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b4fc44e5a41404/Documentos/Mestrado/Dados de Operação/"/>
    </mc:Choice>
  </mc:AlternateContent>
  <xr:revisionPtr revIDLastSave="1" documentId="13_ncr:1_{5E28B582-0FE8-409C-A55C-BDBB0E5ED1AD}" xr6:coauthVersionLast="47" xr6:coauthVersionMax="47" xr10:uidLastSave="{06296C34-8B58-4CD8-BEF3-709651ADA0EC}"/>
  <bookViews>
    <workbookView xWindow="-120" yWindow="-120" windowWidth="38640" windowHeight="15720" xr2:uid="{3C5C7FEF-662C-4D65-8E29-FA2022864AA2}"/>
  </bookViews>
  <sheets>
    <sheet name="Log" sheetId="1" r:id="rId1"/>
    <sheet name="Dados" sheetId="2" r:id="rId2"/>
    <sheet name="Route" sheetId="3" r:id="rId3"/>
    <sheet name="Constants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10" i="2" l="1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B3" i="2"/>
  <c r="K5" i="2"/>
  <c r="F910" i="2" l="1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2" i="2" s="1"/>
  <c r="G3" i="2" l="1"/>
  <c r="G4" i="2"/>
  <c r="B910" i="2"/>
  <c r="D910" i="2" s="1"/>
  <c r="A910" i="2"/>
  <c r="C910" i="2" s="1"/>
  <c r="B909" i="2"/>
  <c r="D909" i="2" s="1"/>
  <c r="A909" i="2"/>
  <c r="C909" i="2" s="1"/>
  <c r="B908" i="2"/>
  <c r="D908" i="2" s="1"/>
  <c r="A908" i="2"/>
  <c r="C908" i="2" s="1"/>
  <c r="B907" i="2"/>
  <c r="D907" i="2" s="1"/>
  <c r="A907" i="2"/>
  <c r="C907" i="2" s="1"/>
  <c r="B906" i="2"/>
  <c r="D906" i="2" s="1"/>
  <c r="A906" i="2"/>
  <c r="C906" i="2" s="1"/>
  <c r="B905" i="2"/>
  <c r="D905" i="2" s="1"/>
  <c r="A905" i="2"/>
  <c r="C905" i="2" s="1"/>
  <c r="B904" i="2"/>
  <c r="D904" i="2" s="1"/>
  <c r="A904" i="2"/>
  <c r="C904" i="2" s="1"/>
  <c r="B903" i="2"/>
  <c r="D903" i="2" s="1"/>
  <c r="A903" i="2"/>
  <c r="C903" i="2" s="1"/>
  <c r="B902" i="2"/>
  <c r="D902" i="2" s="1"/>
  <c r="A902" i="2"/>
  <c r="C902" i="2" s="1"/>
  <c r="B901" i="2"/>
  <c r="D901" i="2" s="1"/>
  <c r="A901" i="2"/>
  <c r="C901" i="2" s="1"/>
  <c r="B900" i="2"/>
  <c r="D900" i="2" s="1"/>
  <c r="A900" i="2"/>
  <c r="C900" i="2" s="1"/>
  <c r="B899" i="2"/>
  <c r="D899" i="2" s="1"/>
  <c r="A899" i="2"/>
  <c r="C899" i="2" s="1"/>
  <c r="B898" i="2"/>
  <c r="D898" i="2" s="1"/>
  <c r="A898" i="2"/>
  <c r="C898" i="2" s="1"/>
  <c r="B897" i="2"/>
  <c r="D897" i="2" s="1"/>
  <c r="A897" i="2"/>
  <c r="C897" i="2" s="1"/>
  <c r="B896" i="2"/>
  <c r="D896" i="2" s="1"/>
  <c r="A896" i="2"/>
  <c r="C896" i="2" s="1"/>
  <c r="B895" i="2"/>
  <c r="D895" i="2" s="1"/>
  <c r="A895" i="2"/>
  <c r="C895" i="2" s="1"/>
  <c r="B894" i="2"/>
  <c r="D894" i="2" s="1"/>
  <c r="A894" i="2"/>
  <c r="C894" i="2" s="1"/>
  <c r="B893" i="2"/>
  <c r="D893" i="2" s="1"/>
  <c r="A893" i="2"/>
  <c r="C893" i="2" s="1"/>
  <c r="B892" i="2"/>
  <c r="D892" i="2" s="1"/>
  <c r="A892" i="2"/>
  <c r="C892" i="2" s="1"/>
  <c r="B891" i="2"/>
  <c r="D891" i="2" s="1"/>
  <c r="A891" i="2"/>
  <c r="C891" i="2" s="1"/>
  <c r="B890" i="2"/>
  <c r="D890" i="2" s="1"/>
  <c r="A890" i="2"/>
  <c r="C890" i="2" s="1"/>
  <c r="B889" i="2"/>
  <c r="D889" i="2" s="1"/>
  <c r="A889" i="2"/>
  <c r="C889" i="2" s="1"/>
  <c r="B888" i="2"/>
  <c r="D888" i="2" s="1"/>
  <c r="A888" i="2"/>
  <c r="C888" i="2" s="1"/>
  <c r="B887" i="2"/>
  <c r="D887" i="2" s="1"/>
  <c r="A887" i="2"/>
  <c r="C887" i="2" s="1"/>
  <c r="B886" i="2"/>
  <c r="D886" i="2" s="1"/>
  <c r="A886" i="2"/>
  <c r="C886" i="2" s="1"/>
  <c r="B885" i="2"/>
  <c r="D885" i="2" s="1"/>
  <c r="A885" i="2"/>
  <c r="C885" i="2" s="1"/>
  <c r="B884" i="2"/>
  <c r="D884" i="2" s="1"/>
  <c r="A884" i="2"/>
  <c r="C884" i="2" s="1"/>
  <c r="B883" i="2"/>
  <c r="D883" i="2" s="1"/>
  <c r="A883" i="2"/>
  <c r="C883" i="2" s="1"/>
  <c r="B882" i="2"/>
  <c r="D882" i="2" s="1"/>
  <c r="A882" i="2"/>
  <c r="C882" i="2" s="1"/>
  <c r="B881" i="2"/>
  <c r="D881" i="2" s="1"/>
  <c r="A881" i="2"/>
  <c r="C881" i="2" s="1"/>
  <c r="B880" i="2"/>
  <c r="D880" i="2" s="1"/>
  <c r="A880" i="2"/>
  <c r="C880" i="2" s="1"/>
  <c r="B879" i="2"/>
  <c r="D879" i="2" s="1"/>
  <c r="A879" i="2"/>
  <c r="C879" i="2" s="1"/>
  <c r="B878" i="2"/>
  <c r="D878" i="2" s="1"/>
  <c r="A878" i="2"/>
  <c r="C878" i="2" s="1"/>
  <c r="B877" i="2"/>
  <c r="D877" i="2" s="1"/>
  <c r="A877" i="2"/>
  <c r="C877" i="2" s="1"/>
  <c r="B876" i="2"/>
  <c r="D876" i="2" s="1"/>
  <c r="A876" i="2"/>
  <c r="C876" i="2" s="1"/>
  <c r="B875" i="2"/>
  <c r="D875" i="2" s="1"/>
  <c r="A875" i="2"/>
  <c r="C875" i="2" s="1"/>
  <c r="B874" i="2"/>
  <c r="D874" i="2" s="1"/>
  <c r="A874" i="2"/>
  <c r="C874" i="2" s="1"/>
  <c r="B873" i="2"/>
  <c r="D873" i="2" s="1"/>
  <c r="A873" i="2"/>
  <c r="C873" i="2" s="1"/>
  <c r="B872" i="2"/>
  <c r="D872" i="2" s="1"/>
  <c r="A872" i="2"/>
  <c r="C872" i="2" s="1"/>
  <c r="B871" i="2"/>
  <c r="D871" i="2" s="1"/>
  <c r="A871" i="2"/>
  <c r="C871" i="2" s="1"/>
  <c r="B870" i="2"/>
  <c r="D870" i="2" s="1"/>
  <c r="A870" i="2"/>
  <c r="C870" i="2" s="1"/>
  <c r="B869" i="2"/>
  <c r="D869" i="2" s="1"/>
  <c r="A869" i="2"/>
  <c r="C869" i="2" s="1"/>
  <c r="B868" i="2"/>
  <c r="D868" i="2" s="1"/>
  <c r="A868" i="2"/>
  <c r="C868" i="2" s="1"/>
  <c r="B867" i="2"/>
  <c r="D867" i="2" s="1"/>
  <c r="A867" i="2"/>
  <c r="C867" i="2" s="1"/>
  <c r="B866" i="2"/>
  <c r="D866" i="2" s="1"/>
  <c r="A866" i="2"/>
  <c r="C866" i="2" s="1"/>
  <c r="B865" i="2"/>
  <c r="D865" i="2" s="1"/>
  <c r="A865" i="2"/>
  <c r="C865" i="2" s="1"/>
  <c r="B864" i="2"/>
  <c r="D864" i="2" s="1"/>
  <c r="A864" i="2"/>
  <c r="C864" i="2" s="1"/>
  <c r="B863" i="2"/>
  <c r="D863" i="2" s="1"/>
  <c r="A863" i="2"/>
  <c r="C863" i="2" s="1"/>
  <c r="B862" i="2"/>
  <c r="D862" i="2" s="1"/>
  <c r="A862" i="2"/>
  <c r="C862" i="2" s="1"/>
  <c r="B861" i="2"/>
  <c r="D861" i="2" s="1"/>
  <c r="A861" i="2"/>
  <c r="C861" i="2" s="1"/>
  <c r="B860" i="2"/>
  <c r="D860" i="2" s="1"/>
  <c r="A860" i="2"/>
  <c r="C860" i="2" s="1"/>
  <c r="B859" i="2"/>
  <c r="D859" i="2" s="1"/>
  <c r="A859" i="2"/>
  <c r="C859" i="2" s="1"/>
  <c r="B858" i="2"/>
  <c r="D858" i="2" s="1"/>
  <c r="A858" i="2"/>
  <c r="C858" i="2" s="1"/>
  <c r="B857" i="2"/>
  <c r="D857" i="2" s="1"/>
  <c r="A857" i="2"/>
  <c r="C857" i="2" s="1"/>
  <c r="B856" i="2"/>
  <c r="D856" i="2" s="1"/>
  <c r="A856" i="2"/>
  <c r="C856" i="2" s="1"/>
  <c r="B855" i="2"/>
  <c r="D855" i="2" s="1"/>
  <c r="A855" i="2"/>
  <c r="C855" i="2" s="1"/>
  <c r="B854" i="2"/>
  <c r="D854" i="2" s="1"/>
  <c r="A854" i="2"/>
  <c r="C854" i="2" s="1"/>
  <c r="B853" i="2"/>
  <c r="D853" i="2" s="1"/>
  <c r="A853" i="2"/>
  <c r="C853" i="2" s="1"/>
  <c r="B852" i="2"/>
  <c r="D852" i="2" s="1"/>
  <c r="A852" i="2"/>
  <c r="C852" i="2" s="1"/>
  <c r="B851" i="2"/>
  <c r="D851" i="2" s="1"/>
  <c r="A851" i="2"/>
  <c r="C851" i="2" s="1"/>
  <c r="B850" i="2"/>
  <c r="D850" i="2" s="1"/>
  <c r="A850" i="2"/>
  <c r="C850" i="2" s="1"/>
  <c r="B849" i="2"/>
  <c r="D849" i="2" s="1"/>
  <c r="A849" i="2"/>
  <c r="C849" i="2" s="1"/>
  <c r="B848" i="2"/>
  <c r="D848" i="2" s="1"/>
  <c r="A848" i="2"/>
  <c r="C848" i="2" s="1"/>
  <c r="B847" i="2"/>
  <c r="D847" i="2" s="1"/>
  <c r="A847" i="2"/>
  <c r="C847" i="2" s="1"/>
  <c r="B846" i="2"/>
  <c r="D846" i="2" s="1"/>
  <c r="A846" i="2"/>
  <c r="C846" i="2" s="1"/>
  <c r="B845" i="2"/>
  <c r="D845" i="2" s="1"/>
  <c r="A845" i="2"/>
  <c r="C845" i="2" s="1"/>
  <c r="B844" i="2"/>
  <c r="D844" i="2" s="1"/>
  <c r="A844" i="2"/>
  <c r="C844" i="2" s="1"/>
  <c r="B843" i="2"/>
  <c r="D843" i="2" s="1"/>
  <c r="A843" i="2"/>
  <c r="C843" i="2" s="1"/>
  <c r="B842" i="2"/>
  <c r="D842" i="2" s="1"/>
  <c r="A842" i="2"/>
  <c r="C842" i="2" s="1"/>
  <c r="B841" i="2"/>
  <c r="D841" i="2" s="1"/>
  <c r="A841" i="2"/>
  <c r="C841" i="2" s="1"/>
  <c r="B840" i="2"/>
  <c r="D840" i="2" s="1"/>
  <c r="A840" i="2"/>
  <c r="C840" i="2" s="1"/>
  <c r="B839" i="2"/>
  <c r="D839" i="2" s="1"/>
  <c r="A839" i="2"/>
  <c r="C839" i="2" s="1"/>
  <c r="B838" i="2"/>
  <c r="D838" i="2" s="1"/>
  <c r="A838" i="2"/>
  <c r="C838" i="2" s="1"/>
  <c r="B837" i="2"/>
  <c r="D837" i="2" s="1"/>
  <c r="A837" i="2"/>
  <c r="C837" i="2" s="1"/>
  <c r="B836" i="2"/>
  <c r="D836" i="2" s="1"/>
  <c r="A836" i="2"/>
  <c r="C836" i="2" s="1"/>
  <c r="B835" i="2"/>
  <c r="D835" i="2" s="1"/>
  <c r="A835" i="2"/>
  <c r="C835" i="2" s="1"/>
  <c r="B834" i="2"/>
  <c r="D834" i="2" s="1"/>
  <c r="A834" i="2"/>
  <c r="C834" i="2" s="1"/>
  <c r="B833" i="2"/>
  <c r="D833" i="2" s="1"/>
  <c r="A833" i="2"/>
  <c r="C833" i="2" s="1"/>
  <c r="B832" i="2"/>
  <c r="D832" i="2" s="1"/>
  <c r="A832" i="2"/>
  <c r="C832" i="2" s="1"/>
  <c r="B831" i="2"/>
  <c r="D831" i="2" s="1"/>
  <c r="A831" i="2"/>
  <c r="C831" i="2" s="1"/>
  <c r="B830" i="2"/>
  <c r="D830" i="2" s="1"/>
  <c r="A830" i="2"/>
  <c r="C830" i="2" s="1"/>
  <c r="B829" i="2"/>
  <c r="D829" i="2" s="1"/>
  <c r="A829" i="2"/>
  <c r="C829" i="2" s="1"/>
  <c r="B828" i="2"/>
  <c r="D828" i="2" s="1"/>
  <c r="A828" i="2"/>
  <c r="C828" i="2" s="1"/>
  <c r="B827" i="2"/>
  <c r="D827" i="2" s="1"/>
  <c r="A827" i="2"/>
  <c r="C827" i="2" s="1"/>
  <c r="B826" i="2"/>
  <c r="D826" i="2" s="1"/>
  <c r="A826" i="2"/>
  <c r="C826" i="2" s="1"/>
  <c r="B825" i="2"/>
  <c r="D825" i="2" s="1"/>
  <c r="A825" i="2"/>
  <c r="C825" i="2" s="1"/>
  <c r="B824" i="2"/>
  <c r="D824" i="2" s="1"/>
  <c r="A824" i="2"/>
  <c r="C824" i="2" s="1"/>
  <c r="B823" i="2"/>
  <c r="D823" i="2" s="1"/>
  <c r="A823" i="2"/>
  <c r="C823" i="2" s="1"/>
  <c r="B822" i="2"/>
  <c r="D822" i="2" s="1"/>
  <c r="A822" i="2"/>
  <c r="C822" i="2" s="1"/>
  <c r="B821" i="2"/>
  <c r="D821" i="2" s="1"/>
  <c r="A821" i="2"/>
  <c r="C821" i="2" s="1"/>
  <c r="B820" i="2"/>
  <c r="D820" i="2" s="1"/>
  <c r="A820" i="2"/>
  <c r="C820" i="2" s="1"/>
  <c r="B819" i="2"/>
  <c r="D819" i="2" s="1"/>
  <c r="A819" i="2"/>
  <c r="C819" i="2" s="1"/>
  <c r="B818" i="2"/>
  <c r="D818" i="2" s="1"/>
  <c r="A818" i="2"/>
  <c r="C818" i="2" s="1"/>
  <c r="B817" i="2"/>
  <c r="D817" i="2" s="1"/>
  <c r="A817" i="2"/>
  <c r="C817" i="2" s="1"/>
  <c r="B816" i="2"/>
  <c r="D816" i="2" s="1"/>
  <c r="A816" i="2"/>
  <c r="C816" i="2" s="1"/>
  <c r="B815" i="2"/>
  <c r="D815" i="2" s="1"/>
  <c r="A815" i="2"/>
  <c r="C815" i="2" s="1"/>
  <c r="B814" i="2"/>
  <c r="D814" i="2" s="1"/>
  <c r="A814" i="2"/>
  <c r="C814" i="2" s="1"/>
  <c r="B813" i="2"/>
  <c r="D813" i="2" s="1"/>
  <c r="A813" i="2"/>
  <c r="C813" i="2" s="1"/>
  <c r="B812" i="2"/>
  <c r="D812" i="2" s="1"/>
  <c r="A812" i="2"/>
  <c r="C812" i="2" s="1"/>
  <c r="B811" i="2"/>
  <c r="D811" i="2" s="1"/>
  <c r="A811" i="2"/>
  <c r="C811" i="2" s="1"/>
  <c r="B810" i="2"/>
  <c r="D810" i="2" s="1"/>
  <c r="A810" i="2"/>
  <c r="C810" i="2" s="1"/>
  <c r="B809" i="2"/>
  <c r="D809" i="2" s="1"/>
  <c r="A809" i="2"/>
  <c r="C809" i="2" s="1"/>
  <c r="B808" i="2"/>
  <c r="D808" i="2" s="1"/>
  <c r="A808" i="2"/>
  <c r="C808" i="2" s="1"/>
  <c r="B807" i="2"/>
  <c r="D807" i="2" s="1"/>
  <c r="A807" i="2"/>
  <c r="C807" i="2" s="1"/>
  <c r="B806" i="2"/>
  <c r="D806" i="2" s="1"/>
  <c r="A806" i="2"/>
  <c r="C806" i="2" s="1"/>
  <c r="B805" i="2"/>
  <c r="D805" i="2" s="1"/>
  <c r="A805" i="2"/>
  <c r="C805" i="2" s="1"/>
  <c r="B804" i="2"/>
  <c r="D804" i="2" s="1"/>
  <c r="A804" i="2"/>
  <c r="C804" i="2" s="1"/>
  <c r="B803" i="2"/>
  <c r="D803" i="2" s="1"/>
  <c r="A803" i="2"/>
  <c r="C803" i="2" s="1"/>
  <c r="B802" i="2"/>
  <c r="D802" i="2" s="1"/>
  <c r="A802" i="2"/>
  <c r="C802" i="2" s="1"/>
  <c r="B801" i="2"/>
  <c r="D801" i="2" s="1"/>
  <c r="A801" i="2"/>
  <c r="C801" i="2" s="1"/>
  <c r="B800" i="2"/>
  <c r="D800" i="2" s="1"/>
  <c r="A800" i="2"/>
  <c r="C800" i="2" s="1"/>
  <c r="B799" i="2"/>
  <c r="D799" i="2" s="1"/>
  <c r="A799" i="2"/>
  <c r="C799" i="2" s="1"/>
  <c r="B798" i="2"/>
  <c r="D798" i="2" s="1"/>
  <c r="A798" i="2"/>
  <c r="C798" i="2" s="1"/>
  <c r="B797" i="2"/>
  <c r="D797" i="2" s="1"/>
  <c r="A797" i="2"/>
  <c r="C797" i="2" s="1"/>
  <c r="B796" i="2"/>
  <c r="D796" i="2" s="1"/>
  <c r="A796" i="2"/>
  <c r="C796" i="2" s="1"/>
  <c r="B795" i="2"/>
  <c r="D795" i="2" s="1"/>
  <c r="A795" i="2"/>
  <c r="C795" i="2" s="1"/>
  <c r="B794" i="2"/>
  <c r="D794" i="2" s="1"/>
  <c r="A794" i="2"/>
  <c r="C794" i="2" s="1"/>
  <c r="B793" i="2"/>
  <c r="D793" i="2" s="1"/>
  <c r="A793" i="2"/>
  <c r="C793" i="2" s="1"/>
  <c r="B792" i="2"/>
  <c r="D792" i="2" s="1"/>
  <c r="A792" i="2"/>
  <c r="C792" i="2" s="1"/>
  <c r="B791" i="2"/>
  <c r="D791" i="2" s="1"/>
  <c r="A791" i="2"/>
  <c r="C791" i="2" s="1"/>
  <c r="B790" i="2"/>
  <c r="D790" i="2" s="1"/>
  <c r="A790" i="2"/>
  <c r="C790" i="2" s="1"/>
  <c r="B789" i="2"/>
  <c r="D789" i="2" s="1"/>
  <c r="A789" i="2"/>
  <c r="C789" i="2" s="1"/>
  <c r="B788" i="2"/>
  <c r="D788" i="2" s="1"/>
  <c r="A788" i="2"/>
  <c r="C788" i="2" s="1"/>
  <c r="B787" i="2"/>
  <c r="D787" i="2" s="1"/>
  <c r="A787" i="2"/>
  <c r="C787" i="2" s="1"/>
  <c r="B786" i="2"/>
  <c r="D786" i="2" s="1"/>
  <c r="A786" i="2"/>
  <c r="C786" i="2" s="1"/>
  <c r="B785" i="2"/>
  <c r="D785" i="2" s="1"/>
  <c r="A785" i="2"/>
  <c r="C785" i="2" s="1"/>
  <c r="B784" i="2"/>
  <c r="D784" i="2" s="1"/>
  <c r="A784" i="2"/>
  <c r="C784" i="2" s="1"/>
  <c r="B783" i="2"/>
  <c r="D783" i="2" s="1"/>
  <c r="A783" i="2"/>
  <c r="C783" i="2" s="1"/>
  <c r="B782" i="2"/>
  <c r="D782" i="2" s="1"/>
  <c r="A782" i="2"/>
  <c r="C782" i="2" s="1"/>
  <c r="B781" i="2"/>
  <c r="D781" i="2" s="1"/>
  <c r="A781" i="2"/>
  <c r="C781" i="2" s="1"/>
  <c r="B780" i="2"/>
  <c r="D780" i="2" s="1"/>
  <c r="A780" i="2"/>
  <c r="C780" i="2" s="1"/>
  <c r="B779" i="2"/>
  <c r="D779" i="2" s="1"/>
  <c r="A779" i="2"/>
  <c r="C779" i="2" s="1"/>
  <c r="B778" i="2"/>
  <c r="D778" i="2" s="1"/>
  <c r="A778" i="2"/>
  <c r="C778" i="2" s="1"/>
  <c r="B777" i="2"/>
  <c r="D777" i="2" s="1"/>
  <c r="A777" i="2"/>
  <c r="C777" i="2" s="1"/>
  <c r="B776" i="2"/>
  <c r="D776" i="2" s="1"/>
  <c r="A776" i="2"/>
  <c r="C776" i="2" s="1"/>
  <c r="B775" i="2"/>
  <c r="D775" i="2" s="1"/>
  <c r="A775" i="2"/>
  <c r="C775" i="2" s="1"/>
  <c r="B774" i="2"/>
  <c r="D774" i="2" s="1"/>
  <c r="A774" i="2"/>
  <c r="C774" i="2" s="1"/>
  <c r="B773" i="2"/>
  <c r="D773" i="2" s="1"/>
  <c r="A773" i="2"/>
  <c r="C773" i="2" s="1"/>
  <c r="B772" i="2"/>
  <c r="D772" i="2" s="1"/>
  <c r="A772" i="2"/>
  <c r="C772" i="2" s="1"/>
  <c r="B771" i="2"/>
  <c r="D771" i="2" s="1"/>
  <c r="A771" i="2"/>
  <c r="C771" i="2" s="1"/>
  <c r="B770" i="2"/>
  <c r="D770" i="2" s="1"/>
  <c r="A770" i="2"/>
  <c r="C770" i="2" s="1"/>
  <c r="B769" i="2"/>
  <c r="D769" i="2" s="1"/>
  <c r="A769" i="2"/>
  <c r="C769" i="2" s="1"/>
  <c r="B768" i="2"/>
  <c r="D768" i="2" s="1"/>
  <c r="A768" i="2"/>
  <c r="C768" i="2" s="1"/>
  <c r="B767" i="2"/>
  <c r="D767" i="2" s="1"/>
  <c r="A767" i="2"/>
  <c r="C767" i="2" s="1"/>
  <c r="B766" i="2"/>
  <c r="D766" i="2" s="1"/>
  <c r="A766" i="2"/>
  <c r="C766" i="2" s="1"/>
  <c r="B765" i="2"/>
  <c r="D765" i="2" s="1"/>
  <c r="A765" i="2"/>
  <c r="C765" i="2" s="1"/>
  <c r="B764" i="2"/>
  <c r="D764" i="2" s="1"/>
  <c r="A764" i="2"/>
  <c r="C764" i="2" s="1"/>
  <c r="B763" i="2"/>
  <c r="D763" i="2" s="1"/>
  <c r="A763" i="2"/>
  <c r="C763" i="2" s="1"/>
  <c r="B762" i="2"/>
  <c r="D762" i="2" s="1"/>
  <c r="A762" i="2"/>
  <c r="C762" i="2" s="1"/>
  <c r="B761" i="2"/>
  <c r="D761" i="2" s="1"/>
  <c r="A761" i="2"/>
  <c r="C761" i="2" s="1"/>
  <c r="B760" i="2"/>
  <c r="D760" i="2" s="1"/>
  <c r="A760" i="2"/>
  <c r="C760" i="2" s="1"/>
  <c r="B759" i="2"/>
  <c r="D759" i="2" s="1"/>
  <c r="A759" i="2"/>
  <c r="C759" i="2" s="1"/>
  <c r="B758" i="2"/>
  <c r="D758" i="2" s="1"/>
  <c r="A758" i="2"/>
  <c r="C758" i="2" s="1"/>
  <c r="B757" i="2"/>
  <c r="D757" i="2" s="1"/>
  <c r="A757" i="2"/>
  <c r="C757" i="2" s="1"/>
  <c r="B756" i="2"/>
  <c r="D756" i="2" s="1"/>
  <c r="A756" i="2"/>
  <c r="C756" i="2" s="1"/>
  <c r="B755" i="2"/>
  <c r="D755" i="2" s="1"/>
  <c r="A755" i="2"/>
  <c r="C755" i="2" s="1"/>
  <c r="B754" i="2"/>
  <c r="D754" i="2" s="1"/>
  <c r="A754" i="2"/>
  <c r="C754" i="2" s="1"/>
  <c r="B753" i="2"/>
  <c r="D753" i="2" s="1"/>
  <c r="A753" i="2"/>
  <c r="C753" i="2" s="1"/>
  <c r="B752" i="2"/>
  <c r="D752" i="2" s="1"/>
  <c r="A752" i="2"/>
  <c r="C752" i="2" s="1"/>
  <c r="B751" i="2"/>
  <c r="D751" i="2" s="1"/>
  <c r="A751" i="2"/>
  <c r="C751" i="2" s="1"/>
  <c r="B750" i="2"/>
  <c r="D750" i="2" s="1"/>
  <c r="A750" i="2"/>
  <c r="C750" i="2" s="1"/>
  <c r="B749" i="2"/>
  <c r="D749" i="2" s="1"/>
  <c r="A749" i="2"/>
  <c r="C749" i="2" s="1"/>
  <c r="B748" i="2"/>
  <c r="D748" i="2" s="1"/>
  <c r="A748" i="2"/>
  <c r="C748" i="2" s="1"/>
  <c r="B747" i="2"/>
  <c r="D747" i="2" s="1"/>
  <c r="A747" i="2"/>
  <c r="C747" i="2" s="1"/>
  <c r="B746" i="2"/>
  <c r="D746" i="2" s="1"/>
  <c r="A746" i="2"/>
  <c r="C746" i="2" s="1"/>
  <c r="B745" i="2"/>
  <c r="D745" i="2" s="1"/>
  <c r="A745" i="2"/>
  <c r="C745" i="2" s="1"/>
  <c r="B744" i="2"/>
  <c r="D744" i="2" s="1"/>
  <c r="A744" i="2"/>
  <c r="C744" i="2" s="1"/>
  <c r="B743" i="2"/>
  <c r="D743" i="2" s="1"/>
  <c r="A743" i="2"/>
  <c r="C743" i="2" s="1"/>
  <c r="B742" i="2"/>
  <c r="D742" i="2" s="1"/>
  <c r="A742" i="2"/>
  <c r="C742" i="2" s="1"/>
  <c r="B741" i="2"/>
  <c r="D741" i="2" s="1"/>
  <c r="A741" i="2"/>
  <c r="C741" i="2" s="1"/>
  <c r="B740" i="2"/>
  <c r="D740" i="2" s="1"/>
  <c r="A740" i="2"/>
  <c r="C740" i="2" s="1"/>
  <c r="B739" i="2"/>
  <c r="D739" i="2" s="1"/>
  <c r="A739" i="2"/>
  <c r="C739" i="2" s="1"/>
  <c r="B738" i="2"/>
  <c r="D738" i="2" s="1"/>
  <c r="A738" i="2"/>
  <c r="C738" i="2" s="1"/>
  <c r="B737" i="2"/>
  <c r="D737" i="2" s="1"/>
  <c r="A737" i="2"/>
  <c r="C737" i="2" s="1"/>
  <c r="B736" i="2"/>
  <c r="D736" i="2" s="1"/>
  <c r="A736" i="2"/>
  <c r="C736" i="2" s="1"/>
  <c r="B735" i="2"/>
  <c r="D735" i="2" s="1"/>
  <c r="A735" i="2"/>
  <c r="C735" i="2" s="1"/>
  <c r="B734" i="2"/>
  <c r="D734" i="2" s="1"/>
  <c r="A734" i="2"/>
  <c r="C734" i="2" s="1"/>
  <c r="B733" i="2"/>
  <c r="D733" i="2" s="1"/>
  <c r="A733" i="2"/>
  <c r="C733" i="2" s="1"/>
  <c r="B732" i="2"/>
  <c r="D732" i="2" s="1"/>
  <c r="A732" i="2"/>
  <c r="C732" i="2" s="1"/>
  <c r="B731" i="2"/>
  <c r="D731" i="2" s="1"/>
  <c r="A731" i="2"/>
  <c r="C731" i="2" s="1"/>
  <c r="B730" i="2"/>
  <c r="D730" i="2" s="1"/>
  <c r="A730" i="2"/>
  <c r="C730" i="2" s="1"/>
  <c r="B729" i="2"/>
  <c r="D729" i="2" s="1"/>
  <c r="A729" i="2"/>
  <c r="C729" i="2" s="1"/>
  <c r="B728" i="2"/>
  <c r="D728" i="2" s="1"/>
  <c r="A728" i="2"/>
  <c r="C728" i="2" s="1"/>
  <c r="B727" i="2"/>
  <c r="D727" i="2" s="1"/>
  <c r="A727" i="2"/>
  <c r="C727" i="2" s="1"/>
  <c r="B726" i="2"/>
  <c r="D726" i="2" s="1"/>
  <c r="A726" i="2"/>
  <c r="C726" i="2" s="1"/>
  <c r="B725" i="2"/>
  <c r="D725" i="2" s="1"/>
  <c r="A725" i="2"/>
  <c r="C725" i="2" s="1"/>
  <c r="B724" i="2"/>
  <c r="D724" i="2" s="1"/>
  <c r="A724" i="2"/>
  <c r="C724" i="2" s="1"/>
  <c r="B723" i="2"/>
  <c r="D723" i="2" s="1"/>
  <c r="A723" i="2"/>
  <c r="C723" i="2" s="1"/>
  <c r="B722" i="2"/>
  <c r="D722" i="2" s="1"/>
  <c r="A722" i="2"/>
  <c r="C722" i="2" s="1"/>
  <c r="B721" i="2"/>
  <c r="D721" i="2" s="1"/>
  <c r="A721" i="2"/>
  <c r="C721" i="2" s="1"/>
  <c r="B720" i="2"/>
  <c r="D720" i="2" s="1"/>
  <c r="A720" i="2"/>
  <c r="C720" i="2" s="1"/>
  <c r="B719" i="2"/>
  <c r="D719" i="2" s="1"/>
  <c r="A719" i="2"/>
  <c r="C719" i="2" s="1"/>
  <c r="B718" i="2"/>
  <c r="D718" i="2" s="1"/>
  <c r="A718" i="2"/>
  <c r="C718" i="2" s="1"/>
  <c r="B717" i="2"/>
  <c r="D717" i="2" s="1"/>
  <c r="A717" i="2"/>
  <c r="C717" i="2" s="1"/>
  <c r="B716" i="2"/>
  <c r="D716" i="2" s="1"/>
  <c r="A716" i="2"/>
  <c r="C716" i="2" s="1"/>
  <c r="B715" i="2"/>
  <c r="D715" i="2" s="1"/>
  <c r="A715" i="2"/>
  <c r="C715" i="2" s="1"/>
  <c r="B714" i="2"/>
  <c r="D714" i="2" s="1"/>
  <c r="A714" i="2"/>
  <c r="C714" i="2" s="1"/>
  <c r="B713" i="2"/>
  <c r="D713" i="2" s="1"/>
  <c r="A713" i="2"/>
  <c r="C713" i="2" s="1"/>
  <c r="B712" i="2"/>
  <c r="D712" i="2" s="1"/>
  <c r="A712" i="2"/>
  <c r="C712" i="2" s="1"/>
  <c r="B711" i="2"/>
  <c r="D711" i="2" s="1"/>
  <c r="A711" i="2"/>
  <c r="C711" i="2" s="1"/>
  <c r="B710" i="2"/>
  <c r="D710" i="2" s="1"/>
  <c r="A710" i="2"/>
  <c r="C710" i="2" s="1"/>
  <c r="B709" i="2"/>
  <c r="D709" i="2" s="1"/>
  <c r="A709" i="2"/>
  <c r="C709" i="2" s="1"/>
  <c r="B708" i="2"/>
  <c r="D708" i="2" s="1"/>
  <c r="A708" i="2"/>
  <c r="C708" i="2" s="1"/>
  <c r="B707" i="2"/>
  <c r="D707" i="2" s="1"/>
  <c r="A707" i="2"/>
  <c r="C707" i="2" s="1"/>
  <c r="B706" i="2"/>
  <c r="D706" i="2" s="1"/>
  <c r="A706" i="2"/>
  <c r="C706" i="2" s="1"/>
  <c r="B705" i="2"/>
  <c r="D705" i="2" s="1"/>
  <c r="A705" i="2"/>
  <c r="C705" i="2" s="1"/>
  <c r="B704" i="2"/>
  <c r="D704" i="2" s="1"/>
  <c r="A704" i="2"/>
  <c r="C704" i="2" s="1"/>
  <c r="B703" i="2"/>
  <c r="D703" i="2" s="1"/>
  <c r="A703" i="2"/>
  <c r="C703" i="2" s="1"/>
  <c r="B702" i="2"/>
  <c r="D702" i="2" s="1"/>
  <c r="A702" i="2"/>
  <c r="C702" i="2" s="1"/>
  <c r="B701" i="2"/>
  <c r="D701" i="2" s="1"/>
  <c r="A701" i="2"/>
  <c r="C701" i="2" s="1"/>
  <c r="B700" i="2"/>
  <c r="D700" i="2" s="1"/>
  <c r="A700" i="2"/>
  <c r="C700" i="2" s="1"/>
  <c r="B699" i="2"/>
  <c r="D699" i="2" s="1"/>
  <c r="A699" i="2"/>
  <c r="C699" i="2" s="1"/>
  <c r="B698" i="2"/>
  <c r="D698" i="2" s="1"/>
  <c r="A698" i="2"/>
  <c r="C698" i="2" s="1"/>
  <c r="B697" i="2"/>
  <c r="D697" i="2" s="1"/>
  <c r="A697" i="2"/>
  <c r="C697" i="2" s="1"/>
  <c r="B696" i="2"/>
  <c r="D696" i="2" s="1"/>
  <c r="A696" i="2"/>
  <c r="C696" i="2" s="1"/>
  <c r="B695" i="2"/>
  <c r="D695" i="2" s="1"/>
  <c r="A695" i="2"/>
  <c r="C695" i="2" s="1"/>
  <c r="B694" i="2"/>
  <c r="D694" i="2" s="1"/>
  <c r="A694" i="2"/>
  <c r="C694" i="2" s="1"/>
  <c r="B693" i="2"/>
  <c r="D693" i="2" s="1"/>
  <c r="A693" i="2"/>
  <c r="C693" i="2" s="1"/>
  <c r="B692" i="2"/>
  <c r="D692" i="2" s="1"/>
  <c r="A692" i="2"/>
  <c r="C692" i="2" s="1"/>
  <c r="B691" i="2"/>
  <c r="D691" i="2" s="1"/>
  <c r="A691" i="2"/>
  <c r="C691" i="2" s="1"/>
  <c r="B690" i="2"/>
  <c r="D690" i="2" s="1"/>
  <c r="A690" i="2"/>
  <c r="C690" i="2" s="1"/>
  <c r="B689" i="2"/>
  <c r="D689" i="2" s="1"/>
  <c r="A689" i="2"/>
  <c r="C689" i="2" s="1"/>
  <c r="B688" i="2"/>
  <c r="D688" i="2" s="1"/>
  <c r="A688" i="2"/>
  <c r="C688" i="2" s="1"/>
  <c r="B687" i="2"/>
  <c r="D687" i="2" s="1"/>
  <c r="A687" i="2"/>
  <c r="C687" i="2" s="1"/>
  <c r="B686" i="2"/>
  <c r="D686" i="2" s="1"/>
  <c r="A686" i="2"/>
  <c r="C686" i="2" s="1"/>
  <c r="B685" i="2"/>
  <c r="D685" i="2" s="1"/>
  <c r="A685" i="2"/>
  <c r="C685" i="2" s="1"/>
  <c r="B684" i="2"/>
  <c r="D684" i="2" s="1"/>
  <c r="A684" i="2"/>
  <c r="C684" i="2" s="1"/>
  <c r="B683" i="2"/>
  <c r="D683" i="2" s="1"/>
  <c r="A683" i="2"/>
  <c r="C683" i="2" s="1"/>
  <c r="B682" i="2"/>
  <c r="D682" i="2" s="1"/>
  <c r="A682" i="2"/>
  <c r="C682" i="2" s="1"/>
  <c r="B681" i="2"/>
  <c r="D681" i="2" s="1"/>
  <c r="A681" i="2"/>
  <c r="C681" i="2" s="1"/>
  <c r="B680" i="2"/>
  <c r="D680" i="2" s="1"/>
  <c r="A680" i="2"/>
  <c r="C680" i="2" s="1"/>
  <c r="B679" i="2"/>
  <c r="D679" i="2" s="1"/>
  <c r="A679" i="2"/>
  <c r="C679" i="2" s="1"/>
  <c r="B678" i="2"/>
  <c r="D678" i="2" s="1"/>
  <c r="A678" i="2"/>
  <c r="C678" i="2" s="1"/>
  <c r="B677" i="2"/>
  <c r="D677" i="2" s="1"/>
  <c r="A677" i="2"/>
  <c r="C677" i="2" s="1"/>
  <c r="B676" i="2"/>
  <c r="D676" i="2" s="1"/>
  <c r="A676" i="2"/>
  <c r="C676" i="2" s="1"/>
  <c r="B675" i="2"/>
  <c r="D675" i="2" s="1"/>
  <c r="A675" i="2"/>
  <c r="C675" i="2" s="1"/>
  <c r="B674" i="2"/>
  <c r="D674" i="2" s="1"/>
  <c r="A674" i="2"/>
  <c r="C674" i="2" s="1"/>
  <c r="B673" i="2"/>
  <c r="D673" i="2" s="1"/>
  <c r="A673" i="2"/>
  <c r="C673" i="2" s="1"/>
  <c r="B672" i="2"/>
  <c r="D672" i="2" s="1"/>
  <c r="A672" i="2"/>
  <c r="C672" i="2" s="1"/>
  <c r="B671" i="2"/>
  <c r="D671" i="2" s="1"/>
  <c r="A671" i="2"/>
  <c r="C671" i="2" s="1"/>
  <c r="B670" i="2"/>
  <c r="D670" i="2" s="1"/>
  <c r="A670" i="2"/>
  <c r="C670" i="2" s="1"/>
  <c r="B669" i="2"/>
  <c r="D669" i="2" s="1"/>
  <c r="A669" i="2"/>
  <c r="C669" i="2" s="1"/>
  <c r="B668" i="2"/>
  <c r="D668" i="2" s="1"/>
  <c r="B667" i="2"/>
  <c r="D667" i="2" s="1"/>
  <c r="B666" i="2"/>
  <c r="D666" i="2" s="1"/>
  <c r="B665" i="2"/>
  <c r="D665" i="2" s="1"/>
  <c r="B664" i="2"/>
  <c r="B663" i="2"/>
  <c r="D663" i="2" s="1"/>
  <c r="B662" i="2"/>
  <c r="D662" i="2" s="1"/>
  <c r="B661" i="2"/>
  <c r="D661" i="2" s="1"/>
  <c r="B660" i="2"/>
  <c r="D660" i="2" s="1"/>
  <c r="B659" i="2"/>
  <c r="D659" i="2" s="1"/>
  <c r="B658" i="2"/>
  <c r="D658" i="2" s="1"/>
  <c r="B657" i="2"/>
  <c r="D657" i="2" s="1"/>
  <c r="B656" i="2"/>
  <c r="D656" i="2" s="1"/>
  <c r="B655" i="2"/>
  <c r="D655" i="2" s="1"/>
  <c r="B654" i="2"/>
  <c r="D654" i="2" s="1"/>
  <c r="B653" i="2"/>
  <c r="D653" i="2" s="1"/>
  <c r="B652" i="2"/>
  <c r="D652" i="2" s="1"/>
  <c r="B651" i="2"/>
  <c r="D651" i="2" s="1"/>
  <c r="B650" i="2"/>
  <c r="D650" i="2" s="1"/>
  <c r="B649" i="2"/>
  <c r="D649" i="2" s="1"/>
  <c r="B648" i="2"/>
  <c r="D648" i="2" s="1"/>
  <c r="B647" i="2"/>
  <c r="D647" i="2" s="1"/>
  <c r="B646" i="2"/>
  <c r="D646" i="2" s="1"/>
  <c r="B645" i="2"/>
  <c r="D645" i="2" s="1"/>
  <c r="B644" i="2"/>
  <c r="D644" i="2" s="1"/>
  <c r="B643" i="2"/>
  <c r="D643" i="2" s="1"/>
  <c r="B642" i="2"/>
  <c r="D642" i="2" s="1"/>
  <c r="B641" i="2"/>
  <c r="D641" i="2" s="1"/>
  <c r="B640" i="2"/>
  <c r="D640" i="2" s="1"/>
  <c r="B639" i="2"/>
  <c r="D639" i="2" s="1"/>
  <c r="B638" i="2"/>
  <c r="D638" i="2" s="1"/>
  <c r="B637" i="2"/>
  <c r="D637" i="2" s="1"/>
  <c r="B636" i="2"/>
  <c r="D636" i="2" s="1"/>
  <c r="B635" i="2"/>
  <c r="D635" i="2" s="1"/>
  <c r="B634" i="2"/>
  <c r="D634" i="2" s="1"/>
  <c r="B633" i="2"/>
  <c r="D633" i="2" s="1"/>
  <c r="B632" i="2"/>
  <c r="D632" i="2" s="1"/>
  <c r="B631" i="2"/>
  <c r="D631" i="2" s="1"/>
  <c r="B630" i="2"/>
  <c r="D630" i="2" s="1"/>
  <c r="B629" i="2"/>
  <c r="D629" i="2" s="1"/>
  <c r="B628" i="2"/>
  <c r="D628" i="2" s="1"/>
  <c r="B627" i="2"/>
  <c r="D627" i="2" s="1"/>
  <c r="B626" i="2"/>
  <c r="D626" i="2" s="1"/>
  <c r="B625" i="2"/>
  <c r="D625" i="2" s="1"/>
  <c r="B624" i="2"/>
  <c r="D624" i="2" s="1"/>
  <c r="B623" i="2"/>
  <c r="D623" i="2" s="1"/>
  <c r="B622" i="2"/>
  <c r="D622" i="2" s="1"/>
  <c r="B621" i="2"/>
  <c r="D621" i="2" s="1"/>
  <c r="B620" i="2"/>
  <c r="D620" i="2" s="1"/>
  <c r="B619" i="2"/>
  <c r="D619" i="2" s="1"/>
  <c r="B618" i="2"/>
  <c r="D618" i="2" s="1"/>
  <c r="B617" i="2"/>
  <c r="D617" i="2" s="1"/>
  <c r="B616" i="2"/>
  <c r="D616" i="2" s="1"/>
  <c r="B615" i="2"/>
  <c r="D615" i="2" s="1"/>
  <c r="B614" i="2"/>
  <c r="D614" i="2" s="1"/>
  <c r="B613" i="2"/>
  <c r="D613" i="2" s="1"/>
  <c r="B612" i="2"/>
  <c r="D612" i="2" s="1"/>
  <c r="B611" i="2"/>
  <c r="D611" i="2" s="1"/>
  <c r="B610" i="2"/>
  <c r="D610" i="2" s="1"/>
  <c r="B609" i="2"/>
  <c r="D609" i="2" s="1"/>
  <c r="B608" i="2"/>
  <c r="D608" i="2" s="1"/>
  <c r="B607" i="2"/>
  <c r="D607" i="2" s="1"/>
  <c r="B606" i="2"/>
  <c r="D606" i="2" s="1"/>
  <c r="B605" i="2"/>
  <c r="D605" i="2" s="1"/>
  <c r="B604" i="2"/>
  <c r="D604" i="2" s="1"/>
  <c r="B603" i="2"/>
  <c r="D603" i="2" s="1"/>
  <c r="B602" i="2"/>
  <c r="D602" i="2" s="1"/>
  <c r="B601" i="2"/>
  <c r="D601" i="2" s="1"/>
  <c r="B600" i="2"/>
  <c r="D600" i="2" s="1"/>
  <c r="B599" i="2"/>
  <c r="D599" i="2" s="1"/>
  <c r="B598" i="2"/>
  <c r="D598" i="2" s="1"/>
  <c r="B597" i="2"/>
  <c r="D597" i="2" s="1"/>
  <c r="B596" i="2"/>
  <c r="D596" i="2" s="1"/>
  <c r="B595" i="2"/>
  <c r="D595" i="2" s="1"/>
  <c r="B594" i="2"/>
  <c r="D594" i="2" s="1"/>
  <c r="B593" i="2"/>
  <c r="D593" i="2" s="1"/>
  <c r="B592" i="2"/>
  <c r="D592" i="2" s="1"/>
  <c r="B591" i="2"/>
  <c r="D591" i="2" s="1"/>
  <c r="B590" i="2"/>
  <c r="D590" i="2" s="1"/>
  <c r="B589" i="2"/>
  <c r="D589" i="2" s="1"/>
  <c r="B588" i="2"/>
  <c r="D588" i="2" s="1"/>
  <c r="B587" i="2"/>
  <c r="D587" i="2" s="1"/>
  <c r="B586" i="2"/>
  <c r="D586" i="2" s="1"/>
  <c r="B585" i="2"/>
  <c r="D585" i="2" s="1"/>
  <c r="B584" i="2"/>
  <c r="D584" i="2" s="1"/>
  <c r="B583" i="2"/>
  <c r="D583" i="2" s="1"/>
  <c r="B582" i="2"/>
  <c r="D582" i="2" s="1"/>
  <c r="B581" i="2"/>
  <c r="D581" i="2" s="1"/>
  <c r="B580" i="2"/>
  <c r="D580" i="2" s="1"/>
  <c r="B579" i="2"/>
  <c r="D579" i="2" s="1"/>
  <c r="B578" i="2"/>
  <c r="D578" i="2" s="1"/>
  <c r="B577" i="2"/>
  <c r="D577" i="2" s="1"/>
  <c r="B576" i="2"/>
  <c r="D576" i="2" s="1"/>
  <c r="B575" i="2"/>
  <c r="D575" i="2" s="1"/>
  <c r="B574" i="2"/>
  <c r="D574" i="2" s="1"/>
  <c r="B573" i="2"/>
  <c r="D573" i="2" s="1"/>
  <c r="B572" i="2"/>
  <c r="D572" i="2" s="1"/>
  <c r="B571" i="2"/>
  <c r="D571" i="2" s="1"/>
  <c r="B570" i="2"/>
  <c r="D570" i="2" s="1"/>
  <c r="B569" i="2"/>
  <c r="D569" i="2" s="1"/>
  <c r="B568" i="2"/>
  <c r="D568" i="2" s="1"/>
  <c r="B567" i="2"/>
  <c r="D567" i="2" s="1"/>
  <c r="B566" i="2"/>
  <c r="D566" i="2" s="1"/>
  <c r="B565" i="2"/>
  <c r="D565" i="2" s="1"/>
  <c r="B564" i="2"/>
  <c r="D564" i="2" s="1"/>
  <c r="B563" i="2"/>
  <c r="D563" i="2" s="1"/>
  <c r="B562" i="2"/>
  <c r="D562" i="2" s="1"/>
  <c r="B561" i="2"/>
  <c r="D561" i="2" s="1"/>
  <c r="B560" i="2"/>
  <c r="D560" i="2" s="1"/>
  <c r="B559" i="2"/>
  <c r="D559" i="2" s="1"/>
  <c r="B558" i="2"/>
  <c r="D558" i="2" s="1"/>
  <c r="B557" i="2"/>
  <c r="D557" i="2" s="1"/>
  <c r="B556" i="2"/>
  <c r="D556" i="2" s="1"/>
  <c r="B555" i="2"/>
  <c r="D555" i="2" s="1"/>
  <c r="B554" i="2"/>
  <c r="D554" i="2" s="1"/>
  <c r="B553" i="2"/>
  <c r="D553" i="2" s="1"/>
  <c r="B552" i="2"/>
  <c r="D552" i="2" s="1"/>
  <c r="B551" i="2"/>
  <c r="D551" i="2" s="1"/>
  <c r="B550" i="2"/>
  <c r="D550" i="2" s="1"/>
  <c r="B549" i="2"/>
  <c r="D549" i="2" s="1"/>
  <c r="B548" i="2"/>
  <c r="D548" i="2" s="1"/>
  <c r="B547" i="2"/>
  <c r="D547" i="2" s="1"/>
  <c r="B546" i="2"/>
  <c r="D546" i="2" s="1"/>
  <c r="B545" i="2"/>
  <c r="D545" i="2" s="1"/>
  <c r="B544" i="2"/>
  <c r="D544" i="2" s="1"/>
  <c r="B543" i="2"/>
  <c r="D543" i="2" s="1"/>
  <c r="B542" i="2"/>
  <c r="D542" i="2" s="1"/>
  <c r="B541" i="2"/>
  <c r="D541" i="2" s="1"/>
  <c r="B540" i="2"/>
  <c r="D540" i="2" s="1"/>
  <c r="B539" i="2"/>
  <c r="D539" i="2" s="1"/>
  <c r="B538" i="2"/>
  <c r="D538" i="2" s="1"/>
  <c r="B537" i="2"/>
  <c r="D537" i="2" s="1"/>
  <c r="B536" i="2"/>
  <c r="D536" i="2" s="1"/>
  <c r="B535" i="2"/>
  <c r="D535" i="2" s="1"/>
  <c r="B534" i="2"/>
  <c r="D534" i="2" s="1"/>
  <c r="B533" i="2"/>
  <c r="D533" i="2" s="1"/>
  <c r="B532" i="2"/>
  <c r="D532" i="2" s="1"/>
  <c r="B531" i="2"/>
  <c r="D531" i="2" s="1"/>
  <c r="B530" i="2"/>
  <c r="D530" i="2" s="1"/>
  <c r="B529" i="2"/>
  <c r="D529" i="2" s="1"/>
  <c r="B528" i="2"/>
  <c r="D528" i="2" s="1"/>
  <c r="B527" i="2"/>
  <c r="D527" i="2" s="1"/>
  <c r="B526" i="2"/>
  <c r="D526" i="2" s="1"/>
  <c r="B525" i="2"/>
  <c r="D525" i="2" s="1"/>
  <c r="B524" i="2"/>
  <c r="D524" i="2" s="1"/>
  <c r="B523" i="2"/>
  <c r="D523" i="2" s="1"/>
  <c r="B522" i="2"/>
  <c r="D522" i="2" s="1"/>
  <c r="B521" i="2"/>
  <c r="D521" i="2" s="1"/>
  <c r="B520" i="2"/>
  <c r="D520" i="2" s="1"/>
  <c r="B519" i="2"/>
  <c r="D519" i="2" s="1"/>
  <c r="B518" i="2"/>
  <c r="D518" i="2" s="1"/>
  <c r="B517" i="2"/>
  <c r="D517" i="2" s="1"/>
  <c r="B516" i="2"/>
  <c r="D516" i="2" s="1"/>
  <c r="B515" i="2"/>
  <c r="D515" i="2" s="1"/>
  <c r="B514" i="2"/>
  <c r="D514" i="2" s="1"/>
  <c r="B513" i="2"/>
  <c r="D513" i="2" s="1"/>
  <c r="B512" i="2"/>
  <c r="D512" i="2" s="1"/>
  <c r="B511" i="2"/>
  <c r="D511" i="2" s="1"/>
  <c r="B510" i="2"/>
  <c r="D510" i="2" s="1"/>
  <c r="B509" i="2"/>
  <c r="B508" i="2"/>
  <c r="D508" i="2" s="1"/>
  <c r="B507" i="2"/>
  <c r="D507" i="2" s="1"/>
  <c r="B506" i="2"/>
  <c r="D506" i="2" s="1"/>
  <c r="B505" i="2"/>
  <c r="D505" i="2" s="1"/>
  <c r="B504" i="2"/>
  <c r="D504" i="2" s="1"/>
  <c r="B503" i="2"/>
  <c r="D503" i="2" s="1"/>
  <c r="B502" i="2"/>
  <c r="D502" i="2" s="1"/>
  <c r="B501" i="2"/>
  <c r="D501" i="2" s="1"/>
  <c r="B500" i="2"/>
  <c r="D500" i="2" s="1"/>
  <c r="B499" i="2"/>
  <c r="D499" i="2" s="1"/>
  <c r="B498" i="2"/>
  <c r="D498" i="2" s="1"/>
  <c r="B497" i="2"/>
  <c r="D497" i="2" s="1"/>
  <c r="B496" i="2"/>
  <c r="D496" i="2" s="1"/>
  <c r="B495" i="2"/>
  <c r="D495" i="2" s="1"/>
  <c r="B494" i="2"/>
  <c r="D494" i="2" s="1"/>
  <c r="B493" i="2"/>
  <c r="B492" i="2"/>
  <c r="D492" i="2" s="1"/>
  <c r="B491" i="2"/>
  <c r="D491" i="2" s="1"/>
  <c r="B490" i="2"/>
  <c r="D490" i="2" s="1"/>
  <c r="B489" i="2"/>
  <c r="D489" i="2" s="1"/>
  <c r="B488" i="2"/>
  <c r="D488" i="2" s="1"/>
  <c r="B487" i="2"/>
  <c r="D487" i="2" s="1"/>
  <c r="B486" i="2"/>
  <c r="D486" i="2" s="1"/>
  <c r="B485" i="2"/>
  <c r="B484" i="2"/>
  <c r="D484" i="2" s="1"/>
  <c r="B483" i="2"/>
  <c r="D483" i="2" s="1"/>
  <c r="B482" i="2"/>
  <c r="D482" i="2" s="1"/>
  <c r="B481" i="2"/>
  <c r="D481" i="2" s="1"/>
  <c r="B480" i="2"/>
  <c r="D480" i="2" s="1"/>
  <c r="B479" i="2"/>
  <c r="D479" i="2" s="1"/>
  <c r="B478" i="2"/>
  <c r="D478" i="2" s="1"/>
  <c r="B477" i="2"/>
  <c r="D477" i="2" s="1"/>
  <c r="B476" i="2"/>
  <c r="D476" i="2" s="1"/>
  <c r="B475" i="2"/>
  <c r="D475" i="2" s="1"/>
  <c r="B474" i="2"/>
  <c r="D474" i="2" s="1"/>
  <c r="B473" i="2"/>
  <c r="D473" i="2" s="1"/>
  <c r="B472" i="2"/>
  <c r="D472" i="2" s="1"/>
  <c r="B471" i="2"/>
  <c r="D471" i="2" s="1"/>
  <c r="B470" i="2"/>
  <c r="D470" i="2" s="1"/>
  <c r="B469" i="2"/>
  <c r="D469" i="2" s="1"/>
  <c r="B468" i="2"/>
  <c r="D468" i="2" s="1"/>
  <c r="B467" i="2"/>
  <c r="D467" i="2" s="1"/>
  <c r="B466" i="2"/>
  <c r="D466" i="2" s="1"/>
  <c r="B465" i="2"/>
  <c r="D465" i="2" s="1"/>
  <c r="B464" i="2"/>
  <c r="D464" i="2" s="1"/>
  <c r="B463" i="2"/>
  <c r="D463" i="2" s="1"/>
  <c r="B462" i="2"/>
  <c r="D462" i="2" s="1"/>
  <c r="B461" i="2"/>
  <c r="D461" i="2" s="1"/>
  <c r="B460" i="2"/>
  <c r="D460" i="2" s="1"/>
  <c r="B459" i="2"/>
  <c r="D459" i="2" s="1"/>
  <c r="B458" i="2"/>
  <c r="D458" i="2" s="1"/>
  <c r="B457" i="2"/>
  <c r="D457" i="2" s="1"/>
  <c r="B456" i="2"/>
  <c r="D456" i="2" s="1"/>
  <c r="B455" i="2"/>
  <c r="D455" i="2" s="1"/>
  <c r="B454" i="2"/>
  <c r="D454" i="2" s="1"/>
  <c r="B453" i="2"/>
  <c r="D453" i="2" s="1"/>
  <c r="B452" i="2"/>
  <c r="D452" i="2" s="1"/>
  <c r="B451" i="2"/>
  <c r="D451" i="2" s="1"/>
  <c r="B450" i="2"/>
  <c r="D450" i="2" s="1"/>
  <c r="B449" i="2"/>
  <c r="D449" i="2" s="1"/>
  <c r="B448" i="2"/>
  <c r="D448" i="2" s="1"/>
  <c r="B447" i="2"/>
  <c r="D447" i="2" s="1"/>
  <c r="B446" i="2"/>
  <c r="D446" i="2" s="1"/>
  <c r="B445" i="2"/>
  <c r="D445" i="2" s="1"/>
  <c r="B444" i="2"/>
  <c r="D444" i="2" s="1"/>
  <c r="B443" i="2"/>
  <c r="D443" i="2" s="1"/>
  <c r="B442" i="2"/>
  <c r="D442" i="2" s="1"/>
  <c r="B441" i="2"/>
  <c r="D441" i="2" s="1"/>
  <c r="B440" i="2"/>
  <c r="D440" i="2" s="1"/>
  <c r="B439" i="2"/>
  <c r="D439" i="2" s="1"/>
  <c r="B438" i="2"/>
  <c r="D438" i="2" s="1"/>
  <c r="B437" i="2"/>
  <c r="D437" i="2" s="1"/>
  <c r="B436" i="2"/>
  <c r="D436" i="2" s="1"/>
  <c r="B435" i="2"/>
  <c r="D435" i="2" s="1"/>
  <c r="B434" i="2"/>
  <c r="D434" i="2" s="1"/>
  <c r="B433" i="2"/>
  <c r="D433" i="2" s="1"/>
  <c r="B432" i="2"/>
  <c r="D432" i="2" s="1"/>
  <c r="B431" i="2"/>
  <c r="D431" i="2" s="1"/>
  <c r="B430" i="2"/>
  <c r="D430" i="2" s="1"/>
  <c r="B429" i="2"/>
  <c r="D429" i="2" s="1"/>
  <c r="B428" i="2"/>
  <c r="D428" i="2" s="1"/>
  <c r="B427" i="2"/>
  <c r="D427" i="2" s="1"/>
  <c r="B426" i="2"/>
  <c r="D426" i="2" s="1"/>
  <c r="B425" i="2"/>
  <c r="D425" i="2" s="1"/>
  <c r="B424" i="2"/>
  <c r="D424" i="2" s="1"/>
  <c r="B423" i="2"/>
  <c r="D423" i="2" s="1"/>
  <c r="B422" i="2"/>
  <c r="D422" i="2" s="1"/>
  <c r="B421" i="2"/>
  <c r="D421" i="2" s="1"/>
  <c r="B420" i="2"/>
  <c r="D420" i="2" s="1"/>
  <c r="B419" i="2"/>
  <c r="D419" i="2" s="1"/>
  <c r="B418" i="2"/>
  <c r="D418" i="2" s="1"/>
  <c r="B417" i="2"/>
  <c r="D417" i="2" s="1"/>
  <c r="B416" i="2"/>
  <c r="D416" i="2" s="1"/>
  <c r="B415" i="2"/>
  <c r="D415" i="2" s="1"/>
  <c r="B414" i="2"/>
  <c r="D414" i="2" s="1"/>
  <c r="B413" i="2"/>
  <c r="D413" i="2" s="1"/>
  <c r="B412" i="2"/>
  <c r="D412" i="2" s="1"/>
  <c r="B411" i="2"/>
  <c r="D411" i="2" s="1"/>
  <c r="B410" i="2"/>
  <c r="D410" i="2" s="1"/>
  <c r="B409" i="2"/>
  <c r="D409" i="2" s="1"/>
  <c r="B408" i="2"/>
  <c r="D408" i="2" s="1"/>
  <c r="B407" i="2"/>
  <c r="D407" i="2" s="1"/>
  <c r="B406" i="2"/>
  <c r="D406" i="2" s="1"/>
  <c r="B405" i="2"/>
  <c r="D405" i="2" s="1"/>
  <c r="B404" i="2"/>
  <c r="D404" i="2" s="1"/>
  <c r="B403" i="2"/>
  <c r="D403" i="2" s="1"/>
  <c r="B402" i="2"/>
  <c r="D402" i="2" s="1"/>
  <c r="B401" i="2"/>
  <c r="D401" i="2" s="1"/>
  <c r="B400" i="2"/>
  <c r="B399" i="2"/>
  <c r="D399" i="2" s="1"/>
  <c r="B398" i="2"/>
  <c r="D398" i="2" s="1"/>
  <c r="B397" i="2"/>
  <c r="D397" i="2" s="1"/>
  <c r="B396" i="2"/>
  <c r="D396" i="2" s="1"/>
  <c r="B395" i="2"/>
  <c r="D395" i="2" s="1"/>
  <c r="B394" i="2"/>
  <c r="D394" i="2" s="1"/>
  <c r="B393" i="2"/>
  <c r="D393" i="2" s="1"/>
  <c r="B392" i="2"/>
  <c r="D392" i="2" s="1"/>
  <c r="B391" i="2"/>
  <c r="D391" i="2" s="1"/>
  <c r="B390" i="2"/>
  <c r="D390" i="2" s="1"/>
  <c r="B389" i="2"/>
  <c r="D389" i="2" s="1"/>
  <c r="B388" i="2"/>
  <c r="D388" i="2" s="1"/>
  <c r="B387" i="2"/>
  <c r="D387" i="2" s="1"/>
  <c r="B386" i="2"/>
  <c r="D386" i="2" s="1"/>
  <c r="B385" i="2"/>
  <c r="D385" i="2" s="1"/>
  <c r="B384" i="2"/>
  <c r="D384" i="2" s="1"/>
  <c r="B383" i="2"/>
  <c r="D383" i="2" s="1"/>
  <c r="B382" i="2"/>
  <c r="D382" i="2" s="1"/>
  <c r="B381" i="2"/>
  <c r="D381" i="2" s="1"/>
  <c r="B380" i="2"/>
  <c r="D380" i="2" s="1"/>
  <c r="B379" i="2"/>
  <c r="D379" i="2" s="1"/>
  <c r="B378" i="2"/>
  <c r="D378" i="2" s="1"/>
  <c r="B377" i="2"/>
  <c r="D377" i="2" s="1"/>
  <c r="B376" i="2"/>
  <c r="D376" i="2" s="1"/>
  <c r="B375" i="2"/>
  <c r="D375" i="2" s="1"/>
  <c r="B374" i="2"/>
  <c r="D374" i="2" s="1"/>
  <c r="B373" i="2"/>
  <c r="D373" i="2" s="1"/>
  <c r="B372" i="2"/>
  <c r="D372" i="2" s="1"/>
  <c r="B371" i="2"/>
  <c r="D371" i="2" s="1"/>
  <c r="B370" i="2"/>
  <c r="D370" i="2" s="1"/>
  <c r="B369" i="2"/>
  <c r="D369" i="2" s="1"/>
  <c r="B368" i="2"/>
  <c r="D368" i="2" s="1"/>
  <c r="B367" i="2"/>
  <c r="D367" i="2" s="1"/>
  <c r="B366" i="2"/>
  <c r="D366" i="2" s="1"/>
  <c r="B365" i="2"/>
  <c r="D365" i="2" s="1"/>
  <c r="B364" i="2"/>
  <c r="D364" i="2" s="1"/>
  <c r="B363" i="2"/>
  <c r="D363" i="2" s="1"/>
  <c r="B362" i="2"/>
  <c r="D362" i="2" s="1"/>
  <c r="B361" i="2"/>
  <c r="D361" i="2" s="1"/>
  <c r="B360" i="2"/>
  <c r="D360" i="2" s="1"/>
  <c r="B359" i="2"/>
  <c r="D359" i="2" s="1"/>
  <c r="B358" i="2"/>
  <c r="D358" i="2" s="1"/>
  <c r="B357" i="2"/>
  <c r="D357" i="2" s="1"/>
  <c r="B356" i="2"/>
  <c r="D356" i="2" s="1"/>
  <c r="B355" i="2"/>
  <c r="D355" i="2" s="1"/>
  <c r="B354" i="2"/>
  <c r="D354" i="2" s="1"/>
  <c r="B353" i="2"/>
  <c r="B352" i="2"/>
  <c r="D352" i="2" s="1"/>
  <c r="B351" i="2"/>
  <c r="D351" i="2" s="1"/>
  <c r="B350" i="2"/>
  <c r="D350" i="2" s="1"/>
  <c r="B349" i="2"/>
  <c r="D349" i="2" s="1"/>
  <c r="B348" i="2"/>
  <c r="D348" i="2" s="1"/>
  <c r="B347" i="2"/>
  <c r="D347" i="2" s="1"/>
  <c r="B346" i="2"/>
  <c r="D346" i="2" s="1"/>
  <c r="B345" i="2"/>
  <c r="D345" i="2" s="1"/>
  <c r="B344" i="2"/>
  <c r="D344" i="2" s="1"/>
  <c r="B343" i="2"/>
  <c r="D343" i="2" s="1"/>
  <c r="B342" i="2"/>
  <c r="D342" i="2" s="1"/>
  <c r="B341" i="2"/>
  <c r="D341" i="2" s="1"/>
  <c r="B340" i="2"/>
  <c r="D340" i="2" s="1"/>
  <c r="B339" i="2"/>
  <c r="D339" i="2" s="1"/>
  <c r="B338" i="2"/>
  <c r="D338" i="2" s="1"/>
  <c r="B337" i="2"/>
  <c r="D337" i="2" s="1"/>
  <c r="B336" i="2"/>
  <c r="D336" i="2" s="1"/>
  <c r="B335" i="2"/>
  <c r="D335" i="2" s="1"/>
  <c r="B334" i="2"/>
  <c r="D334" i="2" s="1"/>
  <c r="B333" i="2"/>
  <c r="D333" i="2" s="1"/>
  <c r="B332" i="2"/>
  <c r="D332" i="2" s="1"/>
  <c r="B331" i="2"/>
  <c r="D331" i="2" s="1"/>
  <c r="B330" i="2"/>
  <c r="D330" i="2" s="1"/>
  <c r="B329" i="2"/>
  <c r="B328" i="2"/>
  <c r="D328" i="2" s="1"/>
  <c r="B327" i="2"/>
  <c r="D327" i="2" s="1"/>
  <c r="B326" i="2"/>
  <c r="D326" i="2" s="1"/>
  <c r="B325" i="2"/>
  <c r="D325" i="2" s="1"/>
  <c r="B324" i="2"/>
  <c r="D324" i="2" s="1"/>
  <c r="B323" i="2"/>
  <c r="D323" i="2" s="1"/>
  <c r="B322" i="2"/>
  <c r="D322" i="2" s="1"/>
  <c r="B321" i="2"/>
  <c r="D321" i="2" s="1"/>
  <c r="B320" i="2"/>
  <c r="D320" i="2" s="1"/>
  <c r="B319" i="2"/>
  <c r="D319" i="2" s="1"/>
  <c r="B318" i="2"/>
  <c r="D318" i="2" s="1"/>
  <c r="B317" i="2"/>
  <c r="D317" i="2" s="1"/>
  <c r="B316" i="2"/>
  <c r="D316" i="2" s="1"/>
  <c r="B315" i="2"/>
  <c r="D315" i="2" s="1"/>
  <c r="B314" i="2"/>
  <c r="D314" i="2" s="1"/>
  <c r="B313" i="2"/>
  <c r="D313" i="2" s="1"/>
  <c r="B312" i="2"/>
  <c r="D312" i="2" s="1"/>
  <c r="B311" i="2"/>
  <c r="D311" i="2" s="1"/>
  <c r="B310" i="2"/>
  <c r="D310" i="2" s="1"/>
  <c r="B309" i="2"/>
  <c r="D309" i="2" s="1"/>
  <c r="B308" i="2"/>
  <c r="D308" i="2" s="1"/>
  <c r="B307" i="2"/>
  <c r="D307" i="2" s="1"/>
  <c r="B306" i="2"/>
  <c r="D306" i="2" s="1"/>
  <c r="B305" i="2"/>
  <c r="D305" i="2" s="1"/>
  <c r="B304" i="2"/>
  <c r="D304" i="2" s="1"/>
  <c r="B303" i="2"/>
  <c r="D303" i="2" s="1"/>
  <c r="B302" i="2"/>
  <c r="D302" i="2" s="1"/>
  <c r="B301" i="2"/>
  <c r="D301" i="2" s="1"/>
  <c r="B300" i="2"/>
  <c r="D300" i="2" s="1"/>
  <c r="B299" i="2"/>
  <c r="D299" i="2" s="1"/>
  <c r="B298" i="2"/>
  <c r="D298" i="2" s="1"/>
  <c r="B297" i="2"/>
  <c r="D297" i="2" s="1"/>
  <c r="B296" i="2"/>
  <c r="D296" i="2" s="1"/>
  <c r="B295" i="2"/>
  <c r="D295" i="2" s="1"/>
  <c r="B294" i="2"/>
  <c r="D294" i="2" s="1"/>
  <c r="B293" i="2"/>
  <c r="B292" i="2"/>
  <c r="D292" i="2" s="1"/>
  <c r="B291" i="2"/>
  <c r="D291" i="2" s="1"/>
  <c r="B290" i="2"/>
  <c r="D290" i="2" s="1"/>
  <c r="B289" i="2"/>
  <c r="D289" i="2" s="1"/>
  <c r="B288" i="2"/>
  <c r="D288" i="2" s="1"/>
  <c r="B287" i="2"/>
  <c r="D287" i="2" s="1"/>
  <c r="B286" i="2"/>
  <c r="D286" i="2" s="1"/>
  <c r="B285" i="2"/>
  <c r="D285" i="2" s="1"/>
  <c r="B284" i="2"/>
  <c r="D284" i="2" s="1"/>
  <c r="B283" i="2"/>
  <c r="D283" i="2" s="1"/>
  <c r="B282" i="2"/>
  <c r="D282" i="2" s="1"/>
  <c r="B281" i="2"/>
  <c r="D281" i="2" s="1"/>
  <c r="B280" i="2"/>
  <c r="D280" i="2" s="1"/>
  <c r="B279" i="2"/>
  <c r="D279" i="2" s="1"/>
  <c r="B278" i="2"/>
  <c r="D278" i="2" s="1"/>
  <c r="B277" i="2"/>
  <c r="D277" i="2" s="1"/>
  <c r="B276" i="2"/>
  <c r="D276" i="2" s="1"/>
  <c r="B275" i="2"/>
  <c r="D275" i="2" s="1"/>
  <c r="B274" i="2"/>
  <c r="D274" i="2" s="1"/>
  <c r="B273" i="2"/>
  <c r="D273" i="2" s="1"/>
  <c r="B272" i="2"/>
  <c r="D272" i="2" s="1"/>
  <c r="B271" i="2"/>
  <c r="D271" i="2" s="1"/>
  <c r="B270" i="2"/>
  <c r="D270" i="2" s="1"/>
  <c r="B269" i="2"/>
  <c r="D269" i="2" s="1"/>
  <c r="B268" i="2"/>
  <c r="D268" i="2" s="1"/>
  <c r="B267" i="2"/>
  <c r="D267" i="2" s="1"/>
  <c r="B266" i="2"/>
  <c r="D266" i="2" s="1"/>
  <c r="B265" i="2"/>
  <c r="D265" i="2" s="1"/>
  <c r="B264" i="2"/>
  <c r="B263" i="2"/>
  <c r="D263" i="2" s="1"/>
  <c r="B262" i="2"/>
  <c r="D262" i="2" s="1"/>
  <c r="B261" i="2"/>
  <c r="D261" i="2" s="1"/>
  <c r="B260" i="2"/>
  <c r="D260" i="2" s="1"/>
  <c r="B259" i="2"/>
  <c r="D259" i="2" s="1"/>
  <c r="B258" i="2"/>
  <c r="D258" i="2" s="1"/>
  <c r="B257" i="2"/>
  <c r="D257" i="2" s="1"/>
  <c r="B256" i="2"/>
  <c r="D256" i="2" s="1"/>
  <c r="B255" i="2"/>
  <c r="D255" i="2" s="1"/>
  <c r="B254" i="2"/>
  <c r="D254" i="2" s="1"/>
  <c r="B253" i="2"/>
  <c r="D253" i="2" s="1"/>
  <c r="B252" i="2"/>
  <c r="D252" i="2" s="1"/>
  <c r="B251" i="2"/>
  <c r="D251" i="2" s="1"/>
  <c r="B250" i="2"/>
  <c r="D250" i="2" s="1"/>
  <c r="B249" i="2"/>
  <c r="D249" i="2" s="1"/>
  <c r="B248" i="2"/>
  <c r="D248" i="2" s="1"/>
  <c r="B247" i="2"/>
  <c r="D247" i="2" s="1"/>
  <c r="B246" i="2"/>
  <c r="D246" i="2" s="1"/>
  <c r="B245" i="2"/>
  <c r="D245" i="2" s="1"/>
  <c r="B244" i="2"/>
  <c r="D244" i="2" s="1"/>
  <c r="B243" i="2"/>
  <c r="D243" i="2" s="1"/>
  <c r="B242" i="2"/>
  <c r="D242" i="2" s="1"/>
  <c r="B241" i="2"/>
  <c r="D241" i="2" s="1"/>
  <c r="B240" i="2"/>
  <c r="D240" i="2" s="1"/>
  <c r="B239" i="2"/>
  <c r="D239" i="2" s="1"/>
  <c r="B238" i="2"/>
  <c r="D238" i="2" s="1"/>
  <c r="B237" i="2"/>
  <c r="D237" i="2" s="1"/>
  <c r="B236" i="2"/>
  <c r="D236" i="2" s="1"/>
  <c r="B235" i="2"/>
  <c r="D235" i="2" s="1"/>
  <c r="B234" i="2"/>
  <c r="D234" i="2" s="1"/>
  <c r="B233" i="2"/>
  <c r="D233" i="2" s="1"/>
  <c r="B232" i="2"/>
  <c r="D232" i="2" s="1"/>
  <c r="B231" i="2"/>
  <c r="D231" i="2" s="1"/>
  <c r="B230" i="2"/>
  <c r="D230" i="2" s="1"/>
  <c r="B229" i="2"/>
  <c r="D229" i="2" s="1"/>
  <c r="B228" i="2"/>
  <c r="D228" i="2" s="1"/>
  <c r="B227" i="2"/>
  <c r="D227" i="2" s="1"/>
  <c r="B226" i="2"/>
  <c r="D226" i="2" s="1"/>
  <c r="B225" i="2"/>
  <c r="D225" i="2" s="1"/>
  <c r="B224" i="2"/>
  <c r="D224" i="2" s="1"/>
  <c r="B223" i="2"/>
  <c r="D223" i="2" s="1"/>
  <c r="B222" i="2"/>
  <c r="D222" i="2" s="1"/>
  <c r="B221" i="2"/>
  <c r="D221" i="2" s="1"/>
  <c r="B220" i="2"/>
  <c r="D220" i="2" s="1"/>
  <c r="B219" i="2"/>
  <c r="D219" i="2" s="1"/>
  <c r="B218" i="2"/>
  <c r="D218" i="2" s="1"/>
  <c r="B217" i="2"/>
  <c r="D217" i="2" s="1"/>
  <c r="B216" i="2"/>
  <c r="D216" i="2" s="1"/>
  <c r="B215" i="2"/>
  <c r="D215" i="2" s="1"/>
  <c r="B214" i="2"/>
  <c r="D214" i="2" s="1"/>
  <c r="B213" i="2"/>
  <c r="D213" i="2" s="1"/>
  <c r="B212" i="2"/>
  <c r="D212" i="2" s="1"/>
  <c r="B211" i="2"/>
  <c r="D211" i="2" s="1"/>
  <c r="B210" i="2"/>
  <c r="D210" i="2" s="1"/>
  <c r="B209" i="2"/>
  <c r="D209" i="2" s="1"/>
  <c r="B208" i="2"/>
  <c r="D208" i="2" s="1"/>
  <c r="B207" i="2"/>
  <c r="D207" i="2" s="1"/>
  <c r="B206" i="2"/>
  <c r="D206" i="2" s="1"/>
  <c r="B205" i="2"/>
  <c r="D205" i="2" s="1"/>
  <c r="B204" i="2"/>
  <c r="D204" i="2" s="1"/>
  <c r="B203" i="2"/>
  <c r="D203" i="2" s="1"/>
  <c r="B202" i="2"/>
  <c r="D202" i="2" s="1"/>
  <c r="B201" i="2"/>
  <c r="D201" i="2" s="1"/>
  <c r="B200" i="2"/>
  <c r="D200" i="2" s="1"/>
  <c r="B199" i="2"/>
  <c r="D199" i="2" s="1"/>
  <c r="B198" i="2"/>
  <c r="D198" i="2" s="1"/>
  <c r="B197" i="2"/>
  <c r="D197" i="2" s="1"/>
  <c r="B196" i="2"/>
  <c r="D196" i="2" s="1"/>
  <c r="B195" i="2"/>
  <c r="D195" i="2" s="1"/>
  <c r="B194" i="2"/>
  <c r="D194" i="2" s="1"/>
  <c r="B193" i="2"/>
  <c r="D193" i="2" s="1"/>
  <c r="B192" i="2"/>
  <c r="D192" i="2" s="1"/>
  <c r="B191" i="2"/>
  <c r="D191" i="2" s="1"/>
  <c r="B190" i="2"/>
  <c r="D190" i="2" s="1"/>
  <c r="B189" i="2"/>
  <c r="D189" i="2" s="1"/>
  <c r="B188" i="2"/>
  <c r="D188" i="2" s="1"/>
  <c r="B187" i="2"/>
  <c r="D187" i="2" s="1"/>
  <c r="B186" i="2"/>
  <c r="D186" i="2" s="1"/>
  <c r="B185" i="2"/>
  <c r="D185" i="2" s="1"/>
  <c r="B184" i="2"/>
  <c r="D184" i="2" s="1"/>
  <c r="B183" i="2"/>
  <c r="D183" i="2" s="1"/>
  <c r="B182" i="2"/>
  <c r="D182" i="2" s="1"/>
  <c r="B181" i="2"/>
  <c r="D181" i="2" s="1"/>
  <c r="B180" i="2"/>
  <c r="D180" i="2" s="1"/>
  <c r="B179" i="2"/>
  <c r="D179" i="2" s="1"/>
  <c r="B178" i="2"/>
  <c r="D178" i="2" s="1"/>
  <c r="B177" i="2"/>
  <c r="D177" i="2" s="1"/>
  <c r="B176" i="2"/>
  <c r="D176" i="2" s="1"/>
  <c r="B175" i="2"/>
  <c r="D175" i="2" s="1"/>
  <c r="B174" i="2"/>
  <c r="D174" i="2" s="1"/>
  <c r="B173" i="2"/>
  <c r="D173" i="2" s="1"/>
  <c r="B172" i="2"/>
  <c r="D172" i="2" s="1"/>
  <c r="B171" i="2"/>
  <c r="D171" i="2" s="1"/>
  <c r="B170" i="2"/>
  <c r="D170" i="2" s="1"/>
  <c r="B169" i="2"/>
  <c r="D169" i="2" s="1"/>
  <c r="B168" i="2"/>
  <c r="B167" i="2"/>
  <c r="D167" i="2" s="1"/>
  <c r="B166" i="2"/>
  <c r="D166" i="2" s="1"/>
  <c r="B165" i="2"/>
  <c r="D165" i="2" s="1"/>
  <c r="B164" i="2"/>
  <c r="D164" i="2" s="1"/>
  <c r="B163" i="2"/>
  <c r="D163" i="2" s="1"/>
  <c r="B162" i="2"/>
  <c r="D162" i="2" s="1"/>
  <c r="B161" i="2"/>
  <c r="D161" i="2" s="1"/>
  <c r="B160" i="2"/>
  <c r="D160" i="2" s="1"/>
  <c r="B159" i="2"/>
  <c r="D159" i="2" s="1"/>
  <c r="B158" i="2"/>
  <c r="D158" i="2" s="1"/>
  <c r="B157" i="2"/>
  <c r="D157" i="2" s="1"/>
  <c r="B156" i="2"/>
  <c r="D156" i="2" s="1"/>
  <c r="B155" i="2"/>
  <c r="D155" i="2" s="1"/>
  <c r="B154" i="2"/>
  <c r="D154" i="2" s="1"/>
  <c r="B153" i="2"/>
  <c r="D153" i="2" s="1"/>
  <c r="B152" i="2"/>
  <c r="D152" i="2" s="1"/>
  <c r="B151" i="2"/>
  <c r="D151" i="2" s="1"/>
  <c r="B150" i="2"/>
  <c r="D150" i="2" s="1"/>
  <c r="B149" i="2"/>
  <c r="D149" i="2" s="1"/>
  <c r="B148" i="2"/>
  <c r="D148" i="2" s="1"/>
  <c r="B147" i="2"/>
  <c r="D147" i="2" s="1"/>
  <c r="B146" i="2"/>
  <c r="D146" i="2" s="1"/>
  <c r="B145" i="2"/>
  <c r="D145" i="2" s="1"/>
  <c r="B144" i="2"/>
  <c r="D144" i="2" s="1"/>
  <c r="B143" i="2"/>
  <c r="D143" i="2" s="1"/>
  <c r="B142" i="2"/>
  <c r="D142" i="2" s="1"/>
  <c r="B141" i="2"/>
  <c r="D141" i="2" s="1"/>
  <c r="B140" i="2"/>
  <c r="D140" i="2" s="1"/>
  <c r="B139" i="2"/>
  <c r="D139" i="2" s="1"/>
  <c r="B138" i="2"/>
  <c r="D138" i="2" s="1"/>
  <c r="B137" i="2"/>
  <c r="D137" i="2" s="1"/>
  <c r="B136" i="2"/>
  <c r="D136" i="2" s="1"/>
  <c r="B135" i="2"/>
  <c r="D135" i="2" s="1"/>
  <c r="B134" i="2"/>
  <c r="D134" i="2" s="1"/>
  <c r="B133" i="2"/>
  <c r="D133" i="2" s="1"/>
  <c r="B132" i="2"/>
  <c r="D132" i="2" s="1"/>
  <c r="B131" i="2"/>
  <c r="D131" i="2" s="1"/>
  <c r="B130" i="2"/>
  <c r="D130" i="2" s="1"/>
  <c r="B129" i="2"/>
  <c r="D129" i="2" s="1"/>
  <c r="B128" i="2"/>
  <c r="D128" i="2" s="1"/>
  <c r="B127" i="2"/>
  <c r="D127" i="2" s="1"/>
  <c r="B126" i="2"/>
  <c r="D126" i="2" s="1"/>
  <c r="B125" i="2"/>
  <c r="D125" i="2" s="1"/>
  <c r="B124" i="2"/>
  <c r="D124" i="2" s="1"/>
  <c r="B123" i="2"/>
  <c r="D123" i="2" s="1"/>
  <c r="B122" i="2"/>
  <c r="D122" i="2" s="1"/>
  <c r="B121" i="2"/>
  <c r="D121" i="2" s="1"/>
  <c r="B120" i="2"/>
  <c r="D120" i="2" s="1"/>
  <c r="B119" i="2"/>
  <c r="D119" i="2" s="1"/>
  <c r="B118" i="2"/>
  <c r="D118" i="2" s="1"/>
  <c r="B117" i="2"/>
  <c r="D117" i="2" s="1"/>
  <c r="B116" i="2"/>
  <c r="D116" i="2" s="1"/>
  <c r="B115" i="2"/>
  <c r="D115" i="2" s="1"/>
  <c r="B114" i="2"/>
  <c r="D114" i="2" s="1"/>
  <c r="B113" i="2"/>
  <c r="D113" i="2" s="1"/>
  <c r="B112" i="2"/>
  <c r="D112" i="2" s="1"/>
  <c r="B111" i="2"/>
  <c r="D111" i="2" s="1"/>
  <c r="B110" i="2"/>
  <c r="D110" i="2" s="1"/>
  <c r="B109" i="2"/>
  <c r="D109" i="2" s="1"/>
  <c r="B108" i="2"/>
  <c r="D108" i="2" s="1"/>
  <c r="B107" i="2"/>
  <c r="D107" i="2" s="1"/>
  <c r="B106" i="2"/>
  <c r="D106" i="2" s="1"/>
  <c r="B105" i="2"/>
  <c r="D105" i="2" s="1"/>
  <c r="B104" i="2"/>
  <c r="D104" i="2" s="1"/>
  <c r="B103" i="2"/>
  <c r="D103" i="2" s="1"/>
  <c r="B102" i="2"/>
  <c r="D102" i="2" s="1"/>
  <c r="B101" i="2"/>
  <c r="D101" i="2" s="1"/>
  <c r="B100" i="2"/>
  <c r="D100" i="2" s="1"/>
  <c r="B99" i="2"/>
  <c r="D99" i="2" s="1"/>
  <c r="B98" i="2"/>
  <c r="D98" i="2" s="1"/>
  <c r="B97" i="2"/>
  <c r="D97" i="2" s="1"/>
  <c r="B96" i="2"/>
  <c r="D96" i="2" s="1"/>
  <c r="B95" i="2"/>
  <c r="D95" i="2" s="1"/>
  <c r="B94" i="2"/>
  <c r="D94" i="2" s="1"/>
  <c r="B93" i="2"/>
  <c r="D93" i="2" s="1"/>
  <c r="B92" i="2"/>
  <c r="D92" i="2" s="1"/>
  <c r="B91" i="2"/>
  <c r="D91" i="2" s="1"/>
  <c r="B90" i="2"/>
  <c r="D90" i="2" s="1"/>
  <c r="B89" i="2"/>
  <c r="D89" i="2" s="1"/>
  <c r="B88" i="2"/>
  <c r="D88" i="2" s="1"/>
  <c r="B87" i="2"/>
  <c r="D87" i="2" s="1"/>
  <c r="B86" i="2"/>
  <c r="D86" i="2" s="1"/>
  <c r="B85" i="2"/>
  <c r="D85" i="2" s="1"/>
  <c r="B84" i="2"/>
  <c r="D84" i="2" s="1"/>
  <c r="B83" i="2"/>
  <c r="D83" i="2" s="1"/>
  <c r="B82" i="2"/>
  <c r="D82" i="2" s="1"/>
  <c r="B81" i="2"/>
  <c r="D81" i="2" s="1"/>
  <c r="B80" i="2"/>
  <c r="D80" i="2" s="1"/>
  <c r="B79" i="2"/>
  <c r="D79" i="2" s="1"/>
  <c r="B78" i="2"/>
  <c r="D78" i="2" s="1"/>
  <c r="B77" i="2"/>
  <c r="D77" i="2" s="1"/>
  <c r="B76" i="2"/>
  <c r="D76" i="2" s="1"/>
  <c r="B75" i="2"/>
  <c r="D75" i="2" s="1"/>
  <c r="B74" i="2"/>
  <c r="D74" i="2" s="1"/>
  <c r="B73" i="2"/>
  <c r="D73" i="2" s="1"/>
  <c r="B72" i="2"/>
  <c r="D72" i="2" s="1"/>
  <c r="B71" i="2"/>
  <c r="D71" i="2" s="1"/>
  <c r="B70" i="2"/>
  <c r="D70" i="2" s="1"/>
  <c r="B69" i="2"/>
  <c r="D69" i="2" s="1"/>
  <c r="B68" i="2"/>
  <c r="D68" i="2" s="1"/>
  <c r="B67" i="2"/>
  <c r="D67" i="2" s="1"/>
  <c r="B66" i="2"/>
  <c r="D66" i="2" s="1"/>
  <c r="B65" i="2"/>
  <c r="D65" i="2" s="1"/>
  <c r="B64" i="2"/>
  <c r="D64" i="2" s="1"/>
  <c r="B63" i="2"/>
  <c r="D63" i="2" s="1"/>
  <c r="B62" i="2"/>
  <c r="D62" i="2" s="1"/>
  <c r="B61" i="2"/>
  <c r="D61" i="2" s="1"/>
  <c r="B60" i="2"/>
  <c r="D60" i="2" s="1"/>
  <c r="B59" i="2"/>
  <c r="D59" i="2" s="1"/>
  <c r="B58" i="2"/>
  <c r="D58" i="2" s="1"/>
  <c r="B57" i="2"/>
  <c r="D57" i="2" s="1"/>
  <c r="B56" i="2"/>
  <c r="D56" i="2" s="1"/>
  <c r="B55" i="2"/>
  <c r="D55" i="2" s="1"/>
  <c r="B54" i="2"/>
  <c r="D54" i="2" s="1"/>
  <c r="B53" i="2"/>
  <c r="D53" i="2" s="1"/>
  <c r="B52" i="2"/>
  <c r="D52" i="2" s="1"/>
  <c r="B51" i="2"/>
  <c r="D51" i="2" s="1"/>
  <c r="B50" i="2"/>
  <c r="D50" i="2" s="1"/>
  <c r="B49" i="2"/>
  <c r="D49" i="2" s="1"/>
  <c r="B48" i="2"/>
  <c r="D48" i="2" s="1"/>
  <c r="B47" i="2"/>
  <c r="D47" i="2" s="1"/>
  <c r="B46" i="2"/>
  <c r="D46" i="2" s="1"/>
  <c r="B45" i="2"/>
  <c r="D45" i="2" s="1"/>
  <c r="B44" i="2"/>
  <c r="D44" i="2" s="1"/>
  <c r="B43" i="2"/>
  <c r="D43" i="2" s="1"/>
  <c r="B42" i="2"/>
  <c r="D42" i="2" s="1"/>
  <c r="B41" i="2"/>
  <c r="D41" i="2" s="1"/>
  <c r="B40" i="2"/>
  <c r="D40" i="2" s="1"/>
  <c r="B39" i="2"/>
  <c r="D39" i="2" s="1"/>
  <c r="B38" i="2"/>
  <c r="D38" i="2" s="1"/>
  <c r="B37" i="2"/>
  <c r="D37" i="2" s="1"/>
  <c r="B36" i="2"/>
  <c r="D36" i="2" s="1"/>
  <c r="B35" i="2"/>
  <c r="D35" i="2" s="1"/>
  <c r="B34" i="2"/>
  <c r="D34" i="2" s="1"/>
  <c r="B33" i="2"/>
  <c r="D33" i="2" s="1"/>
  <c r="B32" i="2"/>
  <c r="D32" i="2" s="1"/>
  <c r="B31" i="2"/>
  <c r="D31" i="2" s="1"/>
  <c r="B30" i="2"/>
  <c r="D30" i="2" s="1"/>
  <c r="B29" i="2"/>
  <c r="D29" i="2" s="1"/>
  <c r="B28" i="2"/>
  <c r="D28" i="2" s="1"/>
  <c r="B27" i="2"/>
  <c r="D27" i="2" s="1"/>
  <c r="B26" i="2"/>
  <c r="D26" i="2" s="1"/>
  <c r="B25" i="2"/>
  <c r="D25" i="2" s="1"/>
  <c r="B24" i="2"/>
  <c r="B23" i="2"/>
  <c r="D23" i="2" s="1"/>
  <c r="B22" i="2"/>
  <c r="D22" i="2" s="1"/>
  <c r="B21" i="2"/>
  <c r="D21" i="2" s="1"/>
  <c r="B20" i="2"/>
  <c r="D20" i="2" s="1"/>
  <c r="B19" i="2"/>
  <c r="D19" i="2" s="1"/>
  <c r="B18" i="2"/>
  <c r="D18" i="2" s="1"/>
  <c r="B17" i="2"/>
  <c r="D17" i="2" s="1"/>
  <c r="B16" i="2"/>
  <c r="D16" i="2" s="1"/>
  <c r="B15" i="2"/>
  <c r="D15" i="2" s="1"/>
  <c r="B14" i="2"/>
  <c r="D14" i="2" s="1"/>
  <c r="B13" i="2"/>
  <c r="D13" i="2" s="1"/>
  <c r="B12" i="2"/>
  <c r="D12" i="2" s="1"/>
  <c r="B11" i="2"/>
  <c r="D11" i="2" s="1"/>
  <c r="B10" i="2"/>
  <c r="D10" i="2" s="1"/>
  <c r="B9" i="2"/>
  <c r="D9" i="2" s="1"/>
  <c r="B8" i="2"/>
  <c r="D8" i="2" s="1"/>
  <c r="B7" i="2"/>
  <c r="D7" i="2" s="1"/>
  <c r="B6" i="2"/>
  <c r="D6" i="2" s="1"/>
  <c r="B5" i="2"/>
  <c r="D5" i="2" s="1"/>
  <c r="B4" i="2"/>
  <c r="D4" i="2" s="1"/>
  <c r="D3" i="2"/>
  <c r="B2" i="2"/>
  <c r="D2" i="2" s="1"/>
  <c r="A668" i="2"/>
  <c r="C668" i="2" s="1"/>
  <c r="A667" i="2"/>
  <c r="C667" i="2" s="1"/>
  <c r="A666" i="2"/>
  <c r="C666" i="2" s="1"/>
  <c r="A665" i="2"/>
  <c r="C665" i="2" s="1"/>
  <c r="A664" i="2"/>
  <c r="C664" i="2" s="1"/>
  <c r="A663" i="2"/>
  <c r="C663" i="2" s="1"/>
  <c r="A662" i="2"/>
  <c r="C662" i="2" s="1"/>
  <c r="A661" i="2"/>
  <c r="C661" i="2" s="1"/>
  <c r="A660" i="2"/>
  <c r="C660" i="2" s="1"/>
  <c r="A659" i="2"/>
  <c r="C659" i="2" s="1"/>
  <c r="A658" i="2"/>
  <c r="C658" i="2" s="1"/>
  <c r="A657" i="2"/>
  <c r="C657" i="2" s="1"/>
  <c r="A656" i="2"/>
  <c r="C656" i="2" s="1"/>
  <c r="A655" i="2"/>
  <c r="C655" i="2" s="1"/>
  <c r="A654" i="2"/>
  <c r="C654" i="2" s="1"/>
  <c r="A653" i="2"/>
  <c r="C653" i="2" s="1"/>
  <c r="A652" i="2"/>
  <c r="C652" i="2" s="1"/>
  <c r="A651" i="2"/>
  <c r="C651" i="2" s="1"/>
  <c r="A650" i="2"/>
  <c r="C650" i="2" s="1"/>
  <c r="A649" i="2"/>
  <c r="C649" i="2" s="1"/>
  <c r="A648" i="2"/>
  <c r="C648" i="2" s="1"/>
  <c r="A647" i="2"/>
  <c r="C647" i="2" s="1"/>
  <c r="A646" i="2"/>
  <c r="C646" i="2" s="1"/>
  <c r="A645" i="2"/>
  <c r="C645" i="2" s="1"/>
  <c r="A644" i="2"/>
  <c r="C644" i="2" s="1"/>
  <c r="A643" i="2"/>
  <c r="C643" i="2" s="1"/>
  <c r="A642" i="2"/>
  <c r="C642" i="2" s="1"/>
  <c r="A641" i="2"/>
  <c r="C641" i="2" s="1"/>
  <c r="A640" i="2"/>
  <c r="C640" i="2" s="1"/>
  <c r="A639" i="2"/>
  <c r="C639" i="2" s="1"/>
  <c r="A638" i="2"/>
  <c r="C638" i="2" s="1"/>
  <c r="A637" i="2"/>
  <c r="C637" i="2" s="1"/>
  <c r="A636" i="2"/>
  <c r="C636" i="2" s="1"/>
  <c r="A635" i="2"/>
  <c r="C635" i="2" s="1"/>
  <c r="A634" i="2"/>
  <c r="C634" i="2" s="1"/>
  <c r="A633" i="2"/>
  <c r="C633" i="2" s="1"/>
  <c r="A632" i="2"/>
  <c r="C632" i="2" s="1"/>
  <c r="A631" i="2"/>
  <c r="C631" i="2" s="1"/>
  <c r="A630" i="2"/>
  <c r="C630" i="2" s="1"/>
  <c r="A629" i="2"/>
  <c r="C629" i="2" s="1"/>
  <c r="A628" i="2"/>
  <c r="C628" i="2" s="1"/>
  <c r="A627" i="2"/>
  <c r="C627" i="2" s="1"/>
  <c r="A626" i="2"/>
  <c r="C626" i="2" s="1"/>
  <c r="A625" i="2"/>
  <c r="C625" i="2" s="1"/>
  <c r="A624" i="2"/>
  <c r="C624" i="2" s="1"/>
  <c r="A623" i="2"/>
  <c r="C623" i="2" s="1"/>
  <c r="A622" i="2"/>
  <c r="C622" i="2" s="1"/>
  <c r="A621" i="2"/>
  <c r="C621" i="2" s="1"/>
  <c r="A620" i="2"/>
  <c r="C620" i="2" s="1"/>
  <c r="A619" i="2"/>
  <c r="C619" i="2" s="1"/>
  <c r="A618" i="2"/>
  <c r="C618" i="2" s="1"/>
  <c r="A617" i="2"/>
  <c r="C617" i="2" s="1"/>
  <c r="A616" i="2"/>
  <c r="C616" i="2" s="1"/>
  <c r="A615" i="2"/>
  <c r="C615" i="2" s="1"/>
  <c r="A614" i="2"/>
  <c r="C614" i="2" s="1"/>
  <c r="A613" i="2"/>
  <c r="C613" i="2" s="1"/>
  <c r="A612" i="2"/>
  <c r="C612" i="2" s="1"/>
  <c r="A611" i="2"/>
  <c r="C611" i="2" s="1"/>
  <c r="A610" i="2"/>
  <c r="C610" i="2" s="1"/>
  <c r="A609" i="2"/>
  <c r="C609" i="2" s="1"/>
  <c r="A608" i="2"/>
  <c r="C608" i="2" s="1"/>
  <c r="A607" i="2"/>
  <c r="C607" i="2" s="1"/>
  <c r="A606" i="2"/>
  <c r="C606" i="2" s="1"/>
  <c r="A605" i="2"/>
  <c r="C605" i="2" s="1"/>
  <c r="A604" i="2"/>
  <c r="C604" i="2" s="1"/>
  <c r="A603" i="2"/>
  <c r="C603" i="2" s="1"/>
  <c r="A602" i="2"/>
  <c r="C602" i="2" s="1"/>
  <c r="A601" i="2"/>
  <c r="C601" i="2" s="1"/>
  <c r="A600" i="2"/>
  <c r="C600" i="2" s="1"/>
  <c r="A599" i="2"/>
  <c r="C599" i="2" s="1"/>
  <c r="A598" i="2"/>
  <c r="C598" i="2" s="1"/>
  <c r="A597" i="2"/>
  <c r="C597" i="2" s="1"/>
  <c r="A596" i="2"/>
  <c r="C596" i="2" s="1"/>
  <c r="A595" i="2"/>
  <c r="C595" i="2" s="1"/>
  <c r="A594" i="2"/>
  <c r="C594" i="2" s="1"/>
  <c r="A593" i="2"/>
  <c r="C593" i="2" s="1"/>
  <c r="A592" i="2"/>
  <c r="C592" i="2" s="1"/>
  <c r="A591" i="2"/>
  <c r="C591" i="2" s="1"/>
  <c r="A590" i="2"/>
  <c r="C590" i="2" s="1"/>
  <c r="A589" i="2"/>
  <c r="C589" i="2" s="1"/>
  <c r="A588" i="2"/>
  <c r="C588" i="2" s="1"/>
  <c r="A587" i="2"/>
  <c r="C587" i="2" s="1"/>
  <c r="A586" i="2"/>
  <c r="C586" i="2" s="1"/>
  <c r="A585" i="2"/>
  <c r="C585" i="2" s="1"/>
  <c r="A584" i="2"/>
  <c r="C584" i="2" s="1"/>
  <c r="A583" i="2"/>
  <c r="A582" i="2"/>
  <c r="C582" i="2" s="1"/>
  <c r="A581" i="2"/>
  <c r="C581" i="2" s="1"/>
  <c r="A580" i="2"/>
  <c r="C580" i="2" s="1"/>
  <c r="A579" i="2"/>
  <c r="C579" i="2" s="1"/>
  <c r="A578" i="2"/>
  <c r="C578" i="2" s="1"/>
  <c r="A577" i="2"/>
  <c r="C577" i="2" s="1"/>
  <c r="A576" i="2"/>
  <c r="C576" i="2" s="1"/>
  <c r="A575" i="2"/>
  <c r="C575" i="2" s="1"/>
  <c r="A574" i="2"/>
  <c r="C574" i="2" s="1"/>
  <c r="A573" i="2"/>
  <c r="C573" i="2" s="1"/>
  <c r="A572" i="2"/>
  <c r="C572" i="2" s="1"/>
  <c r="A571" i="2"/>
  <c r="C571" i="2" s="1"/>
  <c r="A570" i="2"/>
  <c r="C570" i="2" s="1"/>
  <c r="A569" i="2"/>
  <c r="C569" i="2" s="1"/>
  <c r="A568" i="2"/>
  <c r="C568" i="2" s="1"/>
  <c r="A567" i="2"/>
  <c r="C567" i="2" s="1"/>
  <c r="A566" i="2"/>
  <c r="C566" i="2" s="1"/>
  <c r="A565" i="2"/>
  <c r="C565" i="2" s="1"/>
  <c r="A564" i="2"/>
  <c r="C564" i="2" s="1"/>
  <c r="A563" i="2"/>
  <c r="C563" i="2" s="1"/>
  <c r="A562" i="2"/>
  <c r="C562" i="2" s="1"/>
  <c r="A561" i="2"/>
  <c r="C561" i="2" s="1"/>
  <c r="A560" i="2"/>
  <c r="C560" i="2" s="1"/>
  <c r="A559" i="2"/>
  <c r="C559" i="2" s="1"/>
  <c r="A558" i="2"/>
  <c r="C558" i="2" s="1"/>
  <c r="A557" i="2"/>
  <c r="C557" i="2" s="1"/>
  <c r="A556" i="2"/>
  <c r="C556" i="2" s="1"/>
  <c r="A555" i="2"/>
  <c r="C555" i="2" s="1"/>
  <c r="A554" i="2"/>
  <c r="C554" i="2" s="1"/>
  <c r="A553" i="2"/>
  <c r="C553" i="2" s="1"/>
  <c r="A552" i="2"/>
  <c r="C552" i="2" s="1"/>
  <c r="A551" i="2"/>
  <c r="C551" i="2" s="1"/>
  <c r="A550" i="2"/>
  <c r="C550" i="2" s="1"/>
  <c r="A549" i="2"/>
  <c r="C549" i="2" s="1"/>
  <c r="A548" i="2"/>
  <c r="C548" i="2" s="1"/>
  <c r="A547" i="2"/>
  <c r="C547" i="2" s="1"/>
  <c r="A546" i="2"/>
  <c r="C546" i="2" s="1"/>
  <c r="A545" i="2"/>
  <c r="C545" i="2" s="1"/>
  <c r="A544" i="2"/>
  <c r="C544" i="2" s="1"/>
  <c r="A543" i="2"/>
  <c r="C543" i="2" s="1"/>
  <c r="A542" i="2"/>
  <c r="C542" i="2" s="1"/>
  <c r="A541" i="2"/>
  <c r="C541" i="2" s="1"/>
  <c r="A540" i="2"/>
  <c r="C540" i="2" s="1"/>
  <c r="A539" i="2"/>
  <c r="C539" i="2" s="1"/>
  <c r="A538" i="2"/>
  <c r="C538" i="2" s="1"/>
  <c r="A537" i="2"/>
  <c r="C537" i="2" s="1"/>
  <c r="A536" i="2"/>
  <c r="C536" i="2" s="1"/>
  <c r="A535" i="2"/>
  <c r="C535" i="2" s="1"/>
  <c r="A534" i="2"/>
  <c r="C534" i="2" s="1"/>
  <c r="A533" i="2"/>
  <c r="C533" i="2" s="1"/>
  <c r="A532" i="2"/>
  <c r="C532" i="2" s="1"/>
  <c r="A531" i="2"/>
  <c r="C531" i="2" s="1"/>
  <c r="A530" i="2"/>
  <c r="C530" i="2" s="1"/>
  <c r="A529" i="2"/>
  <c r="C529" i="2" s="1"/>
  <c r="A528" i="2"/>
  <c r="A527" i="2"/>
  <c r="C527" i="2" s="1"/>
  <c r="A526" i="2"/>
  <c r="C526" i="2" s="1"/>
  <c r="A525" i="2"/>
  <c r="C525" i="2" s="1"/>
  <c r="A524" i="2"/>
  <c r="C524" i="2" s="1"/>
  <c r="A523" i="2"/>
  <c r="C523" i="2" s="1"/>
  <c r="A522" i="2"/>
  <c r="C522" i="2" s="1"/>
  <c r="A521" i="2"/>
  <c r="C521" i="2" s="1"/>
  <c r="A520" i="2"/>
  <c r="C520" i="2" s="1"/>
  <c r="A519" i="2"/>
  <c r="C519" i="2" s="1"/>
  <c r="A518" i="2"/>
  <c r="C518" i="2" s="1"/>
  <c r="A517" i="2"/>
  <c r="C517" i="2" s="1"/>
  <c r="A516" i="2"/>
  <c r="C516" i="2" s="1"/>
  <c r="A515" i="2"/>
  <c r="C515" i="2" s="1"/>
  <c r="A514" i="2"/>
  <c r="C514" i="2" s="1"/>
  <c r="A513" i="2"/>
  <c r="C513" i="2" s="1"/>
  <c r="A512" i="2"/>
  <c r="C512" i="2" s="1"/>
  <c r="A511" i="2"/>
  <c r="C511" i="2" s="1"/>
  <c r="A510" i="2"/>
  <c r="C510" i="2" s="1"/>
  <c r="A509" i="2"/>
  <c r="C509" i="2" s="1"/>
  <c r="A508" i="2"/>
  <c r="C508" i="2" s="1"/>
  <c r="A507" i="2"/>
  <c r="C507" i="2" s="1"/>
  <c r="A506" i="2"/>
  <c r="C506" i="2" s="1"/>
  <c r="A505" i="2"/>
  <c r="C505" i="2" s="1"/>
  <c r="A504" i="2"/>
  <c r="C504" i="2" s="1"/>
  <c r="A503" i="2"/>
  <c r="C503" i="2" s="1"/>
  <c r="A502" i="2"/>
  <c r="C502" i="2" s="1"/>
  <c r="A501" i="2"/>
  <c r="C501" i="2" s="1"/>
  <c r="A500" i="2"/>
  <c r="C500" i="2" s="1"/>
  <c r="A499" i="2"/>
  <c r="C499" i="2" s="1"/>
  <c r="A498" i="2"/>
  <c r="C498" i="2" s="1"/>
  <c r="A497" i="2"/>
  <c r="C497" i="2" s="1"/>
  <c r="A496" i="2"/>
  <c r="C496" i="2" s="1"/>
  <c r="A495" i="2"/>
  <c r="C495" i="2" s="1"/>
  <c r="A494" i="2"/>
  <c r="C494" i="2" s="1"/>
  <c r="A493" i="2"/>
  <c r="C493" i="2" s="1"/>
  <c r="A492" i="2"/>
  <c r="C492" i="2" s="1"/>
  <c r="A491" i="2"/>
  <c r="C491" i="2" s="1"/>
  <c r="A490" i="2"/>
  <c r="C490" i="2" s="1"/>
  <c r="A489" i="2"/>
  <c r="C489" i="2" s="1"/>
  <c r="A488" i="2"/>
  <c r="C488" i="2" s="1"/>
  <c r="A487" i="2"/>
  <c r="C487" i="2" s="1"/>
  <c r="A486" i="2"/>
  <c r="C486" i="2" s="1"/>
  <c r="A485" i="2"/>
  <c r="C485" i="2" s="1"/>
  <c r="A484" i="2"/>
  <c r="C484" i="2" s="1"/>
  <c r="A483" i="2"/>
  <c r="C483" i="2" s="1"/>
  <c r="A482" i="2"/>
  <c r="C482" i="2" s="1"/>
  <c r="A481" i="2"/>
  <c r="C481" i="2" s="1"/>
  <c r="A480" i="2"/>
  <c r="C480" i="2" s="1"/>
  <c r="A479" i="2"/>
  <c r="C479" i="2" s="1"/>
  <c r="A478" i="2"/>
  <c r="C478" i="2" s="1"/>
  <c r="A477" i="2"/>
  <c r="C477" i="2" s="1"/>
  <c r="A476" i="2"/>
  <c r="C476" i="2" s="1"/>
  <c r="A475" i="2"/>
  <c r="C475" i="2" s="1"/>
  <c r="A474" i="2"/>
  <c r="C474" i="2" s="1"/>
  <c r="A473" i="2"/>
  <c r="C473" i="2" s="1"/>
  <c r="A472" i="2"/>
  <c r="C472" i="2" s="1"/>
  <c r="A471" i="2"/>
  <c r="C471" i="2" s="1"/>
  <c r="A470" i="2"/>
  <c r="C470" i="2" s="1"/>
  <c r="A469" i="2"/>
  <c r="C469" i="2" s="1"/>
  <c r="A468" i="2"/>
  <c r="C468" i="2" s="1"/>
  <c r="A467" i="2"/>
  <c r="C467" i="2" s="1"/>
  <c r="A466" i="2"/>
  <c r="C466" i="2" s="1"/>
  <c r="A465" i="2"/>
  <c r="C465" i="2" s="1"/>
  <c r="A464" i="2"/>
  <c r="C464" i="2" s="1"/>
  <c r="A463" i="2"/>
  <c r="C463" i="2" s="1"/>
  <c r="A462" i="2"/>
  <c r="C462" i="2" s="1"/>
  <c r="A461" i="2"/>
  <c r="C461" i="2" s="1"/>
  <c r="A460" i="2"/>
  <c r="C460" i="2" s="1"/>
  <c r="A459" i="2"/>
  <c r="C459" i="2" s="1"/>
  <c r="A458" i="2"/>
  <c r="C458" i="2" s="1"/>
  <c r="A457" i="2"/>
  <c r="C457" i="2" s="1"/>
  <c r="A456" i="2"/>
  <c r="C456" i="2" s="1"/>
  <c r="A455" i="2"/>
  <c r="C455" i="2" s="1"/>
  <c r="A454" i="2"/>
  <c r="C454" i="2" s="1"/>
  <c r="A453" i="2"/>
  <c r="C453" i="2" s="1"/>
  <c r="A452" i="2"/>
  <c r="C452" i="2" s="1"/>
  <c r="A451" i="2"/>
  <c r="C451" i="2" s="1"/>
  <c r="A450" i="2"/>
  <c r="C450" i="2" s="1"/>
  <c r="A449" i="2"/>
  <c r="C449" i="2" s="1"/>
  <c r="A448" i="2"/>
  <c r="C448" i="2" s="1"/>
  <c r="A447" i="2"/>
  <c r="C447" i="2" s="1"/>
  <c r="A446" i="2"/>
  <c r="C446" i="2" s="1"/>
  <c r="A445" i="2"/>
  <c r="C445" i="2" s="1"/>
  <c r="A444" i="2"/>
  <c r="C444" i="2" s="1"/>
  <c r="A443" i="2"/>
  <c r="C443" i="2" s="1"/>
  <c r="A442" i="2"/>
  <c r="C442" i="2" s="1"/>
  <c r="A441" i="2"/>
  <c r="C441" i="2" s="1"/>
  <c r="A440" i="2"/>
  <c r="C440" i="2" s="1"/>
  <c r="A439" i="2"/>
  <c r="C439" i="2" s="1"/>
  <c r="A438" i="2"/>
  <c r="C438" i="2" s="1"/>
  <c r="A437" i="2"/>
  <c r="C437" i="2" s="1"/>
  <c r="A436" i="2"/>
  <c r="C436" i="2" s="1"/>
  <c r="A435" i="2"/>
  <c r="C435" i="2" s="1"/>
  <c r="A434" i="2"/>
  <c r="C434" i="2" s="1"/>
  <c r="A433" i="2"/>
  <c r="C433" i="2" s="1"/>
  <c r="A432" i="2"/>
  <c r="C432" i="2" s="1"/>
  <c r="A431" i="2"/>
  <c r="C431" i="2" s="1"/>
  <c r="A430" i="2"/>
  <c r="C430" i="2" s="1"/>
  <c r="A429" i="2"/>
  <c r="C429" i="2" s="1"/>
  <c r="A428" i="2"/>
  <c r="C428" i="2" s="1"/>
  <c r="A427" i="2"/>
  <c r="C427" i="2" s="1"/>
  <c r="A426" i="2"/>
  <c r="C426" i="2" s="1"/>
  <c r="A425" i="2"/>
  <c r="C425" i="2" s="1"/>
  <c r="A424" i="2"/>
  <c r="C424" i="2" s="1"/>
  <c r="A423" i="2"/>
  <c r="C423" i="2" s="1"/>
  <c r="A422" i="2"/>
  <c r="C422" i="2" s="1"/>
  <c r="A421" i="2"/>
  <c r="C421" i="2" s="1"/>
  <c r="A420" i="2"/>
  <c r="C420" i="2" s="1"/>
  <c r="A419" i="2"/>
  <c r="C419" i="2" s="1"/>
  <c r="A418" i="2"/>
  <c r="C418" i="2" s="1"/>
  <c r="A417" i="2"/>
  <c r="C417" i="2" s="1"/>
  <c r="A416" i="2"/>
  <c r="C416" i="2" s="1"/>
  <c r="A415" i="2"/>
  <c r="C415" i="2" s="1"/>
  <c r="A414" i="2"/>
  <c r="C414" i="2" s="1"/>
  <c r="A413" i="2"/>
  <c r="C413" i="2" s="1"/>
  <c r="A412" i="2"/>
  <c r="C412" i="2" s="1"/>
  <c r="A411" i="2"/>
  <c r="C411" i="2" s="1"/>
  <c r="A410" i="2"/>
  <c r="C410" i="2" s="1"/>
  <c r="A409" i="2"/>
  <c r="C409" i="2" s="1"/>
  <c r="A408" i="2"/>
  <c r="C408" i="2" s="1"/>
  <c r="A407" i="2"/>
  <c r="C407" i="2" s="1"/>
  <c r="A406" i="2"/>
  <c r="C406" i="2" s="1"/>
  <c r="A405" i="2"/>
  <c r="C405" i="2" s="1"/>
  <c r="A404" i="2"/>
  <c r="C404" i="2" s="1"/>
  <c r="A403" i="2"/>
  <c r="C403" i="2" s="1"/>
  <c r="A402" i="2"/>
  <c r="C402" i="2" s="1"/>
  <c r="A401" i="2"/>
  <c r="C401" i="2" s="1"/>
  <c r="A400" i="2"/>
  <c r="C400" i="2" s="1"/>
  <c r="A399" i="2"/>
  <c r="C399" i="2" s="1"/>
  <c r="A398" i="2"/>
  <c r="C398" i="2" s="1"/>
  <c r="A397" i="2"/>
  <c r="C397" i="2" s="1"/>
  <c r="A396" i="2"/>
  <c r="C396" i="2" s="1"/>
  <c r="A395" i="2"/>
  <c r="C395" i="2" s="1"/>
  <c r="A394" i="2"/>
  <c r="C394" i="2" s="1"/>
  <c r="A393" i="2"/>
  <c r="C393" i="2" s="1"/>
  <c r="A392" i="2"/>
  <c r="A391" i="2"/>
  <c r="A390" i="2"/>
  <c r="C390" i="2" s="1"/>
  <c r="A389" i="2"/>
  <c r="C389" i="2" s="1"/>
  <c r="A388" i="2"/>
  <c r="C388" i="2" s="1"/>
  <c r="A387" i="2"/>
  <c r="C387" i="2" s="1"/>
  <c r="A386" i="2"/>
  <c r="C386" i="2" s="1"/>
  <c r="A385" i="2"/>
  <c r="C385" i="2" s="1"/>
  <c r="A384" i="2"/>
  <c r="C384" i="2" s="1"/>
  <c r="A383" i="2"/>
  <c r="A382" i="2"/>
  <c r="C382" i="2" s="1"/>
  <c r="A381" i="2"/>
  <c r="C381" i="2" s="1"/>
  <c r="A380" i="2"/>
  <c r="C380" i="2" s="1"/>
  <c r="A379" i="2"/>
  <c r="C379" i="2" s="1"/>
  <c r="A378" i="2"/>
  <c r="C378" i="2" s="1"/>
  <c r="A377" i="2"/>
  <c r="C377" i="2" s="1"/>
  <c r="A376" i="2"/>
  <c r="C376" i="2" s="1"/>
  <c r="A375" i="2"/>
  <c r="C375" i="2" s="1"/>
  <c r="A374" i="2"/>
  <c r="C374" i="2" s="1"/>
  <c r="A373" i="2"/>
  <c r="C373" i="2" s="1"/>
  <c r="A372" i="2"/>
  <c r="C372" i="2" s="1"/>
  <c r="A371" i="2"/>
  <c r="C371" i="2" s="1"/>
  <c r="A370" i="2"/>
  <c r="C370" i="2" s="1"/>
  <c r="A369" i="2"/>
  <c r="C369" i="2" s="1"/>
  <c r="A368" i="2"/>
  <c r="C368" i="2" s="1"/>
  <c r="A367" i="2"/>
  <c r="C367" i="2" s="1"/>
  <c r="A366" i="2"/>
  <c r="C366" i="2" s="1"/>
  <c r="A365" i="2"/>
  <c r="C365" i="2" s="1"/>
  <c r="A364" i="2"/>
  <c r="C364" i="2" s="1"/>
  <c r="A363" i="2"/>
  <c r="C363" i="2" s="1"/>
  <c r="A362" i="2"/>
  <c r="C362" i="2" s="1"/>
  <c r="A361" i="2"/>
  <c r="C361" i="2" s="1"/>
  <c r="A360" i="2"/>
  <c r="C360" i="2" s="1"/>
  <c r="A359" i="2"/>
  <c r="C359" i="2" s="1"/>
  <c r="A358" i="2"/>
  <c r="C358" i="2" s="1"/>
  <c r="A357" i="2"/>
  <c r="C357" i="2" s="1"/>
  <c r="A356" i="2"/>
  <c r="C356" i="2" s="1"/>
  <c r="A355" i="2"/>
  <c r="C355" i="2" s="1"/>
  <c r="A354" i="2"/>
  <c r="C354" i="2" s="1"/>
  <c r="A353" i="2"/>
  <c r="C353" i="2" s="1"/>
  <c r="A352" i="2"/>
  <c r="C352" i="2" s="1"/>
  <c r="A351" i="2"/>
  <c r="C351" i="2" s="1"/>
  <c r="A350" i="2"/>
  <c r="C350" i="2" s="1"/>
  <c r="A349" i="2"/>
  <c r="C349" i="2" s="1"/>
  <c r="A348" i="2"/>
  <c r="C348" i="2" s="1"/>
  <c r="A347" i="2"/>
  <c r="C347" i="2" s="1"/>
  <c r="A346" i="2"/>
  <c r="C346" i="2" s="1"/>
  <c r="A345" i="2"/>
  <c r="C345" i="2" s="1"/>
  <c r="A344" i="2"/>
  <c r="C344" i="2" s="1"/>
  <c r="A343" i="2"/>
  <c r="C343" i="2" s="1"/>
  <c r="A342" i="2"/>
  <c r="C342" i="2" s="1"/>
  <c r="A341" i="2"/>
  <c r="C341" i="2" s="1"/>
  <c r="A340" i="2"/>
  <c r="C340" i="2" s="1"/>
  <c r="A339" i="2"/>
  <c r="C339" i="2" s="1"/>
  <c r="A338" i="2"/>
  <c r="C338" i="2" s="1"/>
  <c r="A337" i="2"/>
  <c r="C337" i="2" s="1"/>
  <c r="A336" i="2"/>
  <c r="C336" i="2" s="1"/>
  <c r="A335" i="2"/>
  <c r="C335" i="2" s="1"/>
  <c r="A334" i="2"/>
  <c r="C334" i="2" s="1"/>
  <c r="A333" i="2"/>
  <c r="C333" i="2" s="1"/>
  <c r="A332" i="2"/>
  <c r="C332" i="2" s="1"/>
  <c r="A331" i="2"/>
  <c r="C331" i="2" s="1"/>
  <c r="A330" i="2"/>
  <c r="C330" i="2" s="1"/>
  <c r="A329" i="2"/>
  <c r="C329" i="2" s="1"/>
  <c r="A328" i="2"/>
  <c r="C328" i="2" s="1"/>
  <c r="A327" i="2"/>
  <c r="C327" i="2" s="1"/>
  <c r="A326" i="2"/>
  <c r="C326" i="2" s="1"/>
  <c r="A325" i="2"/>
  <c r="C325" i="2" s="1"/>
  <c r="A324" i="2"/>
  <c r="C324" i="2" s="1"/>
  <c r="A323" i="2"/>
  <c r="C323" i="2" s="1"/>
  <c r="A322" i="2"/>
  <c r="C322" i="2" s="1"/>
  <c r="A321" i="2"/>
  <c r="C321" i="2" s="1"/>
  <c r="A320" i="2"/>
  <c r="C320" i="2" s="1"/>
  <c r="A319" i="2"/>
  <c r="C319" i="2" s="1"/>
  <c r="A318" i="2"/>
  <c r="C318" i="2" s="1"/>
  <c r="A317" i="2"/>
  <c r="C317" i="2" s="1"/>
  <c r="A316" i="2"/>
  <c r="C316" i="2" s="1"/>
  <c r="A315" i="2"/>
  <c r="C315" i="2" s="1"/>
  <c r="A314" i="2"/>
  <c r="C314" i="2" s="1"/>
  <c r="A313" i="2"/>
  <c r="C313" i="2" s="1"/>
  <c r="A312" i="2"/>
  <c r="C312" i="2" s="1"/>
  <c r="A311" i="2"/>
  <c r="C311" i="2" s="1"/>
  <c r="A310" i="2"/>
  <c r="C310" i="2" s="1"/>
  <c r="A309" i="2"/>
  <c r="C309" i="2" s="1"/>
  <c r="A308" i="2"/>
  <c r="C308" i="2" s="1"/>
  <c r="A307" i="2"/>
  <c r="C307" i="2" s="1"/>
  <c r="A306" i="2"/>
  <c r="C306" i="2" s="1"/>
  <c r="A305" i="2"/>
  <c r="C305" i="2" s="1"/>
  <c r="A304" i="2"/>
  <c r="C304" i="2" s="1"/>
  <c r="A303" i="2"/>
  <c r="C303" i="2" s="1"/>
  <c r="A302" i="2"/>
  <c r="C302" i="2" s="1"/>
  <c r="A301" i="2"/>
  <c r="C301" i="2" s="1"/>
  <c r="A300" i="2"/>
  <c r="C300" i="2" s="1"/>
  <c r="A299" i="2"/>
  <c r="C299" i="2" s="1"/>
  <c r="A298" i="2"/>
  <c r="C298" i="2" s="1"/>
  <c r="A297" i="2"/>
  <c r="C297" i="2" s="1"/>
  <c r="A296" i="2"/>
  <c r="C296" i="2" s="1"/>
  <c r="A295" i="2"/>
  <c r="C295" i="2" s="1"/>
  <c r="A294" i="2"/>
  <c r="C294" i="2" s="1"/>
  <c r="A293" i="2"/>
  <c r="C293" i="2" s="1"/>
  <c r="A292" i="2"/>
  <c r="C292" i="2" s="1"/>
  <c r="A291" i="2"/>
  <c r="C291" i="2" s="1"/>
  <c r="A290" i="2"/>
  <c r="C290" i="2" s="1"/>
  <c r="A289" i="2"/>
  <c r="C289" i="2" s="1"/>
  <c r="A288" i="2"/>
  <c r="C288" i="2" s="1"/>
  <c r="A287" i="2"/>
  <c r="C287" i="2" s="1"/>
  <c r="A286" i="2"/>
  <c r="C286" i="2" s="1"/>
  <c r="A285" i="2"/>
  <c r="C285" i="2" s="1"/>
  <c r="A284" i="2"/>
  <c r="C284" i="2" s="1"/>
  <c r="A283" i="2"/>
  <c r="C283" i="2" s="1"/>
  <c r="A282" i="2"/>
  <c r="C282" i="2" s="1"/>
  <c r="A281" i="2"/>
  <c r="C281" i="2" s="1"/>
  <c r="A280" i="2"/>
  <c r="C280" i="2" s="1"/>
  <c r="A279" i="2"/>
  <c r="C279" i="2" s="1"/>
  <c r="A278" i="2"/>
  <c r="C278" i="2" s="1"/>
  <c r="A277" i="2"/>
  <c r="C277" i="2" s="1"/>
  <c r="A276" i="2"/>
  <c r="C276" i="2" s="1"/>
  <c r="A275" i="2"/>
  <c r="C275" i="2" s="1"/>
  <c r="A274" i="2"/>
  <c r="C274" i="2" s="1"/>
  <c r="A273" i="2"/>
  <c r="C273" i="2" s="1"/>
  <c r="A272" i="2"/>
  <c r="C272" i="2" s="1"/>
  <c r="A271" i="2"/>
  <c r="C271" i="2" s="1"/>
  <c r="A270" i="2"/>
  <c r="C270" i="2" s="1"/>
  <c r="A269" i="2"/>
  <c r="C269" i="2" s="1"/>
  <c r="A268" i="2"/>
  <c r="C268" i="2" s="1"/>
  <c r="A267" i="2"/>
  <c r="C267" i="2" s="1"/>
  <c r="A266" i="2"/>
  <c r="C266" i="2" s="1"/>
  <c r="A265" i="2"/>
  <c r="C265" i="2" s="1"/>
  <c r="A264" i="2"/>
  <c r="C264" i="2" s="1"/>
  <c r="A263" i="2"/>
  <c r="C263" i="2" s="1"/>
  <c r="A262" i="2"/>
  <c r="C262" i="2" s="1"/>
  <c r="A261" i="2"/>
  <c r="C261" i="2" s="1"/>
  <c r="A260" i="2"/>
  <c r="C260" i="2" s="1"/>
  <c r="A259" i="2"/>
  <c r="C259" i="2" s="1"/>
  <c r="A258" i="2"/>
  <c r="C258" i="2" s="1"/>
  <c r="A257" i="2"/>
  <c r="C257" i="2" s="1"/>
  <c r="A256" i="2"/>
  <c r="C256" i="2" s="1"/>
  <c r="A255" i="2"/>
  <c r="C255" i="2" s="1"/>
  <c r="A254" i="2"/>
  <c r="C254" i="2" s="1"/>
  <c r="A253" i="2"/>
  <c r="C253" i="2" s="1"/>
  <c r="A252" i="2"/>
  <c r="C252" i="2" s="1"/>
  <c r="A251" i="2"/>
  <c r="C251" i="2" s="1"/>
  <c r="A250" i="2"/>
  <c r="C250" i="2" s="1"/>
  <c r="A249" i="2"/>
  <c r="C249" i="2" s="1"/>
  <c r="A248" i="2"/>
  <c r="C248" i="2" s="1"/>
  <c r="A247" i="2"/>
  <c r="C247" i="2" s="1"/>
  <c r="A246" i="2"/>
  <c r="C246" i="2" s="1"/>
  <c r="A245" i="2"/>
  <c r="C245" i="2" s="1"/>
  <c r="A244" i="2"/>
  <c r="C244" i="2" s="1"/>
  <c r="A243" i="2"/>
  <c r="C243" i="2" s="1"/>
  <c r="A242" i="2"/>
  <c r="C242" i="2" s="1"/>
  <c r="A241" i="2"/>
  <c r="C241" i="2" s="1"/>
  <c r="A240" i="2"/>
  <c r="C240" i="2" s="1"/>
  <c r="A239" i="2"/>
  <c r="C239" i="2" s="1"/>
  <c r="A238" i="2"/>
  <c r="C238" i="2" s="1"/>
  <c r="A237" i="2"/>
  <c r="C237" i="2" s="1"/>
  <c r="A236" i="2"/>
  <c r="C236" i="2" s="1"/>
  <c r="A235" i="2"/>
  <c r="C235" i="2" s="1"/>
  <c r="A234" i="2"/>
  <c r="C234" i="2" s="1"/>
  <c r="A233" i="2"/>
  <c r="C233" i="2" s="1"/>
  <c r="A232" i="2"/>
  <c r="C232" i="2" s="1"/>
  <c r="A231" i="2"/>
  <c r="C231" i="2" s="1"/>
  <c r="A230" i="2"/>
  <c r="C230" i="2" s="1"/>
  <c r="A229" i="2"/>
  <c r="C229" i="2" s="1"/>
  <c r="A228" i="2"/>
  <c r="C228" i="2" s="1"/>
  <c r="A227" i="2"/>
  <c r="C227" i="2" s="1"/>
  <c r="A226" i="2"/>
  <c r="C226" i="2" s="1"/>
  <c r="A225" i="2"/>
  <c r="C225" i="2" s="1"/>
  <c r="A224" i="2"/>
  <c r="C224" i="2" s="1"/>
  <c r="A223" i="2"/>
  <c r="C223" i="2" s="1"/>
  <c r="A222" i="2"/>
  <c r="C222" i="2" s="1"/>
  <c r="A221" i="2"/>
  <c r="C221" i="2" s="1"/>
  <c r="A220" i="2"/>
  <c r="C220" i="2" s="1"/>
  <c r="A219" i="2"/>
  <c r="C219" i="2" s="1"/>
  <c r="A218" i="2"/>
  <c r="C218" i="2" s="1"/>
  <c r="A217" i="2"/>
  <c r="C217" i="2" s="1"/>
  <c r="A216" i="2"/>
  <c r="C216" i="2" s="1"/>
  <c r="A215" i="2"/>
  <c r="C215" i="2" s="1"/>
  <c r="A214" i="2"/>
  <c r="C214" i="2" s="1"/>
  <c r="A213" i="2"/>
  <c r="C213" i="2" s="1"/>
  <c r="A212" i="2"/>
  <c r="C212" i="2" s="1"/>
  <c r="A211" i="2"/>
  <c r="C211" i="2" s="1"/>
  <c r="A210" i="2"/>
  <c r="C210" i="2" s="1"/>
  <c r="A209" i="2"/>
  <c r="C209" i="2" s="1"/>
  <c r="A208" i="2"/>
  <c r="C208" i="2" s="1"/>
  <c r="A207" i="2"/>
  <c r="C207" i="2" s="1"/>
  <c r="A206" i="2"/>
  <c r="C206" i="2" s="1"/>
  <c r="A205" i="2"/>
  <c r="C205" i="2" s="1"/>
  <c r="A204" i="2"/>
  <c r="C204" i="2" s="1"/>
  <c r="A203" i="2"/>
  <c r="C203" i="2" s="1"/>
  <c r="A202" i="2"/>
  <c r="C202" i="2" s="1"/>
  <c r="A201" i="2"/>
  <c r="C201" i="2" s="1"/>
  <c r="A200" i="2"/>
  <c r="C200" i="2" s="1"/>
  <c r="A199" i="2"/>
  <c r="C199" i="2" s="1"/>
  <c r="A198" i="2"/>
  <c r="C198" i="2" s="1"/>
  <c r="A197" i="2"/>
  <c r="C197" i="2" s="1"/>
  <c r="A196" i="2"/>
  <c r="C196" i="2" s="1"/>
  <c r="A195" i="2"/>
  <c r="C195" i="2" s="1"/>
  <c r="A194" i="2"/>
  <c r="C194" i="2" s="1"/>
  <c r="A193" i="2"/>
  <c r="C193" i="2" s="1"/>
  <c r="A192" i="2"/>
  <c r="C192" i="2" s="1"/>
  <c r="A191" i="2"/>
  <c r="C191" i="2" s="1"/>
  <c r="A190" i="2"/>
  <c r="C190" i="2" s="1"/>
  <c r="A189" i="2"/>
  <c r="C189" i="2" s="1"/>
  <c r="A188" i="2"/>
  <c r="C188" i="2" s="1"/>
  <c r="A187" i="2"/>
  <c r="C187" i="2" s="1"/>
  <c r="A186" i="2"/>
  <c r="C186" i="2" s="1"/>
  <c r="A185" i="2"/>
  <c r="C185" i="2" s="1"/>
  <c r="A184" i="2"/>
  <c r="C184" i="2" s="1"/>
  <c r="A183" i="2"/>
  <c r="C183" i="2" s="1"/>
  <c r="A182" i="2"/>
  <c r="C182" i="2" s="1"/>
  <c r="A181" i="2"/>
  <c r="C181" i="2" s="1"/>
  <c r="A180" i="2"/>
  <c r="C180" i="2" s="1"/>
  <c r="A179" i="2"/>
  <c r="C179" i="2" s="1"/>
  <c r="A178" i="2"/>
  <c r="C178" i="2" s="1"/>
  <c r="A177" i="2"/>
  <c r="C177" i="2" s="1"/>
  <c r="A176" i="2"/>
  <c r="C176" i="2" s="1"/>
  <c r="A175" i="2"/>
  <c r="C175" i="2" s="1"/>
  <c r="A174" i="2"/>
  <c r="C174" i="2" s="1"/>
  <c r="A173" i="2"/>
  <c r="C173" i="2" s="1"/>
  <c r="A172" i="2"/>
  <c r="C172" i="2" s="1"/>
  <c r="A171" i="2"/>
  <c r="C171" i="2" s="1"/>
  <c r="A170" i="2"/>
  <c r="C170" i="2" s="1"/>
  <c r="A169" i="2"/>
  <c r="C169" i="2" s="1"/>
  <c r="A168" i="2"/>
  <c r="C168" i="2" s="1"/>
  <c r="A167" i="2"/>
  <c r="C167" i="2" s="1"/>
  <c r="A166" i="2"/>
  <c r="C166" i="2" s="1"/>
  <c r="A165" i="2"/>
  <c r="C165" i="2" s="1"/>
  <c r="A164" i="2"/>
  <c r="C164" i="2" s="1"/>
  <c r="A163" i="2"/>
  <c r="C163" i="2" s="1"/>
  <c r="A162" i="2"/>
  <c r="C162" i="2" s="1"/>
  <c r="A161" i="2"/>
  <c r="C161" i="2" s="1"/>
  <c r="A160" i="2"/>
  <c r="C160" i="2" s="1"/>
  <c r="A159" i="2"/>
  <c r="C159" i="2" s="1"/>
  <c r="A158" i="2"/>
  <c r="C158" i="2" s="1"/>
  <c r="A157" i="2"/>
  <c r="C157" i="2" s="1"/>
  <c r="A156" i="2"/>
  <c r="C156" i="2" s="1"/>
  <c r="A155" i="2"/>
  <c r="C155" i="2" s="1"/>
  <c r="A154" i="2"/>
  <c r="C154" i="2" s="1"/>
  <c r="A153" i="2"/>
  <c r="C153" i="2" s="1"/>
  <c r="A152" i="2"/>
  <c r="C152" i="2" s="1"/>
  <c r="A151" i="2"/>
  <c r="C151" i="2" s="1"/>
  <c r="A150" i="2"/>
  <c r="C150" i="2" s="1"/>
  <c r="A149" i="2"/>
  <c r="C149" i="2" s="1"/>
  <c r="A148" i="2"/>
  <c r="C148" i="2" s="1"/>
  <c r="A147" i="2"/>
  <c r="C147" i="2" s="1"/>
  <c r="A146" i="2"/>
  <c r="C146" i="2" s="1"/>
  <c r="A145" i="2"/>
  <c r="C145" i="2" s="1"/>
  <c r="A144" i="2"/>
  <c r="C144" i="2" s="1"/>
  <c r="A143" i="2"/>
  <c r="C143" i="2" s="1"/>
  <c r="A142" i="2"/>
  <c r="C142" i="2" s="1"/>
  <c r="A141" i="2"/>
  <c r="C141" i="2" s="1"/>
  <c r="A140" i="2"/>
  <c r="C140" i="2" s="1"/>
  <c r="A139" i="2"/>
  <c r="C139" i="2" s="1"/>
  <c r="A138" i="2"/>
  <c r="C138" i="2" s="1"/>
  <c r="A137" i="2"/>
  <c r="C137" i="2" s="1"/>
  <c r="A136" i="2"/>
  <c r="C136" i="2" s="1"/>
  <c r="A135" i="2"/>
  <c r="C135" i="2" s="1"/>
  <c r="A134" i="2"/>
  <c r="C134" i="2" s="1"/>
  <c r="A133" i="2"/>
  <c r="C133" i="2" s="1"/>
  <c r="A132" i="2"/>
  <c r="C132" i="2" s="1"/>
  <c r="A131" i="2"/>
  <c r="C131" i="2" s="1"/>
  <c r="A130" i="2"/>
  <c r="C130" i="2" s="1"/>
  <c r="A129" i="2"/>
  <c r="C129" i="2" s="1"/>
  <c r="A128" i="2"/>
  <c r="C128" i="2" s="1"/>
  <c r="A127" i="2"/>
  <c r="C127" i="2" s="1"/>
  <c r="A126" i="2"/>
  <c r="C126" i="2" s="1"/>
  <c r="A125" i="2"/>
  <c r="C125" i="2" s="1"/>
  <c r="A124" i="2"/>
  <c r="C124" i="2" s="1"/>
  <c r="A123" i="2"/>
  <c r="C123" i="2" s="1"/>
  <c r="A122" i="2"/>
  <c r="C122" i="2" s="1"/>
  <c r="A121" i="2"/>
  <c r="C121" i="2" s="1"/>
  <c r="A120" i="2"/>
  <c r="C120" i="2" s="1"/>
  <c r="A119" i="2"/>
  <c r="C119" i="2" s="1"/>
  <c r="A118" i="2"/>
  <c r="C118" i="2" s="1"/>
  <c r="A117" i="2"/>
  <c r="C117" i="2" s="1"/>
  <c r="A116" i="2"/>
  <c r="C116" i="2" s="1"/>
  <c r="A115" i="2"/>
  <c r="C115" i="2" s="1"/>
  <c r="A114" i="2"/>
  <c r="C114" i="2" s="1"/>
  <c r="A113" i="2"/>
  <c r="C113" i="2" s="1"/>
  <c r="A112" i="2"/>
  <c r="C112" i="2" s="1"/>
  <c r="A111" i="2"/>
  <c r="C111" i="2" s="1"/>
  <c r="A110" i="2"/>
  <c r="C110" i="2" s="1"/>
  <c r="A109" i="2"/>
  <c r="C109" i="2" s="1"/>
  <c r="A108" i="2"/>
  <c r="C108" i="2" s="1"/>
  <c r="A107" i="2"/>
  <c r="C107" i="2" s="1"/>
  <c r="A106" i="2"/>
  <c r="C106" i="2" s="1"/>
  <c r="A105" i="2"/>
  <c r="C105" i="2" s="1"/>
  <c r="A104" i="2"/>
  <c r="C104" i="2" s="1"/>
  <c r="A103" i="2"/>
  <c r="C103" i="2" s="1"/>
  <c r="A102" i="2"/>
  <c r="C102" i="2" s="1"/>
  <c r="A101" i="2"/>
  <c r="C101" i="2" s="1"/>
  <c r="A100" i="2"/>
  <c r="C100" i="2" s="1"/>
  <c r="A99" i="2"/>
  <c r="C99" i="2" s="1"/>
  <c r="A98" i="2"/>
  <c r="C98" i="2" s="1"/>
  <c r="A97" i="2"/>
  <c r="C97" i="2" s="1"/>
  <c r="A96" i="2"/>
  <c r="C96" i="2" s="1"/>
  <c r="A95" i="2"/>
  <c r="C95" i="2" s="1"/>
  <c r="A94" i="2"/>
  <c r="C94" i="2" s="1"/>
  <c r="A93" i="2"/>
  <c r="C93" i="2" s="1"/>
  <c r="A92" i="2"/>
  <c r="C92" i="2" s="1"/>
  <c r="A91" i="2"/>
  <c r="C91" i="2" s="1"/>
  <c r="A90" i="2"/>
  <c r="C90" i="2" s="1"/>
  <c r="A89" i="2"/>
  <c r="C89" i="2" s="1"/>
  <c r="A88" i="2"/>
  <c r="C88" i="2" s="1"/>
  <c r="A87" i="2"/>
  <c r="C87" i="2" s="1"/>
  <c r="A86" i="2"/>
  <c r="C86" i="2" s="1"/>
  <c r="A85" i="2"/>
  <c r="C85" i="2" s="1"/>
  <c r="A84" i="2"/>
  <c r="C84" i="2" s="1"/>
  <c r="A83" i="2"/>
  <c r="C83" i="2" s="1"/>
  <c r="A82" i="2"/>
  <c r="C82" i="2" s="1"/>
  <c r="A81" i="2"/>
  <c r="C81" i="2" s="1"/>
  <c r="A80" i="2"/>
  <c r="C80" i="2" s="1"/>
  <c r="A79" i="2"/>
  <c r="C79" i="2" s="1"/>
  <c r="A78" i="2"/>
  <c r="C78" i="2" s="1"/>
  <c r="A77" i="2"/>
  <c r="C77" i="2" s="1"/>
  <c r="A76" i="2"/>
  <c r="C76" i="2" s="1"/>
  <c r="A75" i="2"/>
  <c r="C75" i="2" s="1"/>
  <c r="A74" i="2"/>
  <c r="C74" i="2" s="1"/>
  <c r="A73" i="2"/>
  <c r="C73" i="2" s="1"/>
  <c r="A72" i="2"/>
  <c r="C72" i="2" s="1"/>
  <c r="A71" i="2"/>
  <c r="C71" i="2" s="1"/>
  <c r="A70" i="2"/>
  <c r="C70" i="2" s="1"/>
  <c r="A69" i="2"/>
  <c r="C69" i="2" s="1"/>
  <c r="A68" i="2"/>
  <c r="C68" i="2" s="1"/>
  <c r="A67" i="2"/>
  <c r="C67" i="2" s="1"/>
  <c r="A66" i="2"/>
  <c r="C66" i="2" s="1"/>
  <c r="A65" i="2"/>
  <c r="C65" i="2" s="1"/>
  <c r="A64" i="2"/>
  <c r="C64" i="2" s="1"/>
  <c r="A63" i="2"/>
  <c r="C63" i="2" s="1"/>
  <c r="A62" i="2"/>
  <c r="C62" i="2" s="1"/>
  <c r="A61" i="2"/>
  <c r="C61" i="2" s="1"/>
  <c r="A60" i="2"/>
  <c r="C60" i="2" s="1"/>
  <c r="A59" i="2"/>
  <c r="C59" i="2" s="1"/>
  <c r="A58" i="2"/>
  <c r="C58" i="2" s="1"/>
  <c r="A57" i="2"/>
  <c r="C57" i="2" s="1"/>
  <c r="A56" i="2"/>
  <c r="C56" i="2" s="1"/>
  <c r="A55" i="2"/>
  <c r="C55" i="2" s="1"/>
  <c r="A54" i="2"/>
  <c r="C54" i="2" s="1"/>
  <c r="A53" i="2"/>
  <c r="C53" i="2" s="1"/>
  <c r="A52" i="2"/>
  <c r="C52" i="2" s="1"/>
  <c r="A51" i="2"/>
  <c r="C51" i="2" s="1"/>
  <c r="A50" i="2"/>
  <c r="C50" i="2" s="1"/>
  <c r="A49" i="2"/>
  <c r="C49" i="2" s="1"/>
  <c r="A48" i="2"/>
  <c r="C48" i="2" s="1"/>
  <c r="A47" i="2"/>
  <c r="C47" i="2" s="1"/>
  <c r="A46" i="2"/>
  <c r="C46" i="2" s="1"/>
  <c r="A45" i="2"/>
  <c r="C45" i="2" s="1"/>
  <c r="A44" i="2"/>
  <c r="C44" i="2" s="1"/>
  <c r="A43" i="2"/>
  <c r="A42" i="2"/>
  <c r="C42" i="2" s="1"/>
  <c r="A41" i="2"/>
  <c r="C41" i="2" s="1"/>
  <c r="A40" i="2"/>
  <c r="C40" i="2" s="1"/>
  <c r="A39" i="2"/>
  <c r="C39" i="2" s="1"/>
  <c r="A38" i="2"/>
  <c r="C38" i="2" s="1"/>
  <c r="A37" i="2"/>
  <c r="C37" i="2" s="1"/>
  <c r="A36" i="2"/>
  <c r="C36" i="2" s="1"/>
  <c r="A35" i="2"/>
  <c r="C35" i="2" s="1"/>
  <c r="A34" i="2"/>
  <c r="C34" i="2" s="1"/>
  <c r="A33" i="2"/>
  <c r="C33" i="2" s="1"/>
  <c r="A32" i="2"/>
  <c r="C32" i="2" s="1"/>
  <c r="A31" i="2"/>
  <c r="C31" i="2" s="1"/>
  <c r="A30" i="2"/>
  <c r="C30" i="2" s="1"/>
  <c r="A29" i="2"/>
  <c r="C29" i="2" s="1"/>
  <c r="A28" i="2"/>
  <c r="C28" i="2" s="1"/>
  <c r="A27" i="2"/>
  <c r="C27" i="2" s="1"/>
  <c r="A26" i="2"/>
  <c r="C26" i="2" s="1"/>
  <c r="A25" i="2"/>
  <c r="C25" i="2" s="1"/>
  <c r="A24" i="2"/>
  <c r="C24" i="2" s="1"/>
  <c r="A23" i="2"/>
  <c r="C23" i="2" s="1"/>
  <c r="A22" i="2"/>
  <c r="C22" i="2" s="1"/>
  <c r="A21" i="2"/>
  <c r="C21" i="2" s="1"/>
  <c r="A20" i="2"/>
  <c r="C20" i="2" s="1"/>
  <c r="A19" i="2"/>
  <c r="C19" i="2" s="1"/>
  <c r="A18" i="2"/>
  <c r="C18" i="2" s="1"/>
  <c r="A17" i="2"/>
  <c r="C17" i="2" s="1"/>
  <c r="A16" i="2"/>
  <c r="C16" i="2" s="1"/>
  <c r="A15" i="2"/>
  <c r="C15" i="2" s="1"/>
  <c r="A14" i="2"/>
  <c r="C14" i="2" s="1"/>
  <c r="A13" i="2"/>
  <c r="C13" i="2" s="1"/>
  <c r="A12" i="2"/>
  <c r="C12" i="2" s="1"/>
  <c r="A11" i="2"/>
  <c r="C11" i="2" s="1"/>
  <c r="A10" i="2"/>
  <c r="C10" i="2" s="1"/>
  <c r="A9" i="2"/>
  <c r="C9" i="2" s="1"/>
  <c r="A8" i="2"/>
  <c r="C8" i="2" s="1"/>
  <c r="A7" i="2"/>
  <c r="C7" i="2" s="1"/>
  <c r="A6" i="2"/>
  <c r="C6" i="2" s="1"/>
  <c r="A5" i="2"/>
  <c r="C5" i="2" s="1"/>
  <c r="A4" i="2"/>
  <c r="C4" i="2" s="1"/>
  <c r="A3" i="2"/>
  <c r="C3" i="2" s="1"/>
  <c r="A2" i="2"/>
  <c r="C2" i="2" s="1"/>
  <c r="D664" i="2"/>
  <c r="C583" i="2"/>
  <c r="C528" i="2"/>
  <c r="D509" i="2"/>
  <c r="D493" i="2"/>
  <c r="D485" i="2"/>
  <c r="D400" i="2"/>
  <c r="C392" i="2"/>
  <c r="C391" i="2"/>
  <c r="C383" i="2"/>
  <c r="D353" i="2"/>
  <c r="D329" i="2"/>
  <c r="D293" i="2"/>
  <c r="D264" i="2"/>
  <c r="D168" i="2"/>
  <c r="C43" i="2"/>
  <c r="D24" i="2"/>
  <c r="G5" i="2" l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K3" i="2"/>
  <c r="K2" i="2"/>
  <c r="G6" i="2" l="1"/>
  <c r="K4" i="2"/>
  <c r="G7" i="2" l="1"/>
  <c r="G8" i="2" l="1"/>
  <c r="G9" i="2" l="1"/>
  <c r="G10" i="2" l="1"/>
  <c r="G11" i="2" l="1"/>
  <c r="G12" i="2" l="1"/>
  <c r="G13" i="2" l="1"/>
  <c r="G14" i="2" l="1"/>
  <c r="G15" i="2" l="1"/>
  <c r="G16" i="2" l="1"/>
  <c r="G17" i="2" l="1"/>
  <c r="G18" i="2" l="1"/>
  <c r="G19" i="2" l="1"/>
  <c r="G20" i="2" l="1"/>
  <c r="G21" i="2" l="1"/>
  <c r="G22" i="2" l="1"/>
  <c r="G23" i="2" l="1"/>
  <c r="G24" i="2" l="1"/>
  <c r="G25" i="2" l="1"/>
  <c r="G26" i="2" l="1"/>
  <c r="G27" i="2" l="1"/>
  <c r="G28" i="2" l="1"/>
  <c r="G29" i="2" l="1"/>
  <c r="G30" i="2" l="1"/>
  <c r="G31" i="2" l="1"/>
  <c r="G32" i="2" l="1"/>
  <c r="G33" i="2" l="1"/>
  <c r="G34" i="2" l="1"/>
  <c r="G35" i="2" l="1"/>
  <c r="G36" i="2" l="1"/>
  <c r="G37" i="2" l="1"/>
  <c r="G38" i="2" l="1"/>
  <c r="G39" i="2" l="1"/>
  <c r="G40" i="2" l="1"/>
  <c r="G41" i="2" l="1"/>
  <c r="G42" i="2" l="1"/>
  <c r="G43" i="2" l="1"/>
  <c r="G44" i="2" l="1"/>
  <c r="G45" i="2" l="1"/>
  <c r="G46" i="2" l="1"/>
  <c r="G47" i="2" l="1"/>
  <c r="G48" i="2" l="1"/>
  <c r="G49" i="2" l="1"/>
  <c r="G50" i="2" l="1"/>
  <c r="G51" i="2" l="1"/>
  <c r="G52" i="2" l="1"/>
  <c r="G53" i="2" l="1"/>
  <c r="G54" i="2" l="1"/>
  <c r="G55" i="2" l="1"/>
  <c r="G56" i="2" l="1"/>
  <c r="G57" i="2" l="1"/>
  <c r="G58" i="2" l="1"/>
  <c r="G59" i="2" l="1"/>
  <c r="G60" i="2" l="1"/>
  <c r="G61" i="2" l="1"/>
  <c r="G62" i="2" l="1"/>
  <c r="G63" i="2" l="1"/>
  <c r="G64" i="2" l="1"/>
  <c r="G65" i="2" l="1"/>
  <c r="G66" i="2" l="1"/>
  <c r="G67" i="2" l="1"/>
  <c r="G68" i="2" l="1"/>
  <c r="G69" i="2" l="1"/>
  <c r="G70" i="2" l="1"/>
  <c r="G71" i="2" l="1"/>
  <c r="G72" i="2" l="1"/>
  <c r="G73" i="2" l="1"/>
  <c r="G74" i="2" l="1"/>
  <c r="G75" i="2" l="1"/>
  <c r="G76" i="2" l="1"/>
  <c r="G77" i="2" l="1"/>
  <c r="G78" i="2" l="1"/>
  <c r="G79" i="2" l="1"/>
  <c r="G80" i="2" l="1"/>
  <c r="G81" i="2" l="1"/>
  <c r="G82" i="2" l="1"/>
  <c r="G83" i="2" l="1"/>
  <c r="G84" i="2" l="1"/>
  <c r="G85" i="2" l="1"/>
  <c r="G86" i="2" l="1"/>
  <c r="G87" i="2" l="1"/>
  <c r="G88" i="2" l="1"/>
  <c r="G89" i="2" l="1"/>
  <c r="G90" i="2" l="1"/>
  <c r="G91" i="2" l="1"/>
  <c r="G92" i="2" l="1"/>
  <c r="G93" i="2" l="1"/>
  <c r="G94" i="2" l="1"/>
  <c r="G95" i="2" l="1"/>
  <c r="G96" i="2" l="1"/>
  <c r="G97" i="2" l="1"/>
  <c r="G98" i="2" l="1"/>
  <c r="G99" i="2" l="1"/>
  <c r="G100" i="2" l="1"/>
  <c r="G101" i="2" l="1"/>
  <c r="G102" i="2" l="1"/>
  <c r="G103" i="2" l="1"/>
  <c r="G104" i="2" l="1"/>
  <c r="G105" i="2" l="1"/>
  <c r="G106" i="2" l="1"/>
  <c r="G107" i="2" l="1"/>
  <c r="G108" i="2" l="1"/>
  <c r="G109" i="2" l="1"/>
  <c r="G110" i="2" l="1"/>
  <c r="G111" i="2" l="1"/>
  <c r="G112" i="2" l="1"/>
  <c r="G113" i="2" l="1"/>
  <c r="G114" i="2" l="1"/>
  <c r="G115" i="2" l="1"/>
  <c r="G116" i="2" l="1"/>
  <c r="G117" i="2" l="1"/>
  <c r="G118" i="2" l="1"/>
  <c r="G119" i="2" l="1"/>
  <c r="G120" i="2" l="1"/>
  <c r="G121" i="2" l="1"/>
  <c r="G122" i="2" l="1"/>
  <c r="G123" i="2" l="1"/>
  <c r="G124" i="2" l="1"/>
  <c r="G125" i="2" l="1"/>
  <c r="G126" i="2" l="1"/>
  <c r="G127" i="2" l="1"/>
  <c r="G128" i="2" l="1"/>
  <c r="G129" i="2" l="1"/>
  <c r="G130" i="2" l="1"/>
  <c r="G131" i="2" l="1"/>
  <c r="G132" i="2" l="1"/>
  <c r="G133" i="2" l="1"/>
  <c r="G134" i="2" l="1"/>
  <c r="G135" i="2" l="1"/>
  <c r="G136" i="2" l="1"/>
  <c r="G137" i="2" l="1"/>
  <c r="G138" i="2" l="1"/>
  <c r="G139" i="2" l="1"/>
  <c r="G140" i="2" l="1"/>
  <c r="G141" i="2" l="1"/>
  <c r="G142" i="2" l="1"/>
  <c r="G143" i="2" l="1"/>
  <c r="G144" i="2" l="1"/>
  <c r="G145" i="2" l="1"/>
  <c r="G146" i="2" l="1"/>
  <c r="G147" i="2" l="1"/>
  <c r="G148" i="2" l="1"/>
  <c r="G149" i="2" l="1"/>
  <c r="G150" i="2" l="1"/>
  <c r="G151" i="2" l="1"/>
  <c r="G152" i="2" l="1"/>
  <c r="G153" i="2" l="1"/>
  <c r="G154" i="2" l="1"/>
  <c r="G155" i="2" l="1"/>
  <c r="G156" i="2" l="1"/>
  <c r="G157" i="2" l="1"/>
  <c r="G158" i="2" l="1"/>
  <c r="G159" i="2" l="1"/>
  <c r="G160" i="2" l="1"/>
  <c r="G161" i="2" l="1"/>
  <c r="G162" i="2" l="1"/>
  <c r="G163" i="2" l="1"/>
  <c r="G164" i="2" l="1"/>
  <c r="G165" i="2" l="1"/>
  <c r="G166" i="2" l="1"/>
  <c r="G167" i="2" l="1"/>
  <c r="G168" i="2" l="1"/>
  <c r="G169" i="2" l="1"/>
  <c r="G170" i="2" l="1"/>
  <c r="G171" i="2" l="1"/>
  <c r="G172" i="2" l="1"/>
  <c r="G173" i="2" l="1"/>
  <c r="G174" i="2" l="1"/>
  <c r="G175" i="2" l="1"/>
  <c r="G176" i="2" l="1"/>
  <c r="G177" i="2" l="1"/>
  <c r="G178" i="2" l="1"/>
  <c r="G179" i="2" l="1"/>
  <c r="G180" i="2" l="1"/>
  <c r="G181" i="2" l="1"/>
  <c r="G182" i="2" l="1"/>
  <c r="G183" i="2" l="1"/>
  <c r="G184" i="2" l="1"/>
  <c r="G185" i="2" l="1"/>
  <c r="G186" i="2" l="1"/>
  <c r="G187" i="2" l="1"/>
  <c r="G188" i="2" l="1"/>
  <c r="G189" i="2" l="1"/>
  <c r="G190" i="2" l="1"/>
  <c r="G191" i="2" l="1"/>
  <c r="G192" i="2" l="1"/>
  <c r="G193" i="2" l="1"/>
  <c r="G194" i="2" l="1"/>
  <c r="G195" i="2" l="1"/>
  <c r="G196" i="2" l="1"/>
  <c r="G197" i="2" l="1"/>
  <c r="G198" i="2" l="1"/>
  <c r="G199" i="2" l="1"/>
  <c r="G200" i="2" l="1"/>
  <c r="G201" i="2" l="1"/>
  <c r="G202" i="2" l="1"/>
  <c r="G203" i="2" l="1"/>
  <c r="G204" i="2" l="1"/>
  <c r="G205" i="2" l="1"/>
  <c r="G206" i="2" l="1"/>
  <c r="G207" i="2" l="1"/>
  <c r="G208" i="2" l="1"/>
  <c r="G209" i="2" l="1"/>
  <c r="G210" i="2" l="1"/>
  <c r="G211" i="2" l="1"/>
  <c r="G212" i="2" l="1"/>
  <c r="G213" i="2" l="1"/>
  <c r="G214" i="2" l="1"/>
  <c r="G215" i="2" l="1"/>
  <c r="G216" i="2" l="1"/>
  <c r="G217" i="2" l="1"/>
  <c r="G218" i="2" l="1"/>
  <c r="G219" i="2" l="1"/>
  <c r="G220" i="2" l="1"/>
  <c r="G221" i="2" l="1"/>
  <c r="G222" i="2" l="1"/>
  <c r="G223" i="2" l="1"/>
  <c r="G224" i="2" l="1"/>
  <c r="G225" i="2" l="1"/>
  <c r="G226" i="2" l="1"/>
  <c r="G227" i="2" l="1"/>
  <c r="G228" i="2" l="1"/>
  <c r="G229" i="2" l="1"/>
  <c r="G230" i="2" l="1"/>
  <c r="G231" i="2" l="1"/>
  <c r="G232" i="2" l="1"/>
  <c r="G233" i="2" l="1"/>
  <c r="G234" i="2" l="1"/>
  <c r="G235" i="2" l="1"/>
  <c r="G236" i="2" l="1"/>
  <c r="G237" i="2" l="1"/>
  <c r="G238" i="2" l="1"/>
  <c r="G239" i="2" l="1"/>
  <c r="G240" i="2" l="1"/>
  <c r="G241" i="2" l="1"/>
  <c r="G242" i="2" l="1"/>
  <c r="G243" i="2" l="1"/>
  <c r="G244" i="2" l="1"/>
  <c r="G245" i="2" l="1"/>
  <c r="G246" i="2" l="1"/>
  <c r="G247" i="2" l="1"/>
  <c r="G248" i="2" l="1"/>
  <c r="G249" i="2" l="1"/>
  <c r="G250" i="2" l="1"/>
  <c r="G251" i="2" l="1"/>
  <c r="G252" i="2" l="1"/>
  <c r="G253" i="2" l="1"/>
  <c r="G254" i="2" l="1"/>
  <c r="G255" i="2" l="1"/>
  <c r="G256" i="2" l="1"/>
  <c r="G257" i="2" l="1"/>
  <c r="G258" i="2" l="1"/>
  <c r="G259" i="2" l="1"/>
  <c r="G260" i="2" l="1"/>
  <c r="G261" i="2" l="1"/>
  <c r="G262" i="2" l="1"/>
  <c r="G263" i="2" l="1"/>
  <c r="G264" i="2" l="1"/>
  <c r="G265" i="2" l="1"/>
  <c r="G266" i="2" l="1"/>
  <c r="G267" i="2" l="1"/>
  <c r="G268" i="2" l="1"/>
  <c r="G269" i="2" l="1"/>
  <c r="G270" i="2" l="1"/>
  <c r="G271" i="2" l="1"/>
  <c r="G272" i="2" l="1"/>
  <c r="G273" i="2" l="1"/>
  <c r="G274" i="2" l="1"/>
  <c r="G275" i="2" l="1"/>
  <c r="G276" i="2" l="1"/>
  <c r="G277" i="2" l="1"/>
  <c r="G278" i="2" l="1"/>
  <c r="G279" i="2" l="1"/>
  <c r="G280" i="2" l="1"/>
  <c r="G281" i="2" l="1"/>
  <c r="G282" i="2" l="1"/>
  <c r="G283" i="2" l="1"/>
  <c r="G284" i="2" l="1"/>
  <c r="G285" i="2" l="1"/>
  <c r="G286" i="2" l="1"/>
  <c r="G287" i="2" l="1"/>
  <c r="G288" i="2" l="1"/>
  <c r="G289" i="2" l="1"/>
  <c r="G290" i="2" l="1"/>
  <c r="G291" i="2" l="1"/>
  <c r="G292" i="2" l="1"/>
  <c r="G293" i="2" l="1"/>
  <c r="G294" i="2" l="1"/>
  <c r="G295" i="2" l="1"/>
  <c r="G296" i="2" l="1"/>
  <c r="G297" i="2" l="1"/>
  <c r="G298" i="2" l="1"/>
  <c r="G299" i="2" l="1"/>
  <c r="G300" i="2" l="1"/>
  <c r="G301" i="2" l="1"/>
  <c r="G302" i="2" l="1"/>
  <c r="G303" i="2" l="1"/>
  <c r="G304" i="2" l="1"/>
  <c r="G305" i="2" l="1"/>
  <c r="G306" i="2" l="1"/>
  <c r="G307" i="2" l="1"/>
  <c r="G308" i="2" l="1"/>
  <c r="G309" i="2" l="1"/>
  <c r="G310" i="2" l="1"/>
  <c r="G311" i="2" l="1"/>
  <c r="G312" i="2" l="1"/>
  <c r="G313" i="2" l="1"/>
  <c r="G314" i="2" l="1"/>
  <c r="G315" i="2" l="1"/>
  <c r="G316" i="2" l="1"/>
  <c r="G317" i="2" l="1"/>
  <c r="G318" i="2" l="1"/>
  <c r="G319" i="2" l="1"/>
  <c r="G320" i="2" l="1"/>
  <c r="G321" i="2" l="1"/>
  <c r="G322" i="2" l="1"/>
  <c r="G323" i="2" l="1"/>
  <c r="G324" i="2" l="1"/>
  <c r="G325" i="2" l="1"/>
  <c r="G326" i="2" l="1"/>
  <c r="G327" i="2" l="1"/>
  <c r="G328" i="2" l="1"/>
  <c r="G329" i="2" l="1"/>
  <c r="G330" i="2" l="1"/>
  <c r="G331" i="2" l="1"/>
  <c r="G332" i="2" l="1"/>
  <c r="G333" i="2" l="1"/>
  <c r="G334" i="2" l="1"/>
  <c r="G335" i="2" l="1"/>
  <c r="G336" i="2" l="1"/>
  <c r="G337" i="2" l="1"/>
  <c r="G338" i="2" l="1"/>
  <c r="G339" i="2" l="1"/>
  <c r="G340" i="2" l="1"/>
  <c r="G341" i="2" l="1"/>
  <c r="G342" i="2" l="1"/>
  <c r="G343" i="2" l="1"/>
  <c r="G344" i="2" l="1"/>
  <c r="G345" i="2" l="1"/>
  <c r="G346" i="2" l="1"/>
  <c r="G347" i="2" l="1"/>
  <c r="G348" i="2" l="1"/>
  <c r="G349" i="2" l="1"/>
  <c r="G350" i="2" l="1"/>
  <c r="G351" i="2" l="1"/>
  <c r="G352" i="2" l="1"/>
  <c r="G353" i="2" l="1"/>
  <c r="G354" i="2" l="1"/>
  <c r="G355" i="2" l="1"/>
  <c r="G356" i="2" l="1"/>
  <c r="G357" i="2" l="1"/>
  <c r="G358" i="2" l="1"/>
  <c r="G359" i="2" l="1"/>
  <c r="G360" i="2" l="1"/>
  <c r="G361" i="2" l="1"/>
  <c r="G362" i="2" l="1"/>
  <c r="G363" i="2" l="1"/>
  <c r="G364" i="2" l="1"/>
  <c r="G365" i="2" l="1"/>
  <c r="G366" i="2" l="1"/>
  <c r="G367" i="2" l="1"/>
  <c r="G368" i="2" l="1"/>
  <c r="G369" i="2" l="1"/>
  <c r="G370" i="2" l="1"/>
  <c r="G371" i="2" l="1"/>
  <c r="G372" i="2" l="1"/>
  <c r="G373" i="2" l="1"/>
  <c r="G374" i="2" l="1"/>
  <c r="G375" i="2" l="1"/>
  <c r="G376" i="2" l="1"/>
  <c r="G377" i="2" l="1"/>
  <c r="G378" i="2" l="1"/>
  <c r="G379" i="2" l="1"/>
  <c r="G380" i="2" l="1"/>
  <c r="G381" i="2" l="1"/>
  <c r="G382" i="2" l="1"/>
  <c r="G383" i="2" l="1"/>
  <c r="G384" i="2" l="1"/>
  <c r="G385" i="2" l="1"/>
  <c r="G386" i="2" l="1"/>
  <c r="G387" i="2" l="1"/>
  <c r="G388" i="2" l="1"/>
  <c r="G389" i="2" l="1"/>
  <c r="G390" i="2" l="1"/>
  <c r="G391" i="2" l="1"/>
  <c r="G392" i="2" l="1"/>
  <c r="G393" i="2" l="1"/>
  <c r="G394" i="2" l="1"/>
  <c r="G395" i="2" l="1"/>
  <c r="G396" i="2" l="1"/>
  <c r="G397" i="2" l="1"/>
  <c r="G398" i="2" l="1"/>
  <c r="G399" i="2" l="1"/>
  <c r="G400" i="2" l="1"/>
  <c r="G401" i="2" l="1"/>
  <c r="G402" i="2" l="1"/>
  <c r="G403" i="2" l="1"/>
  <c r="G404" i="2" l="1"/>
  <c r="G405" i="2" l="1"/>
  <c r="G406" i="2" l="1"/>
  <c r="G407" i="2" l="1"/>
  <c r="G408" i="2" l="1"/>
  <c r="G409" i="2" l="1"/>
  <c r="G410" i="2" l="1"/>
  <c r="G411" i="2" l="1"/>
  <c r="G412" i="2" l="1"/>
  <c r="G413" i="2" l="1"/>
  <c r="G414" i="2" l="1"/>
  <c r="G415" i="2" l="1"/>
  <c r="G416" i="2" l="1"/>
  <c r="G417" i="2" l="1"/>
  <c r="G418" i="2" l="1"/>
  <c r="G419" i="2" l="1"/>
  <c r="G420" i="2" l="1"/>
  <c r="G421" i="2" l="1"/>
  <c r="G422" i="2" l="1"/>
  <c r="G423" i="2" l="1"/>
  <c r="G424" i="2" l="1"/>
  <c r="G425" i="2" l="1"/>
  <c r="G426" i="2" l="1"/>
  <c r="G427" i="2" l="1"/>
  <c r="G428" i="2" l="1"/>
  <c r="G429" i="2" l="1"/>
  <c r="G430" i="2" l="1"/>
  <c r="G431" i="2" l="1"/>
  <c r="G432" i="2" l="1"/>
  <c r="G433" i="2" l="1"/>
  <c r="G434" i="2" l="1"/>
  <c r="G435" i="2" l="1"/>
  <c r="G436" i="2" l="1"/>
  <c r="G437" i="2" l="1"/>
  <c r="G438" i="2" l="1"/>
  <c r="G439" i="2" l="1"/>
  <c r="G440" i="2" l="1"/>
  <c r="G441" i="2" l="1"/>
  <c r="G442" i="2" l="1"/>
  <c r="G443" i="2" l="1"/>
  <c r="G444" i="2" l="1"/>
  <c r="G445" i="2" l="1"/>
  <c r="G446" i="2" l="1"/>
  <c r="G447" i="2" l="1"/>
  <c r="G448" i="2" l="1"/>
  <c r="G449" i="2" l="1"/>
  <c r="G450" i="2" l="1"/>
  <c r="G451" i="2" l="1"/>
  <c r="G452" i="2" l="1"/>
  <c r="G453" i="2" l="1"/>
  <c r="G454" i="2" l="1"/>
  <c r="G455" i="2" l="1"/>
  <c r="G456" i="2" l="1"/>
  <c r="G457" i="2" l="1"/>
  <c r="G458" i="2" l="1"/>
  <c r="G459" i="2" l="1"/>
  <c r="G460" i="2" l="1"/>
  <c r="G461" i="2" l="1"/>
  <c r="G462" i="2" l="1"/>
  <c r="G463" i="2" l="1"/>
  <c r="G464" i="2" l="1"/>
  <c r="G465" i="2" l="1"/>
  <c r="G466" i="2" l="1"/>
  <c r="G467" i="2" l="1"/>
  <c r="G468" i="2" l="1"/>
  <c r="G469" i="2" l="1"/>
  <c r="G470" i="2" l="1"/>
  <c r="G471" i="2" l="1"/>
  <c r="G472" i="2" l="1"/>
  <c r="G473" i="2" l="1"/>
  <c r="G474" i="2" l="1"/>
  <c r="G475" i="2" l="1"/>
  <c r="G476" i="2" l="1"/>
  <c r="G477" i="2" l="1"/>
  <c r="G478" i="2" l="1"/>
  <c r="G479" i="2" l="1"/>
  <c r="G480" i="2" l="1"/>
  <c r="G481" i="2" l="1"/>
  <c r="G482" i="2" l="1"/>
  <c r="G483" i="2" l="1"/>
  <c r="G484" i="2" l="1"/>
  <c r="G485" i="2" l="1"/>
  <c r="G486" i="2" l="1"/>
  <c r="G487" i="2" l="1"/>
  <c r="G488" i="2" l="1"/>
  <c r="G489" i="2" l="1"/>
  <c r="G490" i="2" l="1"/>
  <c r="G491" i="2" l="1"/>
  <c r="G492" i="2" l="1"/>
  <c r="G493" i="2" l="1"/>
  <c r="G494" i="2" l="1"/>
  <c r="G495" i="2" l="1"/>
  <c r="G496" i="2" l="1"/>
  <c r="G497" i="2" l="1"/>
  <c r="G498" i="2" l="1"/>
  <c r="G499" i="2" l="1"/>
  <c r="G500" i="2" l="1"/>
  <c r="G501" i="2" l="1"/>
  <c r="G502" i="2" l="1"/>
  <c r="G503" i="2" l="1"/>
  <c r="G504" i="2" l="1"/>
  <c r="G505" i="2" l="1"/>
  <c r="G506" i="2" l="1"/>
  <c r="G507" i="2" l="1"/>
  <c r="G508" i="2" l="1"/>
  <c r="G509" i="2" l="1"/>
  <c r="G510" i="2" l="1"/>
  <c r="G511" i="2" l="1"/>
  <c r="G512" i="2" l="1"/>
  <c r="G513" i="2" l="1"/>
  <c r="G514" i="2" l="1"/>
  <c r="G515" i="2" l="1"/>
  <c r="G516" i="2" l="1"/>
  <c r="G517" i="2" l="1"/>
  <c r="G518" i="2" l="1"/>
  <c r="G519" i="2" l="1"/>
  <c r="G520" i="2" l="1"/>
  <c r="G521" i="2" l="1"/>
  <c r="G522" i="2" l="1"/>
  <c r="G523" i="2" l="1"/>
  <c r="G524" i="2" l="1"/>
  <c r="G525" i="2" l="1"/>
  <c r="G526" i="2" l="1"/>
  <c r="G527" i="2" l="1"/>
  <c r="G528" i="2" l="1"/>
  <c r="G529" i="2" l="1"/>
  <c r="G530" i="2" l="1"/>
  <c r="G531" i="2" l="1"/>
  <c r="G532" i="2" l="1"/>
  <c r="G533" i="2" l="1"/>
  <c r="G534" i="2" l="1"/>
  <c r="G535" i="2" l="1"/>
  <c r="G536" i="2" l="1"/>
  <c r="G537" i="2" l="1"/>
  <c r="G538" i="2" l="1"/>
  <c r="G539" i="2" l="1"/>
  <c r="G540" i="2" l="1"/>
  <c r="G541" i="2" l="1"/>
  <c r="G542" i="2" l="1"/>
  <c r="G543" i="2" l="1"/>
  <c r="G544" i="2" l="1"/>
  <c r="G545" i="2" l="1"/>
  <c r="G546" i="2" l="1"/>
  <c r="G547" i="2" l="1"/>
  <c r="G548" i="2" l="1"/>
  <c r="G549" i="2" l="1"/>
  <c r="G550" i="2" l="1"/>
  <c r="G551" i="2" l="1"/>
  <c r="G552" i="2" l="1"/>
  <c r="G553" i="2" l="1"/>
  <c r="G554" i="2" l="1"/>
  <c r="G555" i="2" l="1"/>
  <c r="G556" i="2" l="1"/>
  <c r="G557" i="2" l="1"/>
  <c r="G558" i="2" l="1"/>
  <c r="G559" i="2" l="1"/>
  <c r="G560" i="2" l="1"/>
  <c r="G561" i="2" l="1"/>
  <c r="G562" i="2" l="1"/>
  <c r="G563" i="2" l="1"/>
  <c r="G564" i="2" l="1"/>
  <c r="G565" i="2" l="1"/>
  <c r="G566" i="2" l="1"/>
  <c r="G567" i="2" l="1"/>
  <c r="G568" i="2" l="1"/>
  <c r="G569" i="2" l="1"/>
  <c r="G570" i="2" l="1"/>
  <c r="G571" i="2" l="1"/>
  <c r="G572" i="2" l="1"/>
  <c r="G573" i="2" l="1"/>
  <c r="G574" i="2" l="1"/>
  <c r="G575" i="2" l="1"/>
  <c r="G576" i="2" l="1"/>
  <c r="G577" i="2" l="1"/>
  <c r="G578" i="2" l="1"/>
  <c r="G579" i="2" l="1"/>
  <c r="G580" i="2" l="1"/>
  <c r="G581" i="2" l="1"/>
  <c r="G582" i="2" l="1"/>
  <c r="G583" i="2" l="1"/>
  <c r="G584" i="2" l="1"/>
  <c r="G585" i="2" l="1"/>
  <c r="G586" i="2" l="1"/>
  <c r="G587" i="2" l="1"/>
  <c r="G588" i="2" l="1"/>
  <c r="G589" i="2" l="1"/>
  <c r="G590" i="2" l="1"/>
  <c r="G591" i="2" l="1"/>
  <c r="G592" i="2" l="1"/>
  <c r="G593" i="2" l="1"/>
  <c r="G594" i="2" l="1"/>
  <c r="G595" i="2" l="1"/>
  <c r="G596" i="2" l="1"/>
  <c r="G597" i="2" l="1"/>
  <c r="G598" i="2" l="1"/>
  <c r="G599" i="2" l="1"/>
  <c r="G600" i="2" l="1"/>
  <c r="G601" i="2" l="1"/>
  <c r="G602" i="2" l="1"/>
  <c r="G603" i="2" l="1"/>
  <c r="G604" i="2" l="1"/>
  <c r="G605" i="2" l="1"/>
  <c r="G606" i="2" l="1"/>
  <c r="G607" i="2" l="1"/>
  <c r="G608" i="2" l="1"/>
  <c r="G609" i="2" l="1"/>
  <c r="G610" i="2" l="1"/>
  <c r="G611" i="2" l="1"/>
  <c r="G612" i="2" l="1"/>
  <c r="G613" i="2" l="1"/>
  <c r="G614" i="2" l="1"/>
  <c r="G615" i="2" l="1"/>
  <c r="G616" i="2" l="1"/>
  <c r="G617" i="2" l="1"/>
  <c r="G618" i="2" l="1"/>
  <c r="G619" i="2" l="1"/>
  <c r="G620" i="2" l="1"/>
  <c r="G621" i="2" l="1"/>
  <c r="G622" i="2" l="1"/>
  <c r="G623" i="2" l="1"/>
  <c r="G624" i="2" l="1"/>
  <c r="G625" i="2" l="1"/>
  <c r="G626" i="2" l="1"/>
  <c r="G627" i="2" l="1"/>
  <c r="G628" i="2" l="1"/>
  <c r="G629" i="2" l="1"/>
  <c r="G630" i="2" l="1"/>
  <c r="G631" i="2" l="1"/>
  <c r="G632" i="2" l="1"/>
  <c r="G633" i="2" l="1"/>
  <c r="G634" i="2" l="1"/>
  <c r="G635" i="2" l="1"/>
  <c r="G636" i="2" l="1"/>
  <c r="G637" i="2" l="1"/>
  <c r="G638" i="2" l="1"/>
  <c r="G639" i="2" l="1"/>
  <c r="G640" i="2" l="1"/>
  <c r="G641" i="2" l="1"/>
  <c r="G642" i="2" l="1"/>
  <c r="G643" i="2" l="1"/>
  <c r="G644" i="2" l="1"/>
  <c r="G645" i="2" l="1"/>
  <c r="G646" i="2" l="1"/>
  <c r="G647" i="2" l="1"/>
  <c r="G648" i="2" l="1"/>
  <c r="G649" i="2" l="1"/>
  <c r="G650" i="2" l="1"/>
  <c r="G651" i="2" l="1"/>
  <c r="G652" i="2" l="1"/>
  <c r="G653" i="2" l="1"/>
  <c r="G654" i="2" l="1"/>
  <c r="G655" i="2" l="1"/>
  <c r="G656" i="2" l="1"/>
  <c r="G657" i="2" l="1"/>
  <c r="G658" i="2" l="1"/>
  <c r="G659" i="2" l="1"/>
  <c r="G660" i="2" l="1"/>
  <c r="G661" i="2" l="1"/>
  <c r="G662" i="2" l="1"/>
  <c r="G663" i="2" l="1"/>
  <c r="G664" i="2" l="1"/>
  <c r="G665" i="2" l="1"/>
  <c r="G666" i="2" l="1"/>
  <c r="G667" i="2" l="1"/>
  <c r="G668" i="2" l="1"/>
  <c r="G669" i="2" l="1"/>
  <c r="G670" i="2" l="1"/>
  <c r="G671" i="2" l="1"/>
  <c r="G672" i="2" l="1"/>
  <c r="G673" i="2" l="1"/>
  <c r="G674" i="2" l="1"/>
  <c r="G675" i="2" l="1"/>
  <c r="G676" i="2" l="1"/>
  <c r="G677" i="2" l="1"/>
  <c r="G678" i="2" l="1"/>
  <c r="G679" i="2" l="1"/>
  <c r="G680" i="2" l="1"/>
  <c r="G681" i="2" l="1"/>
  <c r="G682" i="2" l="1"/>
  <c r="G683" i="2" l="1"/>
  <c r="G684" i="2" l="1"/>
  <c r="G685" i="2" l="1"/>
  <c r="G686" i="2" l="1"/>
  <c r="G687" i="2" l="1"/>
  <c r="G688" i="2" l="1"/>
  <c r="G689" i="2" l="1"/>
  <c r="G690" i="2" l="1"/>
  <c r="G691" i="2" l="1"/>
  <c r="G692" i="2" l="1"/>
  <c r="G693" i="2" l="1"/>
  <c r="G694" i="2" l="1"/>
  <c r="G695" i="2" l="1"/>
  <c r="G696" i="2" l="1"/>
  <c r="G697" i="2" l="1"/>
  <c r="G698" i="2" l="1"/>
  <c r="G699" i="2" l="1"/>
  <c r="G700" i="2" l="1"/>
  <c r="G701" i="2" l="1"/>
  <c r="G702" i="2" l="1"/>
  <c r="G703" i="2" l="1"/>
  <c r="G704" i="2" l="1"/>
  <c r="G705" i="2" l="1"/>
  <c r="G706" i="2" l="1"/>
  <c r="G707" i="2" l="1"/>
  <c r="G708" i="2" l="1"/>
  <c r="G709" i="2" l="1"/>
  <c r="G710" i="2" l="1"/>
  <c r="G711" i="2" l="1"/>
  <c r="G712" i="2" l="1"/>
  <c r="G713" i="2" l="1"/>
  <c r="G714" i="2" l="1"/>
  <c r="G715" i="2" l="1"/>
  <c r="G716" i="2" l="1"/>
  <c r="G717" i="2" l="1"/>
  <c r="G718" i="2" l="1"/>
  <c r="G719" i="2" l="1"/>
  <c r="G720" i="2" l="1"/>
  <c r="G721" i="2" l="1"/>
  <c r="G722" i="2" l="1"/>
  <c r="G723" i="2" l="1"/>
  <c r="G724" i="2" l="1"/>
  <c r="G725" i="2" l="1"/>
  <c r="G726" i="2" l="1"/>
  <c r="G727" i="2" l="1"/>
  <c r="G728" i="2" l="1"/>
  <c r="G729" i="2" l="1"/>
  <c r="G730" i="2" l="1"/>
  <c r="G731" i="2" l="1"/>
  <c r="G732" i="2" l="1"/>
  <c r="G733" i="2" l="1"/>
  <c r="G734" i="2" l="1"/>
  <c r="G735" i="2" l="1"/>
  <c r="G736" i="2" l="1"/>
  <c r="G737" i="2" l="1"/>
  <c r="G738" i="2" l="1"/>
  <c r="G739" i="2" l="1"/>
  <c r="G740" i="2" l="1"/>
  <c r="G741" i="2" l="1"/>
  <c r="G742" i="2" l="1"/>
  <c r="G743" i="2" l="1"/>
  <c r="G744" i="2" l="1"/>
  <c r="G745" i="2" l="1"/>
  <c r="G746" i="2" l="1"/>
  <c r="G747" i="2" l="1"/>
  <c r="G748" i="2" l="1"/>
  <c r="G749" i="2" l="1"/>
  <c r="G750" i="2" l="1"/>
  <c r="G751" i="2" l="1"/>
  <c r="G752" i="2" l="1"/>
  <c r="G753" i="2" l="1"/>
  <c r="G754" i="2" l="1"/>
  <c r="G755" i="2" l="1"/>
  <c r="G756" i="2" l="1"/>
  <c r="G757" i="2" l="1"/>
  <c r="G758" i="2" l="1"/>
  <c r="G759" i="2" l="1"/>
  <c r="G760" i="2" l="1"/>
  <c r="G761" i="2" l="1"/>
  <c r="G762" i="2" l="1"/>
  <c r="G763" i="2" l="1"/>
  <c r="G764" i="2" l="1"/>
  <c r="G765" i="2" l="1"/>
  <c r="G766" i="2" l="1"/>
  <c r="G767" i="2" l="1"/>
  <c r="G768" i="2" l="1"/>
  <c r="G769" i="2" l="1"/>
  <c r="G770" i="2" l="1"/>
  <c r="G771" i="2" l="1"/>
  <c r="G772" i="2" l="1"/>
  <c r="G773" i="2" l="1"/>
  <c r="G774" i="2" l="1"/>
  <c r="G775" i="2" l="1"/>
  <c r="G776" i="2" l="1"/>
  <c r="G777" i="2" l="1"/>
  <c r="G778" i="2" l="1"/>
  <c r="G779" i="2" l="1"/>
  <c r="G780" i="2" l="1"/>
  <c r="G781" i="2" l="1"/>
  <c r="G782" i="2" l="1"/>
  <c r="G783" i="2" l="1"/>
  <c r="G784" i="2" l="1"/>
  <c r="G785" i="2" l="1"/>
  <c r="G786" i="2" l="1"/>
  <c r="G787" i="2" l="1"/>
  <c r="G788" i="2" l="1"/>
  <c r="G789" i="2" l="1"/>
  <c r="G790" i="2" l="1"/>
  <c r="G791" i="2" l="1"/>
  <c r="G792" i="2" l="1"/>
  <c r="G793" i="2" l="1"/>
  <c r="G794" i="2" l="1"/>
  <c r="G795" i="2" l="1"/>
  <c r="G796" i="2" l="1"/>
  <c r="G797" i="2" l="1"/>
  <c r="G798" i="2" l="1"/>
  <c r="G799" i="2" l="1"/>
  <c r="G800" i="2" l="1"/>
  <c r="G801" i="2" l="1"/>
  <c r="G802" i="2" l="1"/>
  <c r="G803" i="2" l="1"/>
  <c r="G804" i="2" l="1"/>
  <c r="G805" i="2" l="1"/>
  <c r="G806" i="2" l="1"/>
  <c r="G807" i="2" l="1"/>
  <c r="G808" i="2" l="1"/>
  <c r="G809" i="2" l="1"/>
  <c r="G810" i="2" l="1"/>
  <c r="G811" i="2" l="1"/>
  <c r="G812" i="2" l="1"/>
  <c r="G813" i="2" l="1"/>
  <c r="G814" i="2" l="1"/>
  <c r="G815" i="2" l="1"/>
  <c r="G816" i="2" l="1"/>
  <c r="G817" i="2" l="1"/>
  <c r="G818" i="2" l="1"/>
  <c r="G819" i="2" l="1"/>
  <c r="G820" i="2" l="1"/>
  <c r="G821" i="2" l="1"/>
  <c r="G822" i="2" l="1"/>
  <c r="G823" i="2" l="1"/>
  <c r="G824" i="2" l="1"/>
  <c r="G825" i="2" l="1"/>
  <c r="G826" i="2" l="1"/>
  <c r="G827" i="2" l="1"/>
  <c r="G828" i="2" l="1"/>
  <c r="G829" i="2" l="1"/>
  <c r="G830" i="2" l="1"/>
  <c r="G831" i="2" l="1"/>
  <c r="G832" i="2" l="1"/>
  <c r="G833" i="2" l="1"/>
  <c r="G834" i="2" l="1"/>
  <c r="G835" i="2" l="1"/>
  <c r="G836" i="2" l="1"/>
  <c r="G837" i="2" l="1"/>
  <c r="G838" i="2" l="1"/>
  <c r="G839" i="2" l="1"/>
  <c r="G840" i="2" l="1"/>
  <c r="G841" i="2" l="1"/>
  <c r="G842" i="2" l="1"/>
  <c r="G843" i="2" l="1"/>
  <c r="G844" i="2" l="1"/>
  <c r="G845" i="2" l="1"/>
  <c r="G846" i="2" l="1"/>
  <c r="G847" i="2" l="1"/>
  <c r="G848" i="2" l="1"/>
  <c r="G849" i="2" l="1"/>
  <c r="G850" i="2" l="1"/>
  <c r="G851" i="2" l="1"/>
  <c r="G852" i="2" l="1"/>
  <c r="G853" i="2" l="1"/>
  <c r="G854" i="2" l="1"/>
  <c r="G855" i="2" l="1"/>
  <c r="G856" i="2" l="1"/>
  <c r="G857" i="2" l="1"/>
  <c r="G858" i="2" l="1"/>
  <c r="G859" i="2" l="1"/>
  <c r="G860" i="2" l="1"/>
  <c r="G861" i="2" l="1"/>
  <c r="G862" i="2" l="1"/>
  <c r="G863" i="2" l="1"/>
  <c r="G864" i="2" l="1"/>
  <c r="G865" i="2" l="1"/>
  <c r="G866" i="2" l="1"/>
  <c r="G867" i="2" l="1"/>
  <c r="G868" i="2" l="1"/>
  <c r="G869" i="2" l="1"/>
  <c r="G870" i="2" l="1"/>
  <c r="G871" i="2" l="1"/>
  <c r="G872" i="2" l="1"/>
  <c r="G873" i="2" l="1"/>
  <c r="G874" i="2" l="1"/>
  <c r="G875" i="2" l="1"/>
  <c r="G876" i="2" l="1"/>
  <c r="G877" i="2" l="1"/>
  <c r="G878" i="2" l="1"/>
  <c r="G879" i="2" l="1"/>
  <c r="G880" i="2" l="1"/>
  <c r="G881" i="2" l="1"/>
  <c r="G882" i="2" l="1"/>
  <c r="G883" i="2" l="1"/>
  <c r="G884" i="2" l="1"/>
  <c r="G885" i="2" l="1"/>
  <c r="G886" i="2" l="1"/>
  <c r="G887" i="2" l="1"/>
  <c r="G888" i="2" l="1"/>
  <c r="G889" i="2" l="1"/>
  <c r="G890" i="2" l="1"/>
  <c r="G891" i="2" l="1"/>
  <c r="G892" i="2" l="1"/>
  <c r="G893" i="2" l="1"/>
  <c r="G894" i="2" l="1"/>
  <c r="G895" i="2" l="1"/>
  <c r="G896" i="2" l="1"/>
  <c r="G897" i="2" l="1"/>
  <c r="G898" i="2" l="1"/>
  <c r="G899" i="2" l="1"/>
  <c r="G900" i="2" l="1"/>
  <c r="G901" i="2" l="1"/>
  <c r="G902" i="2" l="1"/>
  <c r="G903" i="2" l="1"/>
  <c r="G904" i="2" l="1"/>
  <c r="G905" i="2" l="1"/>
  <c r="G906" i="2" l="1"/>
  <c r="G907" i="2" l="1"/>
  <c r="G908" i="2" l="1"/>
  <c r="G909" i="2" l="1"/>
  <c r="G910" i="2" l="1"/>
</calcChain>
</file>

<file path=xl/sharedStrings.xml><?xml version="1.0" encoding="utf-8"?>
<sst xmlns="http://schemas.openxmlformats.org/spreadsheetml/2006/main" count="1903" uniqueCount="993">
  <si>
    <t>Time</t>
  </si>
  <si>
    <t>SnapshotNumber</t>
  </si>
  <si>
    <t>fa31_cool_press</t>
  </si>
  <si>
    <t>fa39_cool_temp</t>
  </si>
  <si>
    <t>fa27_crank_press</t>
  </si>
  <si>
    <t>fa35_oil_press</t>
  </si>
  <si>
    <t>fa23_batt_volts</t>
  </si>
  <si>
    <t>fa11_v15_pos</t>
  </si>
  <si>
    <t>fa15_v15_neg</t>
  </si>
  <si>
    <t>fa19_pot_ref</t>
  </si>
  <si>
    <t>fa17_kw_output</t>
  </si>
  <si>
    <t>fa12_mfamps</t>
  </si>
  <si>
    <t>fa04_m1amps</t>
  </si>
  <si>
    <t>fa01_engrpmcmd</t>
  </si>
  <si>
    <t>fa09_afcmd_ref</t>
  </si>
  <si>
    <t>fa22_request</t>
  </si>
  <si>
    <t>fa25_apinhi</t>
  </si>
  <si>
    <t>fa28_m1_rpm</t>
  </si>
  <si>
    <t>fa26_m1_mph</t>
  </si>
  <si>
    <t>fa36_alt_nhp</t>
  </si>
  <si>
    <t>fa00_altoutvolts</t>
  </si>
  <si>
    <t>fa08_m2amps</t>
  </si>
  <si>
    <t>fa24_engspd_avg</t>
  </si>
  <si>
    <t>fa13_mfcmd_ref</t>
  </si>
  <si>
    <t>fa21_feedback</t>
  </si>
  <si>
    <t>fa02_rpinhi</t>
  </si>
  <si>
    <t>fa32_m2_rpm</t>
  </si>
  <si>
    <t>fa30_m2_mph</t>
  </si>
  <si>
    <t>fa33_atert_amps</t>
  </si>
  <si>
    <t>fa16_m1volts_sm</t>
  </si>
  <si>
    <t>fa05_altfamps</t>
  </si>
  <si>
    <t>fa29_gndfault</t>
  </si>
  <si>
    <t>fa03_gndref</t>
  </si>
  <si>
    <t>fa34_m1_temp</t>
  </si>
  <si>
    <t>fa48_sp_float1</t>
  </si>
  <si>
    <t>fa37_mtert_amps</t>
  </si>
  <si>
    <t>fa20_m2volts</t>
  </si>
  <si>
    <t>fa06_srs_mph</t>
  </si>
  <si>
    <t>fa07_gainchk</t>
  </si>
  <si>
    <t>fa38_m2_temp</t>
  </si>
  <si>
    <t>fa49_sp_float2</t>
  </si>
  <si>
    <t>fa45_trly_volts</t>
  </si>
  <si>
    <t>fa46_trly_amps</t>
  </si>
  <si>
    <t>fa47_trly_leakamps</t>
  </si>
  <si>
    <t>fa10_eprpmmf</t>
  </si>
  <si>
    <t>fa18_hptotalreq</t>
  </si>
  <si>
    <t>fa14_hplimit</t>
  </si>
  <si>
    <t>fa40_spdlimit</t>
  </si>
  <si>
    <t>fa41_vlimit</t>
  </si>
  <si>
    <t>fa43_climit</t>
  </si>
  <si>
    <t>fa42_mov_maxlim</t>
  </si>
  <si>
    <t>fa44_afacc_boost</t>
  </si>
  <si>
    <t>dc_trk_id</t>
  </si>
  <si>
    <t>time_display</t>
  </si>
  <si>
    <t>system_state_estr</t>
  </si>
  <si>
    <t>out of accelerate</t>
  </si>
  <si>
    <t>no motion</t>
  </si>
  <si>
    <t>accelerate</t>
  </si>
  <si>
    <t>coast state</t>
  </si>
  <si>
    <t>into retard</t>
  </si>
  <si>
    <t>foot pedal retard</t>
  </si>
  <si>
    <t>into accelerate</t>
  </si>
  <si>
    <t>out of retard</t>
  </si>
  <si>
    <t>retard speed ctrl</t>
  </si>
  <si>
    <t>Traction Power</t>
  </si>
  <si>
    <t>Braking Power</t>
  </si>
  <si>
    <t>Traction Energy</t>
  </si>
  <si>
    <t>Braking Energy</t>
  </si>
  <si>
    <t>Traction States</t>
  </si>
  <si>
    <t>Braking States</t>
  </si>
  <si>
    <t>Energy Consumed</t>
  </si>
  <si>
    <t>Energy Generated</t>
  </si>
  <si>
    <t>Cycle Time (hr)</t>
  </si>
  <si>
    <t>Net Energy</t>
  </si>
  <si>
    <t>Accumulated Energy</t>
  </si>
  <si>
    <t>Elevation</t>
  </si>
  <si>
    <t>Distance</t>
  </si>
  <si>
    <t>Speed (kph)</t>
  </si>
  <si>
    <t>Mile to kph</t>
  </si>
  <si>
    <t>Seconds in hr</t>
  </si>
  <si>
    <t>Accumulated Distance (m)</t>
  </si>
  <si>
    <t>Meters in km</t>
  </si>
  <si>
    <t>18oct24 11:18:35</t>
  </si>
  <si>
    <t>18oct24 11:18:36</t>
  </si>
  <si>
    <t>18oct24 11:18:37</t>
  </si>
  <si>
    <t>18oct24 11:18:38</t>
  </si>
  <si>
    <t>18oct24 11:18:39</t>
  </si>
  <si>
    <t>18oct24 11:18:40</t>
  </si>
  <si>
    <t>18oct24 11:18:41</t>
  </si>
  <si>
    <t>18oct24 11:18:42</t>
  </si>
  <si>
    <t>18oct24 11:18:43</t>
  </si>
  <si>
    <t>18oct24 11:18:44</t>
  </si>
  <si>
    <t>18oct24 11:18:45</t>
  </si>
  <si>
    <t>18oct24 11:18:46</t>
  </si>
  <si>
    <t>18oct24 11:18:47</t>
  </si>
  <si>
    <t>18oct24 11:18:48</t>
  </si>
  <si>
    <t>18oct24 11:18:49</t>
  </si>
  <si>
    <t>18oct24 11:18:50</t>
  </si>
  <si>
    <t>18oct24 11:18:51</t>
  </si>
  <si>
    <t>18oct24 11:18:52</t>
  </si>
  <si>
    <t>18oct24 11:18:53</t>
  </si>
  <si>
    <t>18oct24 11:18:54</t>
  </si>
  <si>
    <t>18oct24 11:18:55</t>
  </si>
  <si>
    <t>18oct24 11:18:56</t>
  </si>
  <si>
    <t>18oct24 11:18:57</t>
  </si>
  <si>
    <t>18oct24 11:18:58</t>
  </si>
  <si>
    <t>18oct24 11:18:59</t>
  </si>
  <si>
    <t>18oct24 11:19:00</t>
  </si>
  <si>
    <t>18oct24 11:19:01</t>
  </si>
  <si>
    <t>18oct24 11:19:02</t>
  </si>
  <si>
    <t>18oct24 11:19:03</t>
  </si>
  <si>
    <t>18oct24 11:19:04</t>
  </si>
  <si>
    <t>18oct24 11:19:05</t>
  </si>
  <si>
    <t>18oct24 11:19:06</t>
  </si>
  <si>
    <t>18oct24 11:19:07</t>
  </si>
  <si>
    <t>18oct24 11:19:08</t>
  </si>
  <si>
    <t>18oct24 11:19:09</t>
  </si>
  <si>
    <t>18oct24 11:19:10</t>
  </si>
  <si>
    <t>18oct24 11:19:11</t>
  </si>
  <si>
    <t>18oct24 11:19:12</t>
  </si>
  <si>
    <t>18oct24 11:19:13</t>
  </si>
  <si>
    <t>18oct24 11:19:14</t>
  </si>
  <si>
    <t>18oct24 11:19:15</t>
  </si>
  <si>
    <t>18oct24 11:19:16</t>
  </si>
  <si>
    <t>18oct24 11:19:17</t>
  </si>
  <si>
    <t>18oct24 11:19:18</t>
  </si>
  <si>
    <t>18oct24 11:19:19</t>
  </si>
  <si>
    <t>18oct24 11:19:20</t>
  </si>
  <si>
    <t>18oct24 11:19:21</t>
  </si>
  <si>
    <t>18oct24 11:19:22</t>
  </si>
  <si>
    <t>18oct24 11:19:23</t>
  </si>
  <si>
    <t>18oct24 11:19:24</t>
  </si>
  <si>
    <t>18oct24 11:19:25</t>
  </si>
  <si>
    <t>18oct24 11:19:26</t>
  </si>
  <si>
    <t>18oct24 11:19:27</t>
  </si>
  <si>
    <t>18oct24 11:19:28</t>
  </si>
  <si>
    <t>18oct24 11:19:29</t>
  </si>
  <si>
    <t>18oct24 11:19:30</t>
  </si>
  <si>
    <t>18oct24 11:19:31</t>
  </si>
  <si>
    <t>18oct24 11:19:32</t>
  </si>
  <si>
    <t>18oct24 11:19:33</t>
  </si>
  <si>
    <t>18oct24 11:19:34</t>
  </si>
  <si>
    <t>18oct24 11:19:35</t>
  </si>
  <si>
    <t>18oct24 11:19:36</t>
  </si>
  <si>
    <t>18oct24 11:19:37</t>
  </si>
  <si>
    <t>18oct24 11:19:38</t>
  </si>
  <si>
    <t>18oct24 11:19:39</t>
  </si>
  <si>
    <t>18oct24 11:19:40</t>
  </si>
  <si>
    <t>18oct24 11:19:41</t>
  </si>
  <si>
    <t>18oct24 11:19:42</t>
  </si>
  <si>
    <t>18oct24 11:19:43</t>
  </si>
  <si>
    <t>18oct24 11:19:44</t>
  </si>
  <si>
    <t>18oct24 11:19:45</t>
  </si>
  <si>
    <t>18oct24 11:19:46</t>
  </si>
  <si>
    <t>18oct24 11:19:47</t>
  </si>
  <si>
    <t>18oct24 11:19:48</t>
  </si>
  <si>
    <t>18oct24 11:19:49</t>
  </si>
  <si>
    <t>18oct24 11:19:50</t>
  </si>
  <si>
    <t>18oct24 11:19:51</t>
  </si>
  <si>
    <t>18oct24 11:19:52</t>
  </si>
  <si>
    <t>18oct24 11:19:53</t>
  </si>
  <si>
    <t>18oct24 11:19:54</t>
  </si>
  <si>
    <t>18oct24 11:19:55</t>
  </si>
  <si>
    <t>18oct24 11:19:56</t>
  </si>
  <si>
    <t>18oct24 11:19:57</t>
  </si>
  <si>
    <t>18oct24 11:19:58</t>
  </si>
  <si>
    <t>18oct24 11:19:59</t>
  </si>
  <si>
    <t>18oct24 11:20:00</t>
  </si>
  <si>
    <t>18oct24 11:20:01</t>
  </si>
  <si>
    <t>18oct24 11:20:02</t>
  </si>
  <si>
    <t>18oct24 11:20:03</t>
  </si>
  <si>
    <t>18oct24 11:20:04</t>
  </si>
  <si>
    <t>18oct24 11:20:05</t>
  </si>
  <si>
    <t>18oct24 11:20:06</t>
  </si>
  <si>
    <t>18oct24 11:20:07</t>
  </si>
  <si>
    <t>18oct24 11:20:08</t>
  </si>
  <si>
    <t>18oct24 11:20:09</t>
  </si>
  <si>
    <t>18oct24 11:20:10</t>
  </si>
  <si>
    <t>18oct24 11:20:11</t>
  </si>
  <si>
    <t>18oct24 11:20:12</t>
  </si>
  <si>
    <t>18oct24 11:20:13</t>
  </si>
  <si>
    <t>18oct24 11:20:14</t>
  </si>
  <si>
    <t>18oct24 11:20:15</t>
  </si>
  <si>
    <t>18oct24 11:20:16</t>
  </si>
  <si>
    <t>18oct24 11:20:17</t>
  </si>
  <si>
    <t>18oct24 11:20:18</t>
  </si>
  <si>
    <t>18oct24 11:20:19</t>
  </si>
  <si>
    <t>18oct24 11:20:20</t>
  </si>
  <si>
    <t>18oct24 11:20:21</t>
  </si>
  <si>
    <t>18oct24 11:20:22</t>
  </si>
  <si>
    <t>18oct24 11:20:23</t>
  </si>
  <si>
    <t>18oct24 11:20:24</t>
  </si>
  <si>
    <t>18oct24 11:20:25</t>
  </si>
  <si>
    <t>18oct24 11:20:26</t>
  </si>
  <si>
    <t>18oct24 11:20:27</t>
  </si>
  <si>
    <t>18oct24 11:20:28</t>
  </si>
  <si>
    <t>18oct24 11:20:29</t>
  </si>
  <si>
    <t>18oct24 11:20:30</t>
  </si>
  <si>
    <t>18oct24 11:20:31</t>
  </si>
  <si>
    <t>18oct24 11:20:32</t>
  </si>
  <si>
    <t>18oct24 11:20:33</t>
  </si>
  <si>
    <t>18oct24 11:20:34</t>
  </si>
  <si>
    <t>18oct24 11:20:35</t>
  </si>
  <si>
    <t>18oct24 11:20:36</t>
  </si>
  <si>
    <t>18oct24 11:20:37</t>
  </si>
  <si>
    <t>18oct24 11:20:38</t>
  </si>
  <si>
    <t>18oct24 11:20:39</t>
  </si>
  <si>
    <t>18oct24 11:20:40</t>
  </si>
  <si>
    <t>18oct24 11:20:41</t>
  </si>
  <si>
    <t>18oct24 11:20:42</t>
  </si>
  <si>
    <t>18oct24 11:20:43</t>
  </si>
  <si>
    <t>18oct24 11:20:44</t>
  </si>
  <si>
    <t>18oct24 11:20:45</t>
  </si>
  <si>
    <t>18oct24 11:20:46</t>
  </si>
  <si>
    <t>18oct24 11:20:47</t>
  </si>
  <si>
    <t>18oct24 11:20:48</t>
  </si>
  <si>
    <t>18oct24 11:20:49</t>
  </si>
  <si>
    <t>18oct24 11:20:50</t>
  </si>
  <si>
    <t>18oct24 11:20:51</t>
  </si>
  <si>
    <t>18oct24 11:20:52</t>
  </si>
  <si>
    <t>18oct24 11:20:53</t>
  </si>
  <si>
    <t>18oct24 11:20:54</t>
  </si>
  <si>
    <t>18oct24 11:20:55</t>
  </si>
  <si>
    <t>18oct24 11:20:56</t>
  </si>
  <si>
    <t>18oct24 11:20:57</t>
  </si>
  <si>
    <t>18oct24 11:20:58</t>
  </si>
  <si>
    <t>18oct24 11:20:59</t>
  </si>
  <si>
    <t>18oct24 11:21:00</t>
  </si>
  <si>
    <t>18oct24 11:21:01</t>
  </si>
  <si>
    <t>18oct24 11:21:02</t>
  </si>
  <si>
    <t>18oct24 11:21:03</t>
  </si>
  <si>
    <t>18oct24 11:21:04</t>
  </si>
  <si>
    <t>18oct24 11:21:05</t>
  </si>
  <si>
    <t>18oct24 11:21:06</t>
  </si>
  <si>
    <t>18oct24 11:21:07</t>
  </si>
  <si>
    <t>18oct24 11:21:08</t>
  </si>
  <si>
    <t>18oct24 11:21:09</t>
  </si>
  <si>
    <t>18oct24 11:21:10</t>
  </si>
  <si>
    <t>18oct24 11:21:11</t>
  </si>
  <si>
    <t>18oct24 11:21:12</t>
  </si>
  <si>
    <t>18oct24 11:21:13</t>
  </si>
  <si>
    <t>18oct24 11:21:14</t>
  </si>
  <si>
    <t>18oct24 11:21:15</t>
  </si>
  <si>
    <t>18oct24 11:21:16</t>
  </si>
  <si>
    <t>18oct24 11:21:17</t>
  </si>
  <si>
    <t>18oct24 11:21:18</t>
  </si>
  <si>
    <t>18oct24 11:21:19</t>
  </si>
  <si>
    <t>18oct24 11:21:20</t>
  </si>
  <si>
    <t>18oct24 11:21:21</t>
  </si>
  <si>
    <t>18oct24 11:21:22</t>
  </si>
  <si>
    <t>18oct24 11:21:23</t>
  </si>
  <si>
    <t>18oct24 11:21:24</t>
  </si>
  <si>
    <t>18oct24 11:21:25</t>
  </si>
  <si>
    <t>18oct24 11:21:26</t>
  </si>
  <si>
    <t>18oct24 11:21:27</t>
  </si>
  <si>
    <t>18oct24 11:21:28</t>
  </si>
  <si>
    <t>18oct24 11:21:29</t>
  </si>
  <si>
    <t>18oct24 11:21:30</t>
  </si>
  <si>
    <t>18oct24 11:21:31</t>
  </si>
  <si>
    <t>18oct24 11:21:32</t>
  </si>
  <si>
    <t>18oct24 11:21:33</t>
  </si>
  <si>
    <t>18oct24 11:21:34</t>
  </si>
  <si>
    <t>18oct24 11:21:35</t>
  </si>
  <si>
    <t>18oct24 11:21:36</t>
  </si>
  <si>
    <t>18oct24 11:21:37</t>
  </si>
  <si>
    <t>18oct24 11:21:38</t>
  </si>
  <si>
    <t>18oct24 11:21:39</t>
  </si>
  <si>
    <t>18oct24 11:21:40</t>
  </si>
  <si>
    <t>18oct24 11:21:41</t>
  </si>
  <si>
    <t>18oct24 11:21:42</t>
  </si>
  <si>
    <t>18oct24 11:21:43</t>
  </si>
  <si>
    <t>18oct24 11:21:44</t>
  </si>
  <si>
    <t>18oct24 11:21:45</t>
  </si>
  <si>
    <t>18oct24 11:21:46</t>
  </si>
  <si>
    <t>18oct24 11:21:47</t>
  </si>
  <si>
    <t>18oct24 11:21:48</t>
  </si>
  <si>
    <t>18oct24 11:21:49</t>
  </si>
  <si>
    <t>18oct24 11:21:50</t>
  </si>
  <si>
    <t>18oct24 11:21:51</t>
  </si>
  <si>
    <t>18oct24 11:21:52</t>
  </si>
  <si>
    <t>18oct24 11:21:53</t>
  </si>
  <si>
    <t>18oct24 11:21:54</t>
  </si>
  <si>
    <t>18oct24 11:21:55</t>
  </si>
  <si>
    <t>18oct24 11:21:56</t>
  </si>
  <si>
    <t>18oct24 11:21:57</t>
  </si>
  <si>
    <t>18oct24 11:21:58</t>
  </si>
  <si>
    <t>18oct24 11:21:59</t>
  </si>
  <si>
    <t>18oct24 11:22:00</t>
  </si>
  <si>
    <t>18oct24 11:22:01</t>
  </si>
  <si>
    <t>18oct24 11:22:02</t>
  </si>
  <si>
    <t>18oct24 11:22:03</t>
  </si>
  <si>
    <t>18oct24 11:22:04</t>
  </si>
  <si>
    <t>18oct24 11:22:05</t>
  </si>
  <si>
    <t>18oct24 11:22:06</t>
  </si>
  <si>
    <t>18oct24 11:22:07</t>
  </si>
  <si>
    <t>18oct24 11:22:08</t>
  </si>
  <si>
    <t>18oct24 11:22:09</t>
  </si>
  <si>
    <t>18oct24 11:22:10</t>
  </si>
  <si>
    <t>18oct24 11:22:11</t>
  </si>
  <si>
    <t>18oct24 11:22:12</t>
  </si>
  <si>
    <t>18oct24 11:22:13</t>
  </si>
  <si>
    <t>18oct24 11:22:14</t>
  </si>
  <si>
    <t>18oct24 11:22:15</t>
  </si>
  <si>
    <t>18oct24 11:22:16</t>
  </si>
  <si>
    <t>18oct24 11:22:17</t>
  </si>
  <si>
    <t>18oct24 11:22:18</t>
  </si>
  <si>
    <t>18oct24 11:22:19</t>
  </si>
  <si>
    <t>18oct24 11:22:20</t>
  </si>
  <si>
    <t>18oct24 11:22:21</t>
  </si>
  <si>
    <t>18oct24 11:22:22</t>
  </si>
  <si>
    <t>18oct24 11:22:23</t>
  </si>
  <si>
    <t>18oct24 11:22:24</t>
  </si>
  <si>
    <t>18oct24 11:22:25</t>
  </si>
  <si>
    <t>18oct24 11:22:26</t>
  </si>
  <si>
    <t>18oct24 11:22:27</t>
  </si>
  <si>
    <t>18oct24 11:22:28</t>
  </si>
  <si>
    <t>18oct24 11:22:29</t>
  </si>
  <si>
    <t>18oct24 11:22:30</t>
  </si>
  <si>
    <t>18oct24 11:22:31</t>
  </si>
  <si>
    <t>18oct24 11:22:32</t>
  </si>
  <si>
    <t>18oct24 11:22:33</t>
  </si>
  <si>
    <t>18oct24 11:22:34</t>
  </si>
  <si>
    <t>18oct24 11:22:35</t>
  </si>
  <si>
    <t>18oct24 11:22:36</t>
  </si>
  <si>
    <t>18oct24 11:22:37</t>
  </si>
  <si>
    <t>18oct24 11:22:38</t>
  </si>
  <si>
    <t>18oct24 11:22:39</t>
  </si>
  <si>
    <t>18oct24 11:22:40</t>
  </si>
  <si>
    <t>18oct24 11:22:41</t>
  </si>
  <si>
    <t>18oct24 11:22:42</t>
  </si>
  <si>
    <t>18oct24 11:22:43</t>
  </si>
  <si>
    <t>18oct24 11:22:44</t>
  </si>
  <si>
    <t>18oct24 11:22:45</t>
  </si>
  <si>
    <t>18oct24 11:22:46</t>
  </si>
  <si>
    <t>18oct24 11:22:47</t>
  </si>
  <si>
    <t>18oct24 11:22:48</t>
  </si>
  <si>
    <t>18oct24 11:22:49</t>
  </si>
  <si>
    <t>18oct24 11:22:50</t>
  </si>
  <si>
    <t>18oct24 11:22:51</t>
  </si>
  <si>
    <t>18oct24 11:22:52</t>
  </si>
  <si>
    <t>18oct24 11:22:53</t>
  </si>
  <si>
    <t>18oct24 11:22:54</t>
  </si>
  <si>
    <t>18oct24 11:22:55</t>
  </si>
  <si>
    <t>18oct24 11:22:56</t>
  </si>
  <si>
    <t>18oct24 11:22:57</t>
  </si>
  <si>
    <t>18oct24 11:22:58</t>
  </si>
  <si>
    <t>18oct24 11:22:59</t>
  </si>
  <si>
    <t>18oct24 11:23:00</t>
  </si>
  <si>
    <t>18oct24 11:23:01</t>
  </si>
  <si>
    <t>18oct24 11:23:02</t>
  </si>
  <si>
    <t>18oct24 11:23:03</t>
  </si>
  <si>
    <t>18oct24 11:23:04</t>
  </si>
  <si>
    <t>18oct24 11:23:05</t>
  </si>
  <si>
    <t>18oct24 11:23:06</t>
  </si>
  <si>
    <t>18oct24 11:23:07</t>
  </si>
  <si>
    <t>18oct24 11:23:08</t>
  </si>
  <si>
    <t>18oct24 11:23:09</t>
  </si>
  <si>
    <t>18oct24 11:23:10</t>
  </si>
  <si>
    <t>18oct24 11:23:11</t>
  </si>
  <si>
    <t>18oct24 11:23:12</t>
  </si>
  <si>
    <t>18oct24 11:23:13</t>
  </si>
  <si>
    <t>18oct24 11:23:14</t>
  </si>
  <si>
    <t>18oct24 11:23:15</t>
  </si>
  <si>
    <t>18oct24 11:23:16</t>
  </si>
  <si>
    <t>18oct24 11:23:17</t>
  </si>
  <si>
    <t>18oct24 11:23:18</t>
  </si>
  <si>
    <t>18oct24 11:23:19</t>
  </si>
  <si>
    <t>18oct24 11:23:20</t>
  </si>
  <si>
    <t>18oct24 11:23:21</t>
  </si>
  <si>
    <t>18oct24 11:23:22</t>
  </si>
  <si>
    <t>18oct24 11:23:23</t>
  </si>
  <si>
    <t>18oct24 11:23:24</t>
  </si>
  <si>
    <t>18oct24 11:23:25</t>
  </si>
  <si>
    <t>18oct24 11:23:26</t>
  </si>
  <si>
    <t>18oct24 11:23:27</t>
  </si>
  <si>
    <t>18oct24 11:23:28</t>
  </si>
  <si>
    <t>18oct24 11:23:29</t>
  </si>
  <si>
    <t>18oct24 11:23:30</t>
  </si>
  <si>
    <t>18oct24 11:23:31</t>
  </si>
  <si>
    <t>18oct24 11:23:32</t>
  </si>
  <si>
    <t>18oct24 11:23:33</t>
  </si>
  <si>
    <t>18oct24 11:23:34</t>
  </si>
  <si>
    <t>18oct24 11:23:35</t>
  </si>
  <si>
    <t>18oct24 11:23:36</t>
  </si>
  <si>
    <t>18oct24 11:23:37</t>
  </si>
  <si>
    <t>18oct24 11:23:38</t>
  </si>
  <si>
    <t>18oct24 11:23:39</t>
  </si>
  <si>
    <t>18oct24 11:23:40</t>
  </si>
  <si>
    <t>18oct24 11:23:41</t>
  </si>
  <si>
    <t>18oct24 11:23:42</t>
  </si>
  <si>
    <t>18oct24 11:23:43</t>
  </si>
  <si>
    <t>18oct24 11:23:44</t>
  </si>
  <si>
    <t>18oct24 11:23:45</t>
  </si>
  <si>
    <t>18oct24 11:23:46</t>
  </si>
  <si>
    <t>18oct24 11:23:47</t>
  </si>
  <si>
    <t>18oct24 11:23:48</t>
  </si>
  <si>
    <t>18oct24 11:23:49</t>
  </si>
  <si>
    <t>18oct24 11:23:50</t>
  </si>
  <si>
    <t>18oct24 11:23:51</t>
  </si>
  <si>
    <t>18oct24 11:23:52</t>
  </si>
  <si>
    <t>18oct24 11:23:53</t>
  </si>
  <si>
    <t>18oct24 11:23:54</t>
  </si>
  <si>
    <t>18oct24 11:23:55</t>
  </si>
  <si>
    <t>18oct24 11:23:56</t>
  </si>
  <si>
    <t>18oct24 11:23:57</t>
  </si>
  <si>
    <t>18oct24 11:23:58</t>
  </si>
  <si>
    <t>18oct24 11:23:59</t>
  </si>
  <si>
    <t>18oct24 11:24:00</t>
  </si>
  <si>
    <t>18oct24 11:24:01</t>
  </si>
  <si>
    <t>18oct24 11:24:02</t>
  </si>
  <si>
    <t>18oct24 11:24:03</t>
  </si>
  <si>
    <t>18oct24 11:24:04</t>
  </si>
  <si>
    <t>18oct24 11:24:05</t>
  </si>
  <si>
    <t>18oct24 11:24:06</t>
  </si>
  <si>
    <t>18oct24 11:24:07</t>
  </si>
  <si>
    <t>18oct24 11:24:08</t>
  </si>
  <si>
    <t>18oct24 11:24:09</t>
  </si>
  <si>
    <t>18oct24 11:24:10</t>
  </si>
  <si>
    <t>18oct24 11:24:11</t>
  </si>
  <si>
    <t>18oct24 11:24:12</t>
  </si>
  <si>
    <t>18oct24 11:24:13</t>
  </si>
  <si>
    <t>18oct24 11:24:14</t>
  </si>
  <si>
    <t>18oct24 11:24:15</t>
  </si>
  <si>
    <t>18oct24 11:24:16</t>
  </si>
  <si>
    <t>18oct24 11:24:17</t>
  </si>
  <si>
    <t>18oct24 11:24:18</t>
  </si>
  <si>
    <t>18oct24 11:24:19</t>
  </si>
  <si>
    <t>18oct24 11:24:20</t>
  </si>
  <si>
    <t>18oct24 11:24:21</t>
  </si>
  <si>
    <t>18oct24 11:24:22</t>
  </si>
  <si>
    <t>18oct24 11:24:23</t>
  </si>
  <si>
    <t>18oct24 11:24:24</t>
  </si>
  <si>
    <t>direction change</t>
  </si>
  <si>
    <t>18oct24 11:24:25</t>
  </si>
  <si>
    <t>18oct24 11:24:26</t>
  </si>
  <si>
    <t>18oct24 11:24:27</t>
  </si>
  <si>
    <t>18oct24 11:24:28</t>
  </si>
  <si>
    <t>18oct24 11:24:29</t>
  </si>
  <si>
    <t>18oct24 11:24:30</t>
  </si>
  <si>
    <t>18oct24 11:24:31</t>
  </si>
  <si>
    <t>18oct24 11:24:32</t>
  </si>
  <si>
    <t>18oct24 11:24:33</t>
  </si>
  <si>
    <t>18oct24 11:24:34</t>
  </si>
  <si>
    <t>18oct24 11:24:35</t>
  </si>
  <si>
    <t>18oct24 11:24:36</t>
  </si>
  <si>
    <t>18oct24 11:24:37</t>
  </si>
  <si>
    <t>18oct24 11:24:38</t>
  </si>
  <si>
    <t>18oct24 11:24:39</t>
  </si>
  <si>
    <t>18oct24 11:24:40</t>
  </si>
  <si>
    <t>18oct24 11:24:41</t>
  </si>
  <si>
    <t>18oct24 11:24:42</t>
  </si>
  <si>
    <t>18oct24 11:24:43</t>
  </si>
  <si>
    <t>18oct24 11:24:44</t>
  </si>
  <si>
    <t>18oct24 11:24:45</t>
  </si>
  <si>
    <t>18oct24 11:24:46</t>
  </si>
  <si>
    <t>18oct24 11:24:47</t>
  </si>
  <si>
    <t>18oct24 11:24:48</t>
  </si>
  <si>
    <t>18oct24 11:24:49</t>
  </si>
  <si>
    <t>18oct24 11:24:50</t>
  </si>
  <si>
    <t>18oct24 11:24:51</t>
  </si>
  <si>
    <t>18oct24 11:24:52</t>
  </si>
  <si>
    <t>18oct24 11:24:53</t>
  </si>
  <si>
    <t>18oct24 11:24:54</t>
  </si>
  <si>
    <t>18oct24 11:24:55</t>
  </si>
  <si>
    <t>18oct24 11:24:56</t>
  </si>
  <si>
    <t>18oct24 11:24:57</t>
  </si>
  <si>
    <t>18oct24 11:24:58</t>
  </si>
  <si>
    <t>18oct24 11:24:59</t>
  </si>
  <si>
    <t>18oct24 11:25:00</t>
  </si>
  <si>
    <t>18oct24 11:25:01</t>
  </si>
  <si>
    <t>18oct24 11:25:02</t>
  </si>
  <si>
    <t>18oct24 11:25:03</t>
  </si>
  <si>
    <t>18oct24 11:25:04</t>
  </si>
  <si>
    <t>18oct24 11:25:05</t>
  </si>
  <si>
    <t>18oct24 11:25:06</t>
  </si>
  <si>
    <t>18oct24 11:25:07</t>
  </si>
  <si>
    <t>18oct24 11:25:08</t>
  </si>
  <si>
    <t>18oct24 11:25:09</t>
  </si>
  <si>
    <t>18oct24 11:25:10</t>
  </si>
  <si>
    <t>18oct24 11:25:11</t>
  </si>
  <si>
    <t>18oct24 11:25:12</t>
  </si>
  <si>
    <t>18oct24 11:25:13</t>
  </si>
  <si>
    <t>18oct24 11:25:14</t>
  </si>
  <si>
    <t>18oct24 11:25:15</t>
  </si>
  <si>
    <t>18oct24 11:25:16</t>
  </si>
  <si>
    <t>18oct24 11:25:17</t>
  </si>
  <si>
    <t>18oct24 11:25:18</t>
  </si>
  <si>
    <t>18oct24 11:25:19</t>
  </si>
  <si>
    <t>18oct24 11:25:20</t>
  </si>
  <si>
    <t>18oct24 11:25:21</t>
  </si>
  <si>
    <t>18oct24 11:25:22</t>
  </si>
  <si>
    <t>18oct24 11:25:23</t>
  </si>
  <si>
    <t>18oct24 11:25:24</t>
  </si>
  <si>
    <t>18oct24 11:25:25</t>
  </si>
  <si>
    <t>18oct24 11:25:26</t>
  </si>
  <si>
    <t>18oct24 11:25:27</t>
  </si>
  <si>
    <t>18oct24 11:25:28</t>
  </si>
  <si>
    <t>18oct24 11:25:29</t>
  </si>
  <si>
    <t>18oct24 11:25:30</t>
  </si>
  <si>
    <t>18oct24 11:25:31</t>
  </si>
  <si>
    <t>18oct24 11:25:32</t>
  </si>
  <si>
    <t>18oct24 11:25:33</t>
  </si>
  <si>
    <t>18oct24 11:25:34</t>
  </si>
  <si>
    <t>18oct24 11:25:35</t>
  </si>
  <si>
    <t>18oct24 11:25:36</t>
  </si>
  <si>
    <t>18oct24 11:25:37</t>
  </si>
  <si>
    <t>18oct24 11:25:38</t>
  </si>
  <si>
    <t>18oct24 11:25:39</t>
  </si>
  <si>
    <t>18oct24 11:25:40</t>
  </si>
  <si>
    <t>18oct24 11:25:41</t>
  </si>
  <si>
    <t>18oct24 11:25:42</t>
  </si>
  <si>
    <t>18oct24 11:25:43</t>
  </si>
  <si>
    <t>18oct24 11:25:44</t>
  </si>
  <si>
    <t>18oct24 11:25:45</t>
  </si>
  <si>
    <t>18oct24 11:25:46</t>
  </si>
  <si>
    <t>18oct24 11:25:47</t>
  </si>
  <si>
    <t>18oct24 11:25:48</t>
  </si>
  <si>
    <t>18oct24 11:25:49</t>
  </si>
  <si>
    <t>18oct24 11:25:50</t>
  </si>
  <si>
    <t>18oct24 11:25:51</t>
  </si>
  <si>
    <t>18oct24 11:25:52</t>
  </si>
  <si>
    <t>18oct24 11:25:53</t>
  </si>
  <si>
    <t>18oct24 11:25:54</t>
  </si>
  <si>
    <t>18oct24 11:25:55</t>
  </si>
  <si>
    <t>18oct24 11:25:56</t>
  </si>
  <si>
    <t>18oct24 11:25:57</t>
  </si>
  <si>
    <t>18oct24 11:25:58</t>
  </si>
  <si>
    <t>18oct24 11:25:59</t>
  </si>
  <si>
    <t>18oct24 11:26:00</t>
  </si>
  <si>
    <t>18oct24 11:26:01</t>
  </si>
  <si>
    <t>18oct24 11:26:02</t>
  </si>
  <si>
    <t>18oct24 11:26:03</t>
  </si>
  <si>
    <t>18oct24 11:26:04</t>
  </si>
  <si>
    <t>18oct24 11:26:05</t>
  </si>
  <si>
    <t>18oct24 11:26:06</t>
  </si>
  <si>
    <t>18oct24 11:26:07</t>
  </si>
  <si>
    <t>18oct24 11:26:08</t>
  </si>
  <si>
    <t>18oct24 11:26:09</t>
  </si>
  <si>
    <t>18oct24 11:26:10</t>
  </si>
  <si>
    <t>18oct24 11:26:11</t>
  </si>
  <si>
    <t>18oct24 11:26:12</t>
  </si>
  <si>
    <t>18oct24 11:26:13</t>
  </si>
  <si>
    <t>18oct24 11:26:14</t>
  </si>
  <si>
    <t>18oct24 11:26:15</t>
  </si>
  <si>
    <t>18oct24 11:26:16</t>
  </si>
  <si>
    <t>18oct24 11:26:17</t>
  </si>
  <si>
    <t>18oct24 11:26:18</t>
  </si>
  <si>
    <t>18oct24 11:26:19</t>
  </si>
  <si>
    <t>18oct24 11:26:20</t>
  </si>
  <si>
    <t>18oct24 11:26:21</t>
  </si>
  <si>
    <t>18oct24 11:26:22</t>
  </si>
  <si>
    <t>18oct24 11:26:23</t>
  </si>
  <si>
    <t>18oct24 11:26:24</t>
  </si>
  <si>
    <t>18oct24 11:26:25</t>
  </si>
  <si>
    <t>18oct24 11:26:26</t>
  </si>
  <si>
    <t>18oct24 11:26:27</t>
  </si>
  <si>
    <t>18oct24 11:26:28</t>
  </si>
  <si>
    <t>18oct24 11:26:29</t>
  </si>
  <si>
    <t>18oct24 11:26:30</t>
  </si>
  <si>
    <t>18oct24 11:26:31</t>
  </si>
  <si>
    <t>18oct24 11:26:32</t>
  </si>
  <si>
    <t>18oct24 11:26:33</t>
  </si>
  <si>
    <t>18oct24 11:26:34</t>
  </si>
  <si>
    <t>18oct24 11:26:35</t>
  </si>
  <si>
    <t>18oct24 11:26:36</t>
  </si>
  <si>
    <t>18oct24 11:26:37</t>
  </si>
  <si>
    <t>18oct24 11:26:38</t>
  </si>
  <si>
    <t>18oct24 11:26:39</t>
  </si>
  <si>
    <t>18oct24 11:26:40</t>
  </si>
  <si>
    <t>18oct24 11:26:41</t>
  </si>
  <si>
    <t>18oct24 11:26:42</t>
  </si>
  <si>
    <t>18oct24 11:26:43</t>
  </si>
  <si>
    <t>18oct24 11:26:44</t>
  </si>
  <si>
    <t>18oct24 11:26:45</t>
  </si>
  <si>
    <t>18oct24 11:26:46</t>
  </si>
  <si>
    <t>18oct24 11:26:47</t>
  </si>
  <si>
    <t>18oct24 11:26:48</t>
  </si>
  <si>
    <t>18oct24 11:26:49</t>
  </si>
  <si>
    <t>18oct24 11:26:50</t>
  </si>
  <si>
    <t>18oct24 11:26:51</t>
  </si>
  <si>
    <t>18oct24 11:26:52</t>
  </si>
  <si>
    <t>18oct24 11:26:53</t>
  </si>
  <si>
    <t>18oct24 11:26:54</t>
  </si>
  <si>
    <t>18oct24 11:26:55</t>
  </si>
  <si>
    <t>18oct24 11:26:56</t>
  </si>
  <si>
    <t>18oct24 11:26:57</t>
  </si>
  <si>
    <t>18oct24 11:26:58</t>
  </si>
  <si>
    <t>18oct24 11:26:59</t>
  </si>
  <si>
    <t>18oct24 11:27:00</t>
  </si>
  <si>
    <t>18oct24 11:27:01</t>
  </si>
  <si>
    <t>18oct24 11:27:02</t>
  </si>
  <si>
    <t>18oct24 11:27:03</t>
  </si>
  <si>
    <t>18oct24 11:27:04</t>
  </si>
  <si>
    <t>18oct24 11:27:05</t>
  </si>
  <si>
    <t>18oct24 11:27:06</t>
  </si>
  <si>
    <t>18oct24 11:27:07</t>
  </si>
  <si>
    <t>18oct24 11:27:08</t>
  </si>
  <si>
    <t>18oct24 11:27:09</t>
  </si>
  <si>
    <t>18oct24 11:27:10</t>
  </si>
  <si>
    <t>18oct24 11:27:11</t>
  </si>
  <si>
    <t>18oct24 11:27:12</t>
  </si>
  <si>
    <t>18oct24 11:27:13</t>
  </si>
  <si>
    <t>18oct24 11:27:14</t>
  </si>
  <si>
    <t>18oct24 11:27:15</t>
  </si>
  <si>
    <t>18oct24 11:27:16</t>
  </si>
  <si>
    <t>18oct24 11:27:17</t>
  </si>
  <si>
    <t>18oct24 11:27:18</t>
  </si>
  <si>
    <t>18oct24 11:27:19</t>
  </si>
  <si>
    <t>18oct24 11:27:20</t>
  </si>
  <si>
    <t>18oct24 11:27:21</t>
  </si>
  <si>
    <t>18oct24 11:27:22</t>
  </si>
  <si>
    <t>18oct24 11:27:23</t>
  </si>
  <si>
    <t>18oct24 11:27:24</t>
  </si>
  <si>
    <t>18oct24 11:27:25</t>
  </si>
  <si>
    <t>18oct24 11:27:26</t>
  </si>
  <si>
    <t>18oct24 11:27:27</t>
  </si>
  <si>
    <t>18oct24 11:27:28</t>
  </si>
  <si>
    <t>18oct24 11:27:29</t>
  </si>
  <si>
    <t>18oct24 11:27:30</t>
  </si>
  <si>
    <t>18oct24 11:27:31</t>
  </si>
  <si>
    <t>18oct24 11:27:32</t>
  </si>
  <si>
    <t>18oct24 11:27:33</t>
  </si>
  <si>
    <t>18oct24 11:27:34</t>
  </si>
  <si>
    <t>18oct24 11:27:35</t>
  </si>
  <si>
    <t>18oct24 11:27:36</t>
  </si>
  <si>
    <t>18oct24 11:27:37</t>
  </si>
  <si>
    <t>18oct24 11:27:38</t>
  </si>
  <si>
    <t>18oct24 11:27:39</t>
  </si>
  <si>
    <t>18oct24 11:27:40</t>
  </si>
  <si>
    <t>18oct24 11:27:41</t>
  </si>
  <si>
    <t>18oct24 11:27:42</t>
  </si>
  <si>
    <t>18oct24 11:27:43</t>
  </si>
  <si>
    <t>18oct24 11:27:44</t>
  </si>
  <si>
    <t>18oct24 11:27:45</t>
  </si>
  <si>
    <t>18oct24 11:27:46</t>
  </si>
  <si>
    <t>18oct24 11:27:47</t>
  </si>
  <si>
    <t>18oct24 11:27:48</t>
  </si>
  <si>
    <t>18oct24 11:27:49</t>
  </si>
  <si>
    <t>18oct24 11:27:50</t>
  </si>
  <si>
    <t>18oct24 11:27:51</t>
  </si>
  <si>
    <t>18oct24 11:27:52</t>
  </si>
  <si>
    <t>18oct24 11:27:53</t>
  </si>
  <si>
    <t>18oct24 11:27:54</t>
  </si>
  <si>
    <t>18oct24 11:27:55</t>
  </si>
  <si>
    <t>18oct24 11:27:56</t>
  </si>
  <si>
    <t>18oct24 11:27:57</t>
  </si>
  <si>
    <t>18oct24 11:27:58</t>
  </si>
  <si>
    <t>18oct24 11:27:59</t>
  </si>
  <si>
    <t>18oct24 11:28:00</t>
  </si>
  <si>
    <t>18oct24 11:28:01</t>
  </si>
  <si>
    <t>18oct24 11:28:02</t>
  </si>
  <si>
    <t>18oct24 11:28:03</t>
  </si>
  <si>
    <t>18oct24 11:28:04</t>
  </si>
  <si>
    <t>18oct24 11:28:05</t>
  </si>
  <si>
    <t>18oct24 11:28:06</t>
  </si>
  <si>
    <t>18oct24 11:28:07</t>
  </si>
  <si>
    <t>18oct24 11:28:08</t>
  </si>
  <si>
    <t>18oct24 11:28:09</t>
  </si>
  <si>
    <t>18oct24 11:28:10</t>
  </si>
  <si>
    <t>18oct24 11:28:11</t>
  </si>
  <si>
    <t>18oct24 11:28:12</t>
  </si>
  <si>
    <t>18oct24 11:28:13</t>
  </si>
  <si>
    <t>18oct24 11:28:14</t>
  </si>
  <si>
    <t>18oct24 11:28:15</t>
  </si>
  <si>
    <t>18oct24 11:28:16</t>
  </si>
  <si>
    <t>18oct24 11:28:17</t>
  </si>
  <si>
    <t>18oct24 11:28:18</t>
  </si>
  <si>
    <t>18oct24 11:28:19</t>
  </si>
  <si>
    <t>18oct24 11:28:20</t>
  </si>
  <si>
    <t>18oct24 11:28:21</t>
  </si>
  <si>
    <t>18oct24 11:28:22</t>
  </si>
  <si>
    <t>18oct24 11:28:23</t>
  </si>
  <si>
    <t>18oct24 11:28:24</t>
  </si>
  <si>
    <t>18oct24 11:28:25</t>
  </si>
  <si>
    <t>18oct24 11:28:26</t>
  </si>
  <si>
    <t>18oct24 11:28:27</t>
  </si>
  <si>
    <t>18oct24 11:28:28</t>
  </si>
  <si>
    <t>18oct24 11:28:29</t>
  </si>
  <si>
    <t>18oct24 11:28:30</t>
  </si>
  <si>
    <t>18oct24 11:28:31</t>
  </si>
  <si>
    <t>18oct24 11:28:32</t>
  </si>
  <si>
    <t>18oct24 11:28:33</t>
  </si>
  <si>
    <t>18oct24 11:28:34</t>
  </si>
  <si>
    <t>18oct24 11:28:35</t>
  </si>
  <si>
    <t>18oct24 11:28:36</t>
  </si>
  <si>
    <t>18oct24 11:28:37</t>
  </si>
  <si>
    <t>18oct24 11:28:38</t>
  </si>
  <si>
    <t>18oct24 11:28:39</t>
  </si>
  <si>
    <t>18oct24 11:28:40</t>
  </si>
  <si>
    <t>18oct24 11:28:41</t>
  </si>
  <si>
    <t>18oct24 11:28:42</t>
  </si>
  <si>
    <t>18oct24 11:28:43</t>
  </si>
  <si>
    <t>18oct24 11:28:44</t>
  </si>
  <si>
    <t>18oct24 11:28:45</t>
  </si>
  <si>
    <t>18oct24 11:28:46</t>
  </si>
  <si>
    <t>18oct24 11:28:47</t>
  </si>
  <si>
    <t>18oct24 11:28:48</t>
  </si>
  <si>
    <t>18oct24 11:28:49</t>
  </si>
  <si>
    <t>18oct24 11:28:50</t>
  </si>
  <si>
    <t>18oct24 11:28:51</t>
  </si>
  <si>
    <t>18oct24 11:28:52</t>
  </si>
  <si>
    <t>18oct24 11:28:53</t>
  </si>
  <si>
    <t>18oct24 11:28:54</t>
  </si>
  <si>
    <t>18oct24 11:28:55</t>
  </si>
  <si>
    <t>18oct24 11:28:56</t>
  </si>
  <si>
    <t>18oct24 11:28:57</t>
  </si>
  <si>
    <t>18oct24 11:28:58</t>
  </si>
  <si>
    <t>18oct24 11:28:59</t>
  </si>
  <si>
    <t>18oct24 11:29:00</t>
  </si>
  <si>
    <t>18oct24 11:29:01</t>
  </si>
  <si>
    <t>18oct24 11:29:02</t>
  </si>
  <si>
    <t>18oct24 11:29:03</t>
  </si>
  <si>
    <t>18oct24 11:29:04</t>
  </si>
  <si>
    <t>18oct24 11:29:05</t>
  </si>
  <si>
    <t>18oct24 11:29:06</t>
  </si>
  <si>
    <t>18oct24 11:29:07</t>
  </si>
  <si>
    <t>18oct24 11:29:08</t>
  </si>
  <si>
    <t>18oct24 11:29:09</t>
  </si>
  <si>
    <t>18oct24 11:29:10</t>
  </si>
  <si>
    <t>18oct24 11:29:11</t>
  </si>
  <si>
    <t>18oct24 11:29:12</t>
  </si>
  <si>
    <t>18oct24 11:29:13</t>
  </si>
  <si>
    <t>18oct24 11:29:14</t>
  </si>
  <si>
    <t>18oct24 11:29:15</t>
  </si>
  <si>
    <t>18oct24 11:29:16</t>
  </si>
  <si>
    <t>18oct24 11:29:17</t>
  </si>
  <si>
    <t>18oct24 11:29:18</t>
  </si>
  <si>
    <t>18oct24 11:29:19</t>
  </si>
  <si>
    <t>18oct24 11:29:20</t>
  </si>
  <si>
    <t>18oct24 11:29:21</t>
  </si>
  <si>
    <t>18oct24 11:29:22</t>
  </si>
  <si>
    <t>18oct24 11:29:23</t>
  </si>
  <si>
    <t>18oct24 11:29:24</t>
  </si>
  <si>
    <t>18oct24 11:29:25</t>
  </si>
  <si>
    <t>18oct24 11:29:26</t>
  </si>
  <si>
    <t>18oct24 11:29:27</t>
  </si>
  <si>
    <t>18oct24 11:29:28</t>
  </si>
  <si>
    <t>18oct24 11:29:29</t>
  </si>
  <si>
    <t>18oct24 11:29:30</t>
  </si>
  <si>
    <t>18oct24 11:29:31</t>
  </si>
  <si>
    <t>18oct24 11:29:32</t>
  </si>
  <si>
    <t>18oct24 11:29:33</t>
  </si>
  <si>
    <t>18oct24 11:29:34</t>
  </si>
  <si>
    <t>18oct24 11:29:35</t>
  </si>
  <si>
    <t>18oct24 11:29:36</t>
  </si>
  <si>
    <t>18oct24 11:29:37</t>
  </si>
  <si>
    <t>18oct24 11:29:38</t>
  </si>
  <si>
    <t>18oct24 11:29:39</t>
  </si>
  <si>
    <t>18oct24 11:29:40</t>
  </si>
  <si>
    <t>18oct24 11:29:41</t>
  </si>
  <si>
    <t>18oct24 11:29:42</t>
  </si>
  <si>
    <t>18oct24 11:29:43</t>
  </si>
  <si>
    <t>18oct24 11:29:44</t>
  </si>
  <si>
    <t>18oct24 11:29:45</t>
  </si>
  <si>
    <t>18oct24 11:29:46</t>
  </si>
  <si>
    <t>18oct24 11:29:47</t>
  </si>
  <si>
    <t>18oct24 11:29:48</t>
  </si>
  <si>
    <t>18oct24 11:29:49</t>
  </si>
  <si>
    <t>18oct24 11:29:50</t>
  </si>
  <si>
    <t>18oct24 11:29:51</t>
  </si>
  <si>
    <t>18oct24 11:29:52</t>
  </si>
  <si>
    <t>18oct24 11:29:53</t>
  </si>
  <si>
    <t>18oct24 11:29:54</t>
  </si>
  <si>
    <t>18oct24 11:29:55</t>
  </si>
  <si>
    <t>18oct24 11:29:56</t>
  </si>
  <si>
    <t>18oct24 11:29:57</t>
  </si>
  <si>
    <t>18oct24 11:29:58</t>
  </si>
  <si>
    <t>18oct24 11:29:59</t>
  </si>
  <si>
    <t>18oct24 11:30:00</t>
  </si>
  <si>
    <t>18oct24 11:30:01</t>
  </si>
  <si>
    <t>18oct24 11:30:02</t>
  </si>
  <si>
    <t>18oct24 11:30:03</t>
  </si>
  <si>
    <t>18oct24 11:30:04</t>
  </si>
  <si>
    <t>18oct24 11:30:05</t>
  </si>
  <si>
    <t>18oct24 11:30:06</t>
  </si>
  <si>
    <t>18oct24 11:30:07</t>
  </si>
  <si>
    <t>18oct24 11:30:08</t>
  </si>
  <si>
    <t>18oct24 11:30:09</t>
  </si>
  <si>
    <t>18oct24 11:30:10</t>
  </si>
  <si>
    <t>18oct24 11:30:11</t>
  </si>
  <si>
    <t>18oct24 11:30:12</t>
  </si>
  <si>
    <t>18oct24 11:30:13</t>
  </si>
  <si>
    <t>18oct24 11:30:14</t>
  </si>
  <si>
    <t>18oct24 11:30:15</t>
  </si>
  <si>
    <t>18oct24 11:30:16</t>
  </si>
  <si>
    <t>18oct24 11:30:17</t>
  </si>
  <si>
    <t>18oct24 11:30:18</t>
  </si>
  <si>
    <t>18oct24 11:30:19</t>
  </si>
  <si>
    <t>18oct24 11:30:20</t>
  </si>
  <si>
    <t>18oct24 11:30:21</t>
  </si>
  <si>
    <t>18oct24 11:30:22</t>
  </si>
  <si>
    <t>18oct24 11:30:23</t>
  </si>
  <si>
    <t>18oct24 11:30:24</t>
  </si>
  <si>
    <t>18oct24 11:30:25</t>
  </si>
  <si>
    <t>18oct24 11:30:26</t>
  </si>
  <si>
    <t>18oct24 11:30:27</t>
  </si>
  <si>
    <t>18oct24 11:30:28</t>
  </si>
  <si>
    <t>18oct24 11:30:29</t>
  </si>
  <si>
    <t>18oct24 11:30:30</t>
  </si>
  <si>
    <t>18oct24 11:30:31</t>
  </si>
  <si>
    <t>18oct24 11:30:32</t>
  </si>
  <si>
    <t>18oct24 11:30:33</t>
  </si>
  <si>
    <t>18oct24 11:30:34</t>
  </si>
  <si>
    <t>18oct24 11:30:35</t>
  </si>
  <si>
    <t>18oct24 11:30:36</t>
  </si>
  <si>
    <t>18oct24 11:30:37</t>
  </si>
  <si>
    <t>18oct24 11:30:38</t>
  </si>
  <si>
    <t>18oct24 11:30:39</t>
  </si>
  <si>
    <t>18oct24 11:30:40</t>
  </si>
  <si>
    <t>18oct24 11:30:41</t>
  </si>
  <si>
    <t>18oct24 11:30:42</t>
  </si>
  <si>
    <t>18oct24 11:30:43</t>
  </si>
  <si>
    <t>18oct24 11:30:44</t>
  </si>
  <si>
    <t>18oct24 11:30:45</t>
  </si>
  <si>
    <t>18oct24 11:30:46</t>
  </si>
  <si>
    <t>18oct24 11:30:47</t>
  </si>
  <si>
    <t>18oct24 11:30:48</t>
  </si>
  <si>
    <t>18oct24 11:30:49</t>
  </si>
  <si>
    <t>18oct24 11:30:50</t>
  </si>
  <si>
    <t>18oct24 11:30:51</t>
  </si>
  <si>
    <t>18oct24 11:30:52</t>
  </si>
  <si>
    <t>18oct24 11:30:53</t>
  </si>
  <si>
    <t>18oct24 11:30:54</t>
  </si>
  <si>
    <t>18oct24 11:30:55</t>
  </si>
  <si>
    <t>18oct24 11:30:56</t>
  </si>
  <si>
    <t>18oct24 11:30:57</t>
  </si>
  <si>
    <t>18oct24 11:30:58</t>
  </si>
  <si>
    <t>18oct24 11:30:59</t>
  </si>
  <si>
    <t>18oct24 11:31:00</t>
  </si>
  <si>
    <t>18oct24 11:31:01</t>
  </si>
  <si>
    <t>18oct24 11:31:02</t>
  </si>
  <si>
    <t>18oct24 11:31:03</t>
  </si>
  <si>
    <t>18oct24 11:31:04</t>
  </si>
  <si>
    <t>18oct24 11:31:05</t>
  </si>
  <si>
    <t>18oct24 11:31:06</t>
  </si>
  <si>
    <t>18oct24 11:31:07</t>
  </si>
  <si>
    <t>18oct24 11:31:08</t>
  </si>
  <si>
    <t>18oct24 11:31:09</t>
  </si>
  <si>
    <t>18oct24 11:31:10</t>
  </si>
  <si>
    <t>18oct24 11:31:11</t>
  </si>
  <si>
    <t>18oct24 11:31:12</t>
  </si>
  <si>
    <t>18oct24 11:31:13</t>
  </si>
  <si>
    <t>18oct24 11:31:14</t>
  </si>
  <si>
    <t>18oct24 11:31:15</t>
  </si>
  <si>
    <t>18oct24 11:31:16</t>
  </si>
  <si>
    <t>18oct24 11:31:17</t>
  </si>
  <si>
    <t>18oct24 11:31:18</t>
  </si>
  <si>
    <t>18oct24 11:31:19</t>
  </si>
  <si>
    <t>18oct24 11:31:20</t>
  </si>
  <si>
    <t>18oct24 11:31:21</t>
  </si>
  <si>
    <t>18oct24 11:31:22</t>
  </si>
  <si>
    <t>18oct24 11:31:23</t>
  </si>
  <si>
    <t>18oct24 11:31:24</t>
  </si>
  <si>
    <t>18oct24 11:31:25</t>
  </si>
  <si>
    <t>18oct24 11:31:26</t>
  </si>
  <si>
    <t>18oct24 11:31:27</t>
  </si>
  <si>
    <t>18oct24 11:31:28</t>
  </si>
  <si>
    <t>18oct24 11:31:29</t>
  </si>
  <si>
    <t>18oct24 11:31:30</t>
  </si>
  <si>
    <t>18oct24 11:31:31</t>
  </si>
  <si>
    <t>18oct24 11:31:32</t>
  </si>
  <si>
    <t>18oct24 11:31:33</t>
  </si>
  <si>
    <t>18oct24 11:31:34</t>
  </si>
  <si>
    <t>18oct24 11:31:35</t>
  </si>
  <si>
    <t>18oct24 11:31:36</t>
  </si>
  <si>
    <t>18oct24 11:31:37</t>
  </si>
  <si>
    <t>18oct24 11:31:38</t>
  </si>
  <si>
    <t>18oct24 11:31:39</t>
  </si>
  <si>
    <t>18oct24 11:31:40</t>
  </si>
  <si>
    <t>18oct24 11:31:41</t>
  </si>
  <si>
    <t>18oct24 11:31:42</t>
  </si>
  <si>
    <t>18oct24 11:31:43</t>
  </si>
  <si>
    <t>18oct24 11:31:44</t>
  </si>
  <si>
    <t>18oct24 11:31:45</t>
  </si>
  <si>
    <t>18oct24 11:31:46</t>
  </si>
  <si>
    <t>18oct24 11:31:47</t>
  </si>
  <si>
    <t>18oct24 11:31:48</t>
  </si>
  <si>
    <t>18oct24 11:31:49</t>
  </si>
  <si>
    <t>18oct24 11:31:50</t>
  </si>
  <si>
    <t>18oct24 11:31:51</t>
  </si>
  <si>
    <t>18oct24 11:31:52</t>
  </si>
  <si>
    <t>18oct24 11:31:53</t>
  </si>
  <si>
    <t>18oct24 11:31:54</t>
  </si>
  <si>
    <t>18oct24 11:31:55</t>
  </si>
  <si>
    <t>18oct24 11:31:56</t>
  </si>
  <si>
    <t>18oct24 11:31:57</t>
  </si>
  <si>
    <t>18oct24 11:31:58</t>
  </si>
  <si>
    <t>18oct24 11:31:59</t>
  </si>
  <si>
    <t>18oct24 11:32:00</t>
  </si>
  <si>
    <t>18oct24 11:32:01</t>
  </si>
  <si>
    <t>18oct24 11:32:02</t>
  </si>
  <si>
    <t>18oct24 11:32:03</t>
  </si>
  <si>
    <t>18oct24 11:32:04</t>
  </si>
  <si>
    <t>18oct24 11:32:05</t>
  </si>
  <si>
    <t>18oct24 11:32:06</t>
  </si>
  <si>
    <t>18oct24 11:32:07</t>
  </si>
  <si>
    <t>18oct24 11:32:08</t>
  </si>
  <si>
    <t>18oct24 11:32:09</t>
  </si>
  <si>
    <t>18oct24 11:32:10</t>
  </si>
  <si>
    <t>18oct24 11:32:11</t>
  </si>
  <si>
    <t>18oct24 11:32:12</t>
  </si>
  <si>
    <t>18oct24 11:32:13</t>
  </si>
  <si>
    <t>18oct24 11:32:14</t>
  </si>
  <si>
    <t>18oct24 11:32:15</t>
  </si>
  <si>
    <t>18oct24 11:32:16</t>
  </si>
  <si>
    <t>18oct24 11:32:17</t>
  </si>
  <si>
    <t>18oct24 11:32:18</t>
  </si>
  <si>
    <t>18oct24 11:32:19</t>
  </si>
  <si>
    <t>18oct24 11:32:20</t>
  </si>
  <si>
    <t>18oct24 11:32:21</t>
  </si>
  <si>
    <t>18oct24 11:32:22</t>
  </si>
  <si>
    <t>18oct24 11:32:23</t>
  </si>
  <si>
    <t>18oct24 11:32:24</t>
  </si>
  <si>
    <t>18oct24 11:32:25</t>
  </si>
  <si>
    <t>18oct24 11:32:26</t>
  </si>
  <si>
    <t>18oct24 11:32:27</t>
  </si>
  <si>
    <t>18oct24 11:32:28</t>
  </si>
  <si>
    <t>18oct24 11:32:29</t>
  </si>
  <si>
    <t>18oct24 11:32:30</t>
  </si>
  <si>
    <t>18oct24 11:32:31</t>
  </si>
  <si>
    <t>18oct24 11:32:32</t>
  </si>
  <si>
    <t>18oct24 11:32:33</t>
  </si>
  <si>
    <t>18oct24 11:32:34</t>
  </si>
  <si>
    <t>18oct24 11:32:35</t>
  </si>
  <si>
    <t>18oct24 11:32:36</t>
  </si>
  <si>
    <t>18oct24 11:32:37</t>
  </si>
  <si>
    <t>18oct24 11:32:38</t>
  </si>
  <si>
    <t>18oct24 11:32:39</t>
  </si>
  <si>
    <t>18oct24 11:32:40</t>
  </si>
  <si>
    <t>18oct24 11:32:41</t>
  </si>
  <si>
    <t>18oct24 11:32:42</t>
  </si>
  <si>
    <t>18oct24 11:32:43</t>
  </si>
  <si>
    <t>18oct24 11:32:44</t>
  </si>
  <si>
    <t>18oct24 11:32:45</t>
  </si>
  <si>
    <t>18oct24 11:32:46</t>
  </si>
  <si>
    <t>18oct24 11:32:47</t>
  </si>
  <si>
    <t>18oct24 11:32:48</t>
  </si>
  <si>
    <t>18oct24 11:32:49</t>
  </si>
  <si>
    <t>18oct24 11:32:50</t>
  </si>
  <si>
    <t>18oct24 11:32:51</t>
  </si>
  <si>
    <t>18oct24 11:32:52</t>
  </si>
  <si>
    <t>18oct24 11:32:53</t>
  </si>
  <si>
    <t>18oct24 11:32:54</t>
  </si>
  <si>
    <t>18oct24 11:32:55</t>
  </si>
  <si>
    <t>18oct24 11:32:56</t>
  </si>
  <si>
    <t>18oct24 11:32:57</t>
  </si>
  <si>
    <t>18oct24 11:32:58</t>
  </si>
  <si>
    <t>18oct24 11:32:59</t>
  </si>
  <si>
    <t>18oct24 11:33:00</t>
  </si>
  <si>
    <t>18oct24 11:33:01</t>
  </si>
  <si>
    <t>18oct24 11:33:02</t>
  </si>
  <si>
    <t>18oct24 11:33:03</t>
  </si>
  <si>
    <t>18oct24 11:33:04</t>
  </si>
  <si>
    <t>18oct24 11:33:05</t>
  </si>
  <si>
    <t>18oct24 11:33:06</t>
  </si>
  <si>
    <t>18oct24 11:33:07</t>
  </si>
  <si>
    <t>18oct24 11:33:08</t>
  </si>
  <si>
    <t>18oct24 11:33:09</t>
  </si>
  <si>
    <t>18oct24 11:33:10</t>
  </si>
  <si>
    <t>18oct24 11:33:11</t>
  </si>
  <si>
    <t>18oct24 11:33:12</t>
  </si>
  <si>
    <t>18oct24 11:33:13</t>
  </si>
  <si>
    <t>18oct24 11:33:14</t>
  </si>
  <si>
    <t>18oct24 11:33:15</t>
  </si>
  <si>
    <t>18oct24 11:33:16</t>
  </si>
  <si>
    <t>18oct24 11:33:17</t>
  </si>
  <si>
    <t>18oct24 11:33:18</t>
  </si>
  <si>
    <t>18oct24 11:33:19</t>
  </si>
  <si>
    <t>18oct24 11:33:20</t>
  </si>
  <si>
    <t>18oct24 11:33:21</t>
  </si>
  <si>
    <t>18oct24 11:33:22</t>
  </si>
  <si>
    <t>18oct24 11:33:23</t>
  </si>
  <si>
    <t>18oct24 11:33:24</t>
  </si>
  <si>
    <t>18oct24 11:33:25</t>
  </si>
  <si>
    <t>18oct24 11:33:26</t>
  </si>
  <si>
    <t>18oct24 11:33:27</t>
  </si>
  <si>
    <t>18oct24 11:33:28</t>
  </si>
  <si>
    <t>18oct24 11:33:29</t>
  </si>
  <si>
    <t>18oct24 11:33:30</t>
  </si>
  <si>
    <t>18oct24 11:33:31</t>
  </si>
  <si>
    <t>18oct24 11:33:32</t>
  </si>
  <si>
    <t>18oct24 11:33:33</t>
  </si>
  <si>
    <t>18oct24 11:33:34</t>
  </si>
  <si>
    <t>18oct24 11:33:35</t>
  </si>
  <si>
    <t>18oct24 11:33:36</t>
  </si>
  <si>
    <t>18oct24 11:33:37</t>
  </si>
  <si>
    <t>18oct24 11:33:38</t>
  </si>
  <si>
    <t>18oct24 11:33:39</t>
  </si>
  <si>
    <t>18oct24 11:33:40</t>
  </si>
  <si>
    <t>18oct24 11:33:41</t>
  </si>
  <si>
    <t>18oct24 11:33:42</t>
  </si>
  <si>
    <t>18oct24 11:33:43</t>
  </si>
  <si>
    <t>GPX Distance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</si>
</sst>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6B5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8" fillId="33" borderId="12" xfId="0" applyFont="1" applyFill="1" applyBorder="1" applyAlignment="1" applyProtection="1">
      <alignment horizontal="center" vertical="center"/>
      <protection locked="0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Perfil de Potência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Dados!$A$1</c:f>
              <c:strCache>
                <c:ptCount val="1"/>
                <c:pt idx="0">
                  <c:v>Traction 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Dados!$A$2:$A$910</c:f>
              <c:numCache>
                <c:formatCode>General</c:formatCode>
                <c:ptCount val="9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44.412613999999998</c:v>
                </c:pt>
                <c:pt idx="4">
                  <c:v>195.721778999999</c:v>
                </c:pt>
                <c:pt idx="5">
                  <c:v>302.565846999999</c:v>
                </c:pt>
                <c:pt idx="6">
                  <c:v>265.63127150000003</c:v>
                </c:pt>
                <c:pt idx="7">
                  <c:v>263.41291833333298</c:v>
                </c:pt>
                <c:pt idx="8">
                  <c:v>340.41758199999998</c:v>
                </c:pt>
                <c:pt idx="9">
                  <c:v>462.55406666666602</c:v>
                </c:pt>
                <c:pt idx="10">
                  <c:v>593.75601200000006</c:v>
                </c:pt>
                <c:pt idx="11">
                  <c:v>708.63157166666599</c:v>
                </c:pt>
                <c:pt idx="12">
                  <c:v>841.49013300000001</c:v>
                </c:pt>
                <c:pt idx="13">
                  <c:v>961.73266599999999</c:v>
                </c:pt>
                <c:pt idx="14">
                  <c:v>1081.79390466666</c:v>
                </c:pt>
                <c:pt idx="15">
                  <c:v>1203.5440269999999</c:v>
                </c:pt>
                <c:pt idx="16">
                  <c:v>1243.00943999999</c:v>
                </c:pt>
                <c:pt idx="17">
                  <c:v>1274.9461059999901</c:v>
                </c:pt>
                <c:pt idx="18">
                  <c:v>1149.4194336666601</c:v>
                </c:pt>
                <c:pt idx="19">
                  <c:v>1175.4709066666601</c:v>
                </c:pt>
                <c:pt idx="20">
                  <c:v>1237.2929279999901</c:v>
                </c:pt>
                <c:pt idx="21">
                  <c:v>1258.2062985</c:v>
                </c:pt>
                <c:pt idx="22">
                  <c:v>1189.0625403333299</c:v>
                </c:pt>
                <c:pt idx="23">
                  <c:v>670.92293266666604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145.84675099999899</c:v>
                </c:pt>
                <c:pt idx="30">
                  <c:v>233.189468333333</c:v>
                </c:pt>
                <c:pt idx="31">
                  <c:v>287.426101666666</c:v>
                </c:pt>
                <c:pt idx="32">
                  <c:v>350.77951033333301</c:v>
                </c:pt>
                <c:pt idx="33">
                  <c:v>246.37445099999999</c:v>
                </c:pt>
                <c:pt idx="34">
                  <c:v>447.81030266666602</c:v>
                </c:pt>
                <c:pt idx="35">
                  <c:v>499.458842333333</c:v>
                </c:pt>
                <c:pt idx="36">
                  <c:v>583.07214366666597</c:v>
                </c:pt>
                <c:pt idx="37">
                  <c:v>646.55313100000001</c:v>
                </c:pt>
                <c:pt idx="38">
                  <c:v>791.12371833333304</c:v>
                </c:pt>
                <c:pt idx="39">
                  <c:v>926.61576300000002</c:v>
                </c:pt>
                <c:pt idx="40">
                  <c:v>1060.198181</c:v>
                </c:pt>
                <c:pt idx="41">
                  <c:v>1174.7780149999901</c:v>
                </c:pt>
                <c:pt idx="42">
                  <c:v>1218.3282876666599</c:v>
                </c:pt>
                <c:pt idx="43">
                  <c:v>1098.76676466666</c:v>
                </c:pt>
                <c:pt idx="44">
                  <c:v>1074.0212405</c:v>
                </c:pt>
                <c:pt idx="45">
                  <c:v>1125.06632466666</c:v>
                </c:pt>
                <c:pt idx="46">
                  <c:v>977.99351000000001</c:v>
                </c:pt>
                <c:pt idx="47">
                  <c:v>414.21760066666599</c:v>
                </c:pt>
                <c:pt idx="48">
                  <c:v>227.00669149999999</c:v>
                </c:pt>
                <c:pt idx="49">
                  <c:v>216.649535666666</c:v>
                </c:pt>
                <c:pt idx="50">
                  <c:v>158.73592300000001</c:v>
                </c:pt>
                <c:pt idx="51">
                  <c:v>375.14335133333299</c:v>
                </c:pt>
                <c:pt idx="52">
                  <c:v>373.57499200000001</c:v>
                </c:pt>
                <c:pt idx="53">
                  <c:v>426.68095349999999</c:v>
                </c:pt>
                <c:pt idx="54">
                  <c:v>475.870238999999</c:v>
                </c:pt>
                <c:pt idx="55">
                  <c:v>291.79366066666603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36.385950666666602</c:v>
                </c:pt>
                <c:pt idx="186">
                  <c:v>375.74804666666603</c:v>
                </c:pt>
                <c:pt idx="187">
                  <c:v>350.11283366666601</c:v>
                </c:pt>
                <c:pt idx="188">
                  <c:v>399.01342266666597</c:v>
                </c:pt>
                <c:pt idx="189">
                  <c:v>394.49142449999999</c:v>
                </c:pt>
                <c:pt idx="190">
                  <c:v>483.53316266666599</c:v>
                </c:pt>
                <c:pt idx="191">
                  <c:v>559.34039333333305</c:v>
                </c:pt>
                <c:pt idx="192">
                  <c:v>585.30002833333299</c:v>
                </c:pt>
                <c:pt idx="193">
                  <c:v>651.64816250000001</c:v>
                </c:pt>
                <c:pt idx="194">
                  <c:v>787.05110666666599</c:v>
                </c:pt>
                <c:pt idx="195">
                  <c:v>919.620625666666</c:v>
                </c:pt>
                <c:pt idx="196">
                  <c:v>1066.5599363333299</c:v>
                </c:pt>
                <c:pt idx="197">
                  <c:v>1149.4350585</c:v>
                </c:pt>
                <c:pt idx="198">
                  <c:v>1252.972982</c:v>
                </c:pt>
                <c:pt idx="199">
                  <c:v>1244.3857829999999</c:v>
                </c:pt>
                <c:pt idx="200">
                  <c:v>1360.9274905</c:v>
                </c:pt>
                <c:pt idx="201">
                  <c:v>1246.6636553333301</c:v>
                </c:pt>
                <c:pt idx="202">
                  <c:v>1292.778239</c:v>
                </c:pt>
                <c:pt idx="203">
                  <c:v>1255.74471033333</c:v>
                </c:pt>
                <c:pt idx="204">
                  <c:v>1357.5874025000001</c:v>
                </c:pt>
                <c:pt idx="205">
                  <c:v>1297.5155030000001</c:v>
                </c:pt>
                <c:pt idx="206">
                  <c:v>1286.150594</c:v>
                </c:pt>
                <c:pt idx="207">
                  <c:v>1104.1857299999999</c:v>
                </c:pt>
                <c:pt idx="208">
                  <c:v>1138.746175</c:v>
                </c:pt>
                <c:pt idx="209">
                  <c:v>1226.10217266666</c:v>
                </c:pt>
                <c:pt idx="210">
                  <c:v>1250.6210123333301</c:v>
                </c:pt>
                <c:pt idx="211">
                  <c:v>1196.7541504999999</c:v>
                </c:pt>
                <c:pt idx="212">
                  <c:v>1304.86120599999</c:v>
                </c:pt>
                <c:pt idx="213">
                  <c:v>1275.1446529999901</c:v>
                </c:pt>
                <c:pt idx="214">
                  <c:v>1297.0814210000001</c:v>
                </c:pt>
                <c:pt idx="215">
                  <c:v>1265.04984533333</c:v>
                </c:pt>
                <c:pt idx="216">
                  <c:v>1284.03963199999</c:v>
                </c:pt>
                <c:pt idx="217">
                  <c:v>1310.89973966666</c:v>
                </c:pt>
                <c:pt idx="218">
                  <c:v>1245.1359255</c:v>
                </c:pt>
                <c:pt idx="219">
                  <c:v>1003.51186133333</c:v>
                </c:pt>
                <c:pt idx="220">
                  <c:v>933.25887033333299</c:v>
                </c:pt>
                <c:pt idx="221">
                  <c:v>597.63340266666603</c:v>
                </c:pt>
                <c:pt idx="222">
                  <c:v>519.11163350000004</c:v>
                </c:pt>
                <c:pt idx="223">
                  <c:v>568.21620666666604</c:v>
                </c:pt>
                <c:pt idx="224">
                  <c:v>597.74312333333296</c:v>
                </c:pt>
                <c:pt idx="225">
                  <c:v>623.25671399999999</c:v>
                </c:pt>
                <c:pt idx="226">
                  <c:v>673.91412349999996</c:v>
                </c:pt>
                <c:pt idx="227">
                  <c:v>705.67488633333301</c:v>
                </c:pt>
                <c:pt idx="228">
                  <c:v>783.278320333333</c:v>
                </c:pt>
                <c:pt idx="229">
                  <c:v>904.87089033333302</c:v>
                </c:pt>
                <c:pt idx="230">
                  <c:v>1037.5470275</c:v>
                </c:pt>
                <c:pt idx="231">
                  <c:v>1193.94173166666</c:v>
                </c:pt>
                <c:pt idx="232">
                  <c:v>1225.65132633333</c:v>
                </c:pt>
                <c:pt idx="233">
                  <c:v>1073.1948244999901</c:v>
                </c:pt>
                <c:pt idx="234">
                  <c:v>814.94360333333304</c:v>
                </c:pt>
                <c:pt idx="235">
                  <c:v>450.25885033333299</c:v>
                </c:pt>
                <c:pt idx="236">
                  <c:v>176.92770099999899</c:v>
                </c:pt>
                <c:pt idx="237">
                  <c:v>162.973485333333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101.677431666666</c:v>
                </c:pt>
                <c:pt idx="243">
                  <c:v>331.87212099999999</c:v>
                </c:pt>
                <c:pt idx="244">
                  <c:v>308.47555033333299</c:v>
                </c:pt>
                <c:pt idx="245">
                  <c:v>201.451379</c:v>
                </c:pt>
                <c:pt idx="246">
                  <c:v>325.366119499999</c:v>
                </c:pt>
                <c:pt idx="247">
                  <c:v>433.83699533333299</c:v>
                </c:pt>
                <c:pt idx="248">
                  <c:v>542.24823000000004</c:v>
                </c:pt>
                <c:pt idx="249">
                  <c:v>569.14174433333301</c:v>
                </c:pt>
                <c:pt idx="250">
                  <c:v>649.23657200000002</c:v>
                </c:pt>
                <c:pt idx="251">
                  <c:v>768.87445066666601</c:v>
                </c:pt>
                <c:pt idx="252">
                  <c:v>933.56418833333305</c:v>
                </c:pt>
                <c:pt idx="253">
                  <c:v>905.31463633333306</c:v>
                </c:pt>
                <c:pt idx="254">
                  <c:v>618.04528800000003</c:v>
                </c:pt>
                <c:pt idx="255">
                  <c:v>886.92598499999997</c:v>
                </c:pt>
                <c:pt idx="256">
                  <c:v>1092.44087733333</c:v>
                </c:pt>
                <c:pt idx="257">
                  <c:v>1178.3500163333299</c:v>
                </c:pt>
                <c:pt idx="258">
                  <c:v>1356.0487674999999</c:v>
                </c:pt>
                <c:pt idx="259">
                  <c:v>1248.7712403333301</c:v>
                </c:pt>
                <c:pt idx="260">
                  <c:v>1119.7696126666599</c:v>
                </c:pt>
                <c:pt idx="261">
                  <c:v>312.13822433333303</c:v>
                </c:pt>
                <c:pt idx="262">
                  <c:v>0</c:v>
                </c:pt>
                <c:pt idx="263">
                  <c:v>0</c:v>
                </c:pt>
                <c:pt idx="264">
                  <c:v>14.419370499999999</c:v>
                </c:pt>
                <c:pt idx="265">
                  <c:v>183.199953666666</c:v>
                </c:pt>
                <c:pt idx="266">
                  <c:v>239.77063999999999</c:v>
                </c:pt>
                <c:pt idx="267">
                  <c:v>331.37118533333302</c:v>
                </c:pt>
                <c:pt idx="268">
                  <c:v>371.83846033333299</c:v>
                </c:pt>
                <c:pt idx="269">
                  <c:v>429.7705995</c:v>
                </c:pt>
                <c:pt idx="270">
                  <c:v>519.70798733333299</c:v>
                </c:pt>
                <c:pt idx="271">
                  <c:v>575.21240233333299</c:v>
                </c:pt>
                <c:pt idx="272">
                  <c:v>601.17801933333305</c:v>
                </c:pt>
                <c:pt idx="273">
                  <c:v>735.10519449999902</c:v>
                </c:pt>
                <c:pt idx="274">
                  <c:v>843.25406899999996</c:v>
                </c:pt>
                <c:pt idx="275">
                  <c:v>1001.63222233333</c:v>
                </c:pt>
                <c:pt idx="276">
                  <c:v>1120.473389</c:v>
                </c:pt>
                <c:pt idx="277">
                  <c:v>1252.9503175</c:v>
                </c:pt>
                <c:pt idx="278">
                  <c:v>1283.68062333333</c:v>
                </c:pt>
                <c:pt idx="279">
                  <c:v>1330.49169933333</c:v>
                </c:pt>
                <c:pt idx="280">
                  <c:v>1225.4335325</c:v>
                </c:pt>
                <c:pt idx="281">
                  <c:v>1239.60546866666</c:v>
                </c:pt>
                <c:pt idx="282">
                  <c:v>1226.71993033333</c:v>
                </c:pt>
                <c:pt idx="283">
                  <c:v>1286.0969239999999</c:v>
                </c:pt>
                <c:pt idx="284">
                  <c:v>1238.4484864999999</c:v>
                </c:pt>
                <c:pt idx="285">
                  <c:v>1311.1191813333301</c:v>
                </c:pt>
                <c:pt idx="286">
                  <c:v>1105.7319743333301</c:v>
                </c:pt>
                <c:pt idx="287">
                  <c:v>850.23236099999895</c:v>
                </c:pt>
                <c:pt idx="288">
                  <c:v>925.21194449999996</c:v>
                </c:pt>
                <c:pt idx="289">
                  <c:v>1057.24757866666</c:v>
                </c:pt>
                <c:pt idx="290">
                  <c:v>1210.37202966666</c:v>
                </c:pt>
                <c:pt idx="291">
                  <c:v>1219.3259885</c:v>
                </c:pt>
                <c:pt idx="292">
                  <c:v>1294.1999513333301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157.58737400000001</c:v>
                </c:pt>
                <c:pt idx="300">
                  <c:v>417.14376850000002</c:v>
                </c:pt>
                <c:pt idx="301">
                  <c:v>250.070536333333</c:v>
                </c:pt>
                <c:pt idx="302">
                  <c:v>239.49513733333299</c:v>
                </c:pt>
                <c:pt idx="303">
                  <c:v>375.50716133333299</c:v>
                </c:pt>
                <c:pt idx="304">
                  <c:v>456.1047365</c:v>
                </c:pt>
                <c:pt idx="305">
                  <c:v>478.808980666666</c:v>
                </c:pt>
                <c:pt idx="306">
                  <c:v>535.03974400000004</c:v>
                </c:pt>
                <c:pt idx="307">
                  <c:v>729.186015</c:v>
                </c:pt>
                <c:pt idx="308">
                  <c:v>815.03787250000005</c:v>
                </c:pt>
                <c:pt idx="309">
                  <c:v>427.245112333333</c:v>
                </c:pt>
                <c:pt idx="310">
                  <c:v>114.56064499999999</c:v>
                </c:pt>
                <c:pt idx="311">
                  <c:v>43.866372999999903</c:v>
                </c:pt>
                <c:pt idx="312">
                  <c:v>23.935677333333299</c:v>
                </c:pt>
                <c:pt idx="313">
                  <c:v>175.98072049999999</c:v>
                </c:pt>
                <c:pt idx="314">
                  <c:v>317.15219100000002</c:v>
                </c:pt>
                <c:pt idx="315">
                  <c:v>367.64503966666598</c:v>
                </c:pt>
                <c:pt idx="316">
                  <c:v>379.96293133333302</c:v>
                </c:pt>
                <c:pt idx="317">
                  <c:v>249.04008499999901</c:v>
                </c:pt>
                <c:pt idx="318">
                  <c:v>0</c:v>
                </c:pt>
                <c:pt idx="319">
                  <c:v>0</c:v>
                </c:pt>
                <c:pt idx="320">
                  <c:v>32.609963999999998</c:v>
                </c:pt>
                <c:pt idx="321">
                  <c:v>203.36320499999999</c:v>
                </c:pt>
                <c:pt idx="322">
                  <c:v>249.58749366666601</c:v>
                </c:pt>
                <c:pt idx="323">
                  <c:v>288.04748549999999</c:v>
                </c:pt>
                <c:pt idx="324">
                  <c:v>376.77732333333302</c:v>
                </c:pt>
                <c:pt idx="325">
                  <c:v>464.963277333333</c:v>
                </c:pt>
                <c:pt idx="326">
                  <c:v>428.8510435</c:v>
                </c:pt>
                <c:pt idx="327">
                  <c:v>513.488240666666</c:v>
                </c:pt>
                <c:pt idx="328">
                  <c:v>698.19093866666606</c:v>
                </c:pt>
                <c:pt idx="329">
                  <c:v>824.95257566666601</c:v>
                </c:pt>
                <c:pt idx="330">
                  <c:v>376.90017699999999</c:v>
                </c:pt>
                <c:pt idx="331">
                  <c:v>0</c:v>
                </c:pt>
                <c:pt idx="332">
                  <c:v>0</c:v>
                </c:pt>
                <c:pt idx="333">
                  <c:v>1.5886353333333301</c:v>
                </c:pt>
                <c:pt idx="334">
                  <c:v>26.336518666666599</c:v>
                </c:pt>
                <c:pt idx="335">
                  <c:v>104.686531</c:v>
                </c:pt>
                <c:pt idx="336">
                  <c:v>173.223277</c:v>
                </c:pt>
                <c:pt idx="337">
                  <c:v>223.13530750000001</c:v>
                </c:pt>
                <c:pt idx="338">
                  <c:v>318.85054500000001</c:v>
                </c:pt>
                <c:pt idx="339">
                  <c:v>422.96822100000003</c:v>
                </c:pt>
                <c:pt idx="340">
                  <c:v>509.75518799999998</c:v>
                </c:pt>
                <c:pt idx="341">
                  <c:v>290.18832899999899</c:v>
                </c:pt>
                <c:pt idx="342">
                  <c:v>147.188502</c:v>
                </c:pt>
                <c:pt idx="343">
                  <c:v>104.598289333333</c:v>
                </c:pt>
                <c:pt idx="344">
                  <c:v>221.497757333333</c:v>
                </c:pt>
                <c:pt idx="345">
                  <c:v>359.650588999999</c:v>
                </c:pt>
                <c:pt idx="346">
                  <c:v>337.18905099999898</c:v>
                </c:pt>
                <c:pt idx="347">
                  <c:v>120.72317</c:v>
                </c:pt>
                <c:pt idx="348">
                  <c:v>120.116101999999</c:v>
                </c:pt>
                <c:pt idx="349">
                  <c:v>0</c:v>
                </c:pt>
                <c:pt idx="350">
                  <c:v>0</c:v>
                </c:pt>
                <c:pt idx="351">
                  <c:v>4.9573299999999998</c:v>
                </c:pt>
                <c:pt idx="352">
                  <c:v>91.649469999999994</c:v>
                </c:pt>
                <c:pt idx="353">
                  <c:v>333.06001799999899</c:v>
                </c:pt>
                <c:pt idx="354">
                  <c:v>370.699473333333</c:v>
                </c:pt>
                <c:pt idx="355">
                  <c:v>380.98625199999998</c:v>
                </c:pt>
                <c:pt idx="356">
                  <c:v>419.982950666666</c:v>
                </c:pt>
                <c:pt idx="357">
                  <c:v>455.57104500000003</c:v>
                </c:pt>
                <c:pt idx="358">
                  <c:v>553.68829333333304</c:v>
                </c:pt>
                <c:pt idx="359">
                  <c:v>667.99609350000003</c:v>
                </c:pt>
                <c:pt idx="360">
                  <c:v>553.00015266666605</c:v>
                </c:pt>
                <c:pt idx="361">
                  <c:v>219.27223733333301</c:v>
                </c:pt>
                <c:pt idx="362">
                  <c:v>318.13495899999998</c:v>
                </c:pt>
                <c:pt idx="363">
                  <c:v>483.75019850000001</c:v>
                </c:pt>
                <c:pt idx="364">
                  <c:v>475.24886066666602</c:v>
                </c:pt>
                <c:pt idx="365">
                  <c:v>484.44910666666601</c:v>
                </c:pt>
                <c:pt idx="366">
                  <c:v>641.84922266666604</c:v>
                </c:pt>
                <c:pt idx="367">
                  <c:v>785.11325050000005</c:v>
                </c:pt>
                <c:pt idx="368">
                  <c:v>864.47406000000001</c:v>
                </c:pt>
                <c:pt idx="369">
                  <c:v>586.81354799999997</c:v>
                </c:pt>
                <c:pt idx="370">
                  <c:v>315.56951900000001</c:v>
                </c:pt>
                <c:pt idx="371">
                  <c:v>320.157715</c:v>
                </c:pt>
                <c:pt idx="372">
                  <c:v>421.36048366666603</c:v>
                </c:pt>
                <c:pt idx="373">
                  <c:v>463.01443499999999</c:v>
                </c:pt>
                <c:pt idx="374">
                  <c:v>510.01634250000001</c:v>
                </c:pt>
                <c:pt idx="375">
                  <c:v>539.90942366666604</c:v>
                </c:pt>
                <c:pt idx="376">
                  <c:v>583.68634033333296</c:v>
                </c:pt>
                <c:pt idx="377">
                  <c:v>553.008463333333</c:v>
                </c:pt>
                <c:pt idx="378">
                  <c:v>660.18176249999999</c:v>
                </c:pt>
                <c:pt idx="379">
                  <c:v>801.14331066666603</c:v>
                </c:pt>
                <c:pt idx="380">
                  <c:v>905.35996499999897</c:v>
                </c:pt>
                <c:pt idx="381">
                  <c:v>966.48782349999999</c:v>
                </c:pt>
                <c:pt idx="382">
                  <c:v>516.04649866666603</c:v>
                </c:pt>
                <c:pt idx="383">
                  <c:v>363.95016466666601</c:v>
                </c:pt>
                <c:pt idx="384">
                  <c:v>655.66628000000003</c:v>
                </c:pt>
                <c:pt idx="385">
                  <c:v>679.33297749999997</c:v>
                </c:pt>
                <c:pt idx="386">
                  <c:v>656.05749533333301</c:v>
                </c:pt>
                <c:pt idx="387">
                  <c:v>812.61916099999905</c:v>
                </c:pt>
                <c:pt idx="388">
                  <c:v>923.84869400000002</c:v>
                </c:pt>
                <c:pt idx="389">
                  <c:v>1019.3403625</c:v>
                </c:pt>
                <c:pt idx="390">
                  <c:v>919.76855466666598</c:v>
                </c:pt>
                <c:pt idx="391">
                  <c:v>812.74796533333301</c:v>
                </c:pt>
                <c:pt idx="392">
                  <c:v>900.00665299999901</c:v>
                </c:pt>
                <c:pt idx="393">
                  <c:v>970.63710533333301</c:v>
                </c:pt>
                <c:pt idx="394">
                  <c:v>510.66994233333298</c:v>
                </c:pt>
                <c:pt idx="395">
                  <c:v>214.82713799999999</c:v>
                </c:pt>
                <c:pt idx="396">
                  <c:v>268.23963950000001</c:v>
                </c:pt>
                <c:pt idx="397">
                  <c:v>469.75541199999998</c:v>
                </c:pt>
                <c:pt idx="398">
                  <c:v>645.35333233333301</c:v>
                </c:pt>
                <c:pt idx="399">
                  <c:v>579.96520999999996</c:v>
                </c:pt>
                <c:pt idx="400">
                  <c:v>384.007858</c:v>
                </c:pt>
                <c:pt idx="401">
                  <c:v>225.506322333333</c:v>
                </c:pt>
                <c:pt idx="402">
                  <c:v>204.43900566666599</c:v>
                </c:pt>
                <c:pt idx="403">
                  <c:v>346.57772799999998</c:v>
                </c:pt>
                <c:pt idx="404">
                  <c:v>386.24589500000002</c:v>
                </c:pt>
                <c:pt idx="405">
                  <c:v>419.71816999999999</c:v>
                </c:pt>
                <c:pt idx="406">
                  <c:v>316.71566766666598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5.2274690000000001</c:v>
                </c:pt>
                <c:pt idx="442">
                  <c:v>15.2387333333333</c:v>
                </c:pt>
                <c:pt idx="443">
                  <c:v>171.85289999999901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19.410690333333299</c:v>
                </c:pt>
                <c:pt idx="463">
                  <c:v>153.485794</c:v>
                </c:pt>
                <c:pt idx="464">
                  <c:v>287.99860633333299</c:v>
                </c:pt>
                <c:pt idx="465">
                  <c:v>278.02550233333301</c:v>
                </c:pt>
                <c:pt idx="466">
                  <c:v>252.46779366666601</c:v>
                </c:pt>
                <c:pt idx="467">
                  <c:v>348.72869900000001</c:v>
                </c:pt>
                <c:pt idx="468">
                  <c:v>435.57349666666602</c:v>
                </c:pt>
                <c:pt idx="469">
                  <c:v>556.89425633333303</c:v>
                </c:pt>
                <c:pt idx="470">
                  <c:v>725.54838066666605</c:v>
                </c:pt>
                <c:pt idx="471">
                  <c:v>867.36450199999899</c:v>
                </c:pt>
                <c:pt idx="472">
                  <c:v>952.51334633333295</c:v>
                </c:pt>
                <c:pt idx="473">
                  <c:v>1054.9981889999999</c:v>
                </c:pt>
                <c:pt idx="474">
                  <c:v>1254.8645426666601</c:v>
                </c:pt>
                <c:pt idx="475">
                  <c:v>1199.3427735</c:v>
                </c:pt>
                <c:pt idx="476">
                  <c:v>963.81622333333303</c:v>
                </c:pt>
                <c:pt idx="477">
                  <c:v>580.81559233333303</c:v>
                </c:pt>
                <c:pt idx="478">
                  <c:v>482.4549715</c:v>
                </c:pt>
                <c:pt idx="479">
                  <c:v>565.86907966666604</c:v>
                </c:pt>
                <c:pt idx="480">
                  <c:v>451.80932599999898</c:v>
                </c:pt>
                <c:pt idx="481">
                  <c:v>524.374908333333</c:v>
                </c:pt>
                <c:pt idx="482">
                  <c:v>514.42269850000002</c:v>
                </c:pt>
                <c:pt idx="483">
                  <c:v>576.94059233333303</c:v>
                </c:pt>
                <c:pt idx="484">
                  <c:v>614.04689566666605</c:v>
                </c:pt>
                <c:pt idx="485">
                  <c:v>643.43908666666596</c:v>
                </c:pt>
                <c:pt idx="486">
                  <c:v>702.76180999999997</c:v>
                </c:pt>
                <c:pt idx="487">
                  <c:v>716.89558899999997</c:v>
                </c:pt>
                <c:pt idx="488">
                  <c:v>388.37242633333301</c:v>
                </c:pt>
                <c:pt idx="489">
                  <c:v>228.30549733333299</c:v>
                </c:pt>
                <c:pt idx="490">
                  <c:v>207.16842249999999</c:v>
                </c:pt>
                <c:pt idx="491">
                  <c:v>290.71548966666597</c:v>
                </c:pt>
                <c:pt idx="492">
                  <c:v>251.85713699999999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32.318947333333298</c:v>
                </c:pt>
                <c:pt idx="498">
                  <c:v>253.77257800000001</c:v>
                </c:pt>
                <c:pt idx="499">
                  <c:v>258.301727499999</c:v>
                </c:pt>
                <c:pt idx="500">
                  <c:v>273.48858633333299</c:v>
                </c:pt>
                <c:pt idx="501">
                  <c:v>386.26380433333298</c:v>
                </c:pt>
                <c:pt idx="502">
                  <c:v>399.13030999999899</c:v>
                </c:pt>
                <c:pt idx="503">
                  <c:v>502.67607099999998</c:v>
                </c:pt>
                <c:pt idx="504">
                  <c:v>190.121012333333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21.926030666666598</c:v>
                </c:pt>
                <c:pt idx="509">
                  <c:v>262.12961866666598</c:v>
                </c:pt>
                <c:pt idx="510">
                  <c:v>263.50712066666603</c:v>
                </c:pt>
                <c:pt idx="511">
                  <c:v>313.97911099999999</c:v>
                </c:pt>
                <c:pt idx="512">
                  <c:v>408.86725866666598</c:v>
                </c:pt>
                <c:pt idx="513">
                  <c:v>451.80575599999997</c:v>
                </c:pt>
                <c:pt idx="514">
                  <c:v>472.78240933333302</c:v>
                </c:pt>
                <c:pt idx="515">
                  <c:v>505.45081566666602</c:v>
                </c:pt>
                <c:pt idx="516">
                  <c:v>513.45481900000004</c:v>
                </c:pt>
                <c:pt idx="517">
                  <c:v>690.81300899999997</c:v>
                </c:pt>
                <c:pt idx="518">
                  <c:v>814.25907400000006</c:v>
                </c:pt>
                <c:pt idx="519">
                  <c:v>969.43247466666605</c:v>
                </c:pt>
                <c:pt idx="520">
                  <c:v>1060.5965575</c:v>
                </c:pt>
                <c:pt idx="521">
                  <c:v>897.961812333333</c:v>
                </c:pt>
                <c:pt idx="522">
                  <c:v>449.59691899999899</c:v>
                </c:pt>
                <c:pt idx="523">
                  <c:v>334.43397033333298</c:v>
                </c:pt>
                <c:pt idx="524">
                  <c:v>229.10698299999899</c:v>
                </c:pt>
                <c:pt idx="525">
                  <c:v>429.44916799999999</c:v>
                </c:pt>
                <c:pt idx="526">
                  <c:v>280.74834199999998</c:v>
                </c:pt>
                <c:pt idx="527">
                  <c:v>377.66227199999901</c:v>
                </c:pt>
                <c:pt idx="528">
                  <c:v>241.41412866666599</c:v>
                </c:pt>
                <c:pt idx="529">
                  <c:v>285.05807499999997</c:v>
                </c:pt>
                <c:pt idx="530">
                  <c:v>343.726064333333</c:v>
                </c:pt>
                <c:pt idx="531">
                  <c:v>334.44351699999999</c:v>
                </c:pt>
                <c:pt idx="532">
                  <c:v>353.90072633333301</c:v>
                </c:pt>
                <c:pt idx="533">
                  <c:v>359.50744600000002</c:v>
                </c:pt>
                <c:pt idx="534">
                  <c:v>410.32472733333299</c:v>
                </c:pt>
                <c:pt idx="535">
                  <c:v>413.73696899999999</c:v>
                </c:pt>
                <c:pt idx="536">
                  <c:v>484.397827333333</c:v>
                </c:pt>
                <c:pt idx="537">
                  <c:v>570.57415800000001</c:v>
                </c:pt>
                <c:pt idx="538">
                  <c:v>583.00414999999998</c:v>
                </c:pt>
                <c:pt idx="539">
                  <c:v>642.99424233333298</c:v>
                </c:pt>
                <c:pt idx="540">
                  <c:v>663.88378933333297</c:v>
                </c:pt>
                <c:pt idx="541">
                  <c:v>775.25762950000001</c:v>
                </c:pt>
                <c:pt idx="542">
                  <c:v>925.41113266666605</c:v>
                </c:pt>
                <c:pt idx="543">
                  <c:v>743.27738433333298</c:v>
                </c:pt>
                <c:pt idx="544">
                  <c:v>372.189097333333</c:v>
                </c:pt>
                <c:pt idx="545">
                  <c:v>310.43507349999999</c:v>
                </c:pt>
                <c:pt idx="546">
                  <c:v>279.329091333333</c:v>
                </c:pt>
                <c:pt idx="547">
                  <c:v>403.81036366666598</c:v>
                </c:pt>
                <c:pt idx="548">
                  <c:v>412.47986866666599</c:v>
                </c:pt>
                <c:pt idx="549">
                  <c:v>405.24511733333298</c:v>
                </c:pt>
                <c:pt idx="550">
                  <c:v>282.26902749999999</c:v>
                </c:pt>
                <c:pt idx="551">
                  <c:v>233.42322799999999</c:v>
                </c:pt>
                <c:pt idx="552">
                  <c:v>72.1063956666666</c:v>
                </c:pt>
                <c:pt idx="553">
                  <c:v>165.56634299999999</c:v>
                </c:pt>
                <c:pt idx="554">
                  <c:v>128.09148133333301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31.796559666666599</c:v>
                </c:pt>
                <c:pt idx="566">
                  <c:v>357.92062399999998</c:v>
                </c:pt>
                <c:pt idx="567">
                  <c:v>344.16499800000003</c:v>
                </c:pt>
                <c:pt idx="568">
                  <c:v>438.32741266666602</c:v>
                </c:pt>
                <c:pt idx="569">
                  <c:v>475.91554766666599</c:v>
                </c:pt>
                <c:pt idx="570">
                  <c:v>471.88909949999999</c:v>
                </c:pt>
                <c:pt idx="571">
                  <c:v>516.92072533333305</c:v>
                </c:pt>
                <c:pt idx="572">
                  <c:v>582.27537033333294</c:v>
                </c:pt>
                <c:pt idx="573">
                  <c:v>632.16117366666595</c:v>
                </c:pt>
                <c:pt idx="574">
                  <c:v>767.57556150000005</c:v>
                </c:pt>
                <c:pt idx="575">
                  <c:v>939.33304833333295</c:v>
                </c:pt>
                <c:pt idx="576">
                  <c:v>1049.38073733333</c:v>
                </c:pt>
                <c:pt idx="577">
                  <c:v>1179.20650233333</c:v>
                </c:pt>
                <c:pt idx="578">
                  <c:v>1318.3992309999901</c:v>
                </c:pt>
                <c:pt idx="579">
                  <c:v>1290.0458576666599</c:v>
                </c:pt>
                <c:pt idx="580">
                  <c:v>1250.76180033333</c:v>
                </c:pt>
                <c:pt idx="581">
                  <c:v>1256.5444335</c:v>
                </c:pt>
                <c:pt idx="582">
                  <c:v>1372.050252</c:v>
                </c:pt>
                <c:pt idx="583">
                  <c:v>1211.2295329999999</c:v>
                </c:pt>
                <c:pt idx="584">
                  <c:v>1362.5745033333301</c:v>
                </c:pt>
                <c:pt idx="585">
                  <c:v>1225.8325195</c:v>
                </c:pt>
                <c:pt idx="586">
                  <c:v>1310.4190266666601</c:v>
                </c:pt>
                <c:pt idx="587">
                  <c:v>1300.8323973333299</c:v>
                </c:pt>
                <c:pt idx="588">
                  <c:v>1281.37512233333</c:v>
                </c:pt>
                <c:pt idx="589">
                  <c:v>1204.1126710000001</c:v>
                </c:pt>
                <c:pt idx="590">
                  <c:v>1248.39074733333</c:v>
                </c:pt>
                <c:pt idx="591">
                  <c:v>1302.8813883333301</c:v>
                </c:pt>
                <c:pt idx="592">
                  <c:v>1318.9913939999999</c:v>
                </c:pt>
                <c:pt idx="593">
                  <c:v>1317.8303223333301</c:v>
                </c:pt>
                <c:pt idx="594">
                  <c:v>1280.6869713333299</c:v>
                </c:pt>
                <c:pt idx="595">
                  <c:v>1310.15657566666</c:v>
                </c:pt>
                <c:pt idx="596">
                  <c:v>1285.66931149999</c:v>
                </c:pt>
                <c:pt idx="597">
                  <c:v>1348.5093179999999</c:v>
                </c:pt>
                <c:pt idx="598">
                  <c:v>1353.8154296666601</c:v>
                </c:pt>
                <c:pt idx="599">
                  <c:v>1327.3424075</c:v>
                </c:pt>
                <c:pt idx="600">
                  <c:v>1305.7091063333301</c:v>
                </c:pt>
                <c:pt idx="601">
                  <c:v>1289.630778</c:v>
                </c:pt>
                <c:pt idx="602">
                  <c:v>1294.737793</c:v>
                </c:pt>
                <c:pt idx="603">
                  <c:v>1272.6043095</c:v>
                </c:pt>
                <c:pt idx="604">
                  <c:v>1305.44555666666</c:v>
                </c:pt>
                <c:pt idx="605">
                  <c:v>1310.26635733333</c:v>
                </c:pt>
                <c:pt idx="606">
                  <c:v>1322.868103</c:v>
                </c:pt>
                <c:pt idx="607">
                  <c:v>1297.1374513333301</c:v>
                </c:pt>
                <c:pt idx="608">
                  <c:v>1303.0828856666601</c:v>
                </c:pt>
                <c:pt idx="609">
                  <c:v>1308.1755369999901</c:v>
                </c:pt>
                <c:pt idx="610">
                  <c:v>1363.4068600000001</c:v>
                </c:pt>
                <c:pt idx="611">
                  <c:v>1323.38334166666</c:v>
                </c:pt>
                <c:pt idx="612">
                  <c:v>1281.2319743333301</c:v>
                </c:pt>
                <c:pt idx="613">
                  <c:v>1293.8736575</c:v>
                </c:pt>
                <c:pt idx="614">
                  <c:v>1309.70695</c:v>
                </c:pt>
                <c:pt idx="615">
                  <c:v>1288.12683099999</c:v>
                </c:pt>
                <c:pt idx="616">
                  <c:v>1303.41682933333</c:v>
                </c:pt>
                <c:pt idx="617">
                  <c:v>1296.1958009999901</c:v>
                </c:pt>
                <c:pt idx="618">
                  <c:v>1334.0421550000001</c:v>
                </c:pt>
                <c:pt idx="619">
                  <c:v>1317.334147</c:v>
                </c:pt>
                <c:pt idx="620">
                  <c:v>1295.08844</c:v>
                </c:pt>
                <c:pt idx="621">
                  <c:v>1311.22408033333</c:v>
                </c:pt>
                <c:pt idx="622">
                  <c:v>1336.9034426666601</c:v>
                </c:pt>
                <c:pt idx="623">
                  <c:v>1323.1601966666601</c:v>
                </c:pt>
                <c:pt idx="624">
                  <c:v>1319.8464965000001</c:v>
                </c:pt>
                <c:pt idx="625">
                  <c:v>1308.80293799999</c:v>
                </c:pt>
                <c:pt idx="626">
                  <c:v>1295.92565933333</c:v>
                </c:pt>
                <c:pt idx="627">
                  <c:v>1242.0170493333301</c:v>
                </c:pt>
                <c:pt idx="628">
                  <c:v>1259.80212399999</c:v>
                </c:pt>
                <c:pt idx="629">
                  <c:v>1285.1415609999999</c:v>
                </c:pt>
                <c:pt idx="630">
                  <c:v>1329.72111</c:v>
                </c:pt>
                <c:pt idx="631">
                  <c:v>1369.9331665</c:v>
                </c:pt>
                <c:pt idx="632">
                  <c:v>1297.0336506666599</c:v>
                </c:pt>
                <c:pt idx="633">
                  <c:v>1298.07958966666</c:v>
                </c:pt>
                <c:pt idx="634">
                  <c:v>1313.76444466666</c:v>
                </c:pt>
                <c:pt idx="635">
                  <c:v>1345.2556764999999</c:v>
                </c:pt>
                <c:pt idx="636">
                  <c:v>1346.3850910000001</c:v>
                </c:pt>
                <c:pt idx="637">
                  <c:v>1314.09720866666</c:v>
                </c:pt>
                <c:pt idx="638">
                  <c:v>1299.380249</c:v>
                </c:pt>
                <c:pt idx="639">
                  <c:v>1237.344116</c:v>
                </c:pt>
                <c:pt idx="640">
                  <c:v>1286.16011566666</c:v>
                </c:pt>
                <c:pt idx="641">
                  <c:v>1295.7193603333301</c:v>
                </c:pt>
                <c:pt idx="642">
                  <c:v>1289.463806</c:v>
                </c:pt>
                <c:pt idx="643">
                  <c:v>1060.8362629999999</c:v>
                </c:pt>
                <c:pt idx="644">
                  <c:v>681.76309199999901</c:v>
                </c:pt>
                <c:pt idx="645">
                  <c:v>526.73641950000001</c:v>
                </c:pt>
                <c:pt idx="646">
                  <c:v>744.82790133333299</c:v>
                </c:pt>
                <c:pt idx="647">
                  <c:v>702.00986733333298</c:v>
                </c:pt>
                <c:pt idx="648">
                  <c:v>718.63094066666599</c:v>
                </c:pt>
                <c:pt idx="649">
                  <c:v>794.09945700000003</c:v>
                </c:pt>
                <c:pt idx="650">
                  <c:v>917.56097399999999</c:v>
                </c:pt>
                <c:pt idx="651">
                  <c:v>1026.1701256666599</c:v>
                </c:pt>
                <c:pt idx="652">
                  <c:v>1176.54431166666</c:v>
                </c:pt>
                <c:pt idx="653">
                  <c:v>1262.60376</c:v>
                </c:pt>
                <c:pt idx="654">
                  <c:v>1287.5006509999901</c:v>
                </c:pt>
                <c:pt idx="655">
                  <c:v>1303.493164</c:v>
                </c:pt>
                <c:pt idx="656">
                  <c:v>1262.465332</c:v>
                </c:pt>
                <c:pt idx="657">
                  <c:v>1207.7581175</c:v>
                </c:pt>
                <c:pt idx="658">
                  <c:v>1043.85746233333</c:v>
                </c:pt>
                <c:pt idx="659">
                  <c:v>479.13100166666601</c:v>
                </c:pt>
                <c:pt idx="660">
                  <c:v>0</c:v>
                </c:pt>
                <c:pt idx="661">
                  <c:v>0</c:v>
                </c:pt>
                <c:pt idx="662">
                  <c:v>12.8712856666666</c:v>
                </c:pt>
                <c:pt idx="663">
                  <c:v>293.42705549999999</c:v>
                </c:pt>
                <c:pt idx="664">
                  <c:v>391.15375766666602</c:v>
                </c:pt>
                <c:pt idx="665">
                  <c:v>462.36084966666601</c:v>
                </c:pt>
                <c:pt idx="666">
                  <c:v>453.00438399999899</c:v>
                </c:pt>
                <c:pt idx="667">
                  <c:v>514.89678949999995</c:v>
                </c:pt>
                <c:pt idx="668">
                  <c:v>554.29895033333298</c:v>
                </c:pt>
                <c:pt idx="669">
                  <c:v>600.88820399999997</c:v>
                </c:pt>
                <c:pt idx="670">
                  <c:v>662.85447166666597</c:v>
                </c:pt>
                <c:pt idx="671">
                  <c:v>770.45230149999998</c:v>
                </c:pt>
                <c:pt idx="672">
                  <c:v>893.26505533333295</c:v>
                </c:pt>
                <c:pt idx="673">
                  <c:v>1041.299174</c:v>
                </c:pt>
                <c:pt idx="674">
                  <c:v>1116.0879514999999</c:v>
                </c:pt>
                <c:pt idx="675">
                  <c:v>1197.8811439999999</c:v>
                </c:pt>
                <c:pt idx="676">
                  <c:v>1279.0363769999999</c:v>
                </c:pt>
                <c:pt idx="677">
                  <c:v>1256.5056153333301</c:v>
                </c:pt>
                <c:pt idx="678">
                  <c:v>1323.411926</c:v>
                </c:pt>
                <c:pt idx="679">
                  <c:v>1306.18139666666</c:v>
                </c:pt>
                <c:pt idx="680">
                  <c:v>1355.27998833333</c:v>
                </c:pt>
                <c:pt idx="681">
                  <c:v>1327.4837035</c:v>
                </c:pt>
                <c:pt idx="682">
                  <c:v>1321.63488733333</c:v>
                </c:pt>
                <c:pt idx="683">
                  <c:v>1339.1599530000001</c:v>
                </c:pt>
                <c:pt idx="684">
                  <c:v>1265.568685</c:v>
                </c:pt>
                <c:pt idx="685">
                  <c:v>1214.3041994999901</c:v>
                </c:pt>
                <c:pt idx="686">
                  <c:v>965.44421399999896</c:v>
                </c:pt>
                <c:pt idx="687">
                  <c:v>490.084441999999</c:v>
                </c:pt>
                <c:pt idx="688">
                  <c:v>459.791855</c:v>
                </c:pt>
                <c:pt idx="689">
                  <c:v>625.66473399999995</c:v>
                </c:pt>
                <c:pt idx="690">
                  <c:v>597.37825499999997</c:v>
                </c:pt>
                <c:pt idx="691">
                  <c:v>588.55714933333297</c:v>
                </c:pt>
                <c:pt idx="692">
                  <c:v>399.110626499999</c:v>
                </c:pt>
                <c:pt idx="693">
                  <c:v>418.453935</c:v>
                </c:pt>
                <c:pt idx="694">
                  <c:v>322.90086599999898</c:v>
                </c:pt>
                <c:pt idx="695">
                  <c:v>306.347813999999</c:v>
                </c:pt>
                <c:pt idx="696">
                  <c:v>455.55192599999998</c:v>
                </c:pt>
                <c:pt idx="697">
                  <c:v>551.57130900000004</c:v>
                </c:pt>
                <c:pt idx="698">
                  <c:v>553.17787666666595</c:v>
                </c:pt>
                <c:pt idx="699">
                  <c:v>604.28727233333302</c:v>
                </c:pt>
                <c:pt idx="700">
                  <c:v>649.49780299999998</c:v>
                </c:pt>
                <c:pt idx="701">
                  <c:v>747.34436033333304</c:v>
                </c:pt>
                <c:pt idx="702">
                  <c:v>854.46274833333302</c:v>
                </c:pt>
                <c:pt idx="703">
                  <c:v>903.20178250000004</c:v>
                </c:pt>
                <c:pt idx="704">
                  <c:v>969.54933666666602</c:v>
                </c:pt>
                <c:pt idx="705">
                  <c:v>1050.63301566666</c:v>
                </c:pt>
                <c:pt idx="706">
                  <c:v>1165.1137693333301</c:v>
                </c:pt>
                <c:pt idx="707">
                  <c:v>1164.852539</c:v>
                </c:pt>
                <c:pt idx="708">
                  <c:v>1249.56901066666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51.036699333333303</c:v>
                </c:pt>
                <c:pt idx="716">
                  <c:v>228.105133</c:v>
                </c:pt>
                <c:pt idx="717">
                  <c:v>219.94013466666601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7.0844549999999904</c:v>
                </c:pt>
                <c:pt idx="732">
                  <c:v>260.76639533333298</c:v>
                </c:pt>
                <c:pt idx="733">
                  <c:v>334.46380633333303</c:v>
                </c:pt>
                <c:pt idx="734">
                  <c:v>440.44915800000001</c:v>
                </c:pt>
                <c:pt idx="735">
                  <c:v>472.894490666666</c:v>
                </c:pt>
                <c:pt idx="736">
                  <c:v>516.27070133333302</c:v>
                </c:pt>
                <c:pt idx="737">
                  <c:v>164.05164600000001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2.9864433333333298</c:v>
                </c:pt>
                <c:pt idx="774">
                  <c:v>42.243746000000002</c:v>
                </c:pt>
                <c:pt idx="775">
                  <c:v>135.68401066666601</c:v>
                </c:pt>
                <c:pt idx="776">
                  <c:v>263.666961666666</c:v>
                </c:pt>
                <c:pt idx="777">
                  <c:v>288.12144966666602</c:v>
                </c:pt>
                <c:pt idx="778">
                  <c:v>264.11658733333297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27.3407463333333</c:v>
                </c:pt>
                <c:pt idx="794">
                  <c:v>289.97247833333302</c:v>
                </c:pt>
                <c:pt idx="795">
                  <c:v>347.57003266666601</c:v>
                </c:pt>
                <c:pt idx="796">
                  <c:v>73.188141999999999</c:v>
                </c:pt>
                <c:pt idx="797">
                  <c:v>24.2624693333333</c:v>
                </c:pt>
                <c:pt idx="798">
                  <c:v>32.998174499999998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10.914114999999899</c:v>
                </c:pt>
                <c:pt idx="803">
                  <c:v>92.564245666666594</c:v>
                </c:pt>
                <c:pt idx="804">
                  <c:v>197.32830833333301</c:v>
                </c:pt>
                <c:pt idx="805">
                  <c:v>177.94862366666601</c:v>
                </c:pt>
                <c:pt idx="806">
                  <c:v>61.559615999999998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A3-4C36-9A88-13BEB79E9BBA}"/>
            </c:ext>
          </c:extLst>
        </c:ser>
        <c:ser>
          <c:idx val="1"/>
          <c:order val="1"/>
          <c:tx>
            <c:strRef>
              <c:f>Dados!$B$1</c:f>
              <c:strCache>
                <c:ptCount val="1"/>
                <c:pt idx="0">
                  <c:v>Braking 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Dados!$B$2:$B$910</c:f>
              <c:numCache>
                <c:formatCode>General</c:formatCode>
                <c:ptCount val="9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13.022993666666601</c:v>
                </c:pt>
                <c:pt idx="58">
                  <c:v>1777.02376333333</c:v>
                </c:pt>
                <c:pt idx="59">
                  <c:v>635.40262866666603</c:v>
                </c:pt>
                <c:pt idx="60">
                  <c:v>227.10043866666601</c:v>
                </c:pt>
                <c:pt idx="61">
                  <c:v>111.18729399999999</c:v>
                </c:pt>
                <c:pt idx="62">
                  <c:v>45.919675666666599</c:v>
                </c:pt>
                <c:pt idx="63">
                  <c:v>15.6201506666666</c:v>
                </c:pt>
                <c:pt idx="64">
                  <c:v>5.3393420000000003</c:v>
                </c:pt>
                <c:pt idx="65">
                  <c:v>658.24560566666605</c:v>
                </c:pt>
                <c:pt idx="66">
                  <c:v>929.37369799999897</c:v>
                </c:pt>
                <c:pt idx="67">
                  <c:v>2025.538859</c:v>
                </c:pt>
                <c:pt idx="68">
                  <c:v>683.88037099999997</c:v>
                </c:pt>
                <c:pt idx="69">
                  <c:v>1141.78233349999</c:v>
                </c:pt>
                <c:pt idx="70">
                  <c:v>2044.32198066666</c:v>
                </c:pt>
                <c:pt idx="71">
                  <c:v>648.05449399999998</c:v>
                </c:pt>
                <c:pt idx="72">
                  <c:v>267.01765933333297</c:v>
                </c:pt>
                <c:pt idx="73">
                  <c:v>329.707222</c:v>
                </c:pt>
                <c:pt idx="74">
                  <c:v>843.02443433333303</c:v>
                </c:pt>
                <c:pt idx="75">
                  <c:v>740.63616933333299</c:v>
                </c:pt>
                <c:pt idx="76">
                  <c:v>668.14286299999901</c:v>
                </c:pt>
                <c:pt idx="77">
                  <c:v>814.88698333333298</c:v>
                </c:pt>
                <c:pt idx="78">
                  <c:v>1606.5683593333299</c:v>
                </c:pt>
                <c:pt idx="79">
                  <c:v>1356.6336466666601</c:v>
                </c:pt>
                <c:pt idx="80">
                  <c:v>735.85305799999901</c:v>
                </c:pt>
                <c:pt idx="81">
                  <c:v>1263.40311666666</c:v>
                </c:pt>
                <c:pt idx="82">
                  <c:v>1096.14412433333</c:v>
                </c:pt>
                <c:pt idx="83">
                  <c:v>1154.96561666666</c:v>
                </c:pt>
                <c:pt idx="84">
                  <c:v>1229.5723063333301</c:v>
                </c:pt>
                <c:pt idx="85">
                  <c:v>1176.2047526666599</c:v>
                </c:pt>
                <c:pt idx="86">
                  <c:v>768.37101233333306</c:v>
                </c:pt>
                <c:pt idx="87">
                  <c:v>668.17818233333298</c:v>
                </c:pt>
                <c:pt idx="88">
                  <c:v>858.99188233333302</c:v>
                </c:pt>
                <c:pt idx="89">
                  <c:v>1545.14404299999</c:v>
                </c:pt>
                <c:pt idx="90">
                  <c:v>2016.04032366666</c:v>
                </c:pt>
                <c:pt idx="91">
                  <c:v>1866.1042485</c:v>
                </c:pt>
                <c:pt idx="92">
                  <c:v>1923.1762693333301</c:v>
                </c:pt>
                <c:pt idx="93">
                  <c:v>2080.7307129999999</c:v>
                </c:pt>
                <c:pt idx="94">
                  <c:v>2197.4996743333299</c:v>
                </c:pt>
                <c:pt idx="95">
                  <c:v>1987.75691733333</c:v>
                </c:pt>
                <c:pt idx="96">
                  <c:v>1652.0080973333299</c:v>
                </c:pt>
                <c:pt idx="97">
                  <c:v>1314.8100586666601</c:v>
                </c:pt>
                <c:pt idx="98">
                  <c:v>0</c:v>
                </c:pt>
                <c:pt idx="99">
                  <c:v>0</c:v>
                </c:pt>
                <c:pt idx="100">
                  <c:v>12.3112099999999</c:v>
                </c:pt>
                <c:pt idx="101">
                  <c:v>26.3141</c:v>
                </c:pt>
                <c:pt idx="102">
                  <c:v>28.518153000000002</c:v>
                </c:pt>
                <c:pt idx="103">
                  <c:v>28.528648333333301</c:v>
                </c:pt>
                <c:pt idx="104">
                  <c:v>27.954259999999898</c:v>
                </c:pt>
                <c:pt idx="105">
                  <c:v>107.906028333333</c:v>
                </c:pt>
                <c:pt idx="106">
                  <c:v>741.23728466666603</c:v>
                </c:pt>
                <c:pt idx="107">
                  <c:v>1822.9968263333301</c:v>
                </c:pt>
                <c:pt idx="108">
                  <c:v>771.49385600000005</c:v>
                </c:pt>
                <c:pt idx="109">
                  <c:v>303.83297199999998</c:v>
                </c:pt>
                <c:pt idx="110">
                  <c:v>794.83145149999996</c:v>
                </c:pt>
                <c:pt idx="111">
                  <c:v>1804.1584066666601</c:v>
                </c:pt>
                <c:pt idx="112">
                  <c:v>2378.1280923333302</c:v>
                </c:pt>
                <c:pt idx="113">
                  <c:v>2212.9623213333298</c:v>
                </c:pt>
                <c:pt idx="114">
                  <c:v>2006.58003733333</c:v>
                </c:pt>
                <c:pt idx="115">
                  <c:v>1726.83536766666</c:v>
                </c:pt>
                <c:pt idx="116">
                  <c:v>1635.2430419999901</c:v>
                </c:pt>
                <c:pt idx="117">
                  <c:v>1498.214966</c:v>
                </c:pt>
                <c:pt idx="118">
                  <c:v>1355.5182494999999</c:v>
                </c:pt>
                <c:pt idx="119">
                  <c:v>2007.7270099999901</c:v>
                </c:pt>
                <c:pt idx="120">
                  <c:v>1945.82275366666</c:v>
                </c:pt>
                <c:pt idx="121">
                  <c:v>2529.66951499999</c:v>
                </c:pt>
                <c:pt idx="122">
                  <c:v>1947.9285479999901</c:v>
                </c:pt>
                <c:pt idx="123">
                  <c:v>1646.7899169999901</c:v>
                </c:pt>
                <c:pt idx="124">
                  <c:v>469.68363433333298</c:v>
                </c:pt>
                <c:pt idx="125">
                  <c:v>417.500086333333</c:v>
                </c:pt>
                <c:pt idx="126">
                  <c:v>1015.309814</c:v>
                </c:pt>
                <c:pt idx="127">
                  <c:v>739.73262533333298</c:v>
                </c:pt>
                <c:pt idx="128">
                  <c:v>993.31030266666596</c:v>
                </c:pt>
                <c:pt idx="129">
                  <c:v>2236.6011963333299</c:v>
                </c:pt>
                <c:pt idx="130">
                  <c:v>995.37693300000001</c:v>
                </c:pt>
                <c:pt idx="131">
                  <c:v>1043.71915733333</c:v>
                </c:pt>
                <c:pt idx="132">
                  <c:v>1297.4657386666599</c:v>
                </c:pt>
                <c:pt idx="133">
                  <c:v>2083.5188799999901</c:v>
                </c:pt>
                <c:pt idx="134">
                  <c:v>1540.6930336666601</c:v>
                </c:pt>
                <c:pt idx="135">
                  <c:v>1646.152771</c:v>
                </c:pt>
                <c:pt idx="136">
                  <c:v>1409.6816813333301</c:v>
                </c:pt>
                <c:pt idx="137">
                  <c:v>1371.97705066666</c:v>
                </c:pt>
                <c:pt idx="138">
                  <c:v>1616.6994629999999</c:v>
                </c:pt>
                <c:pt idx="139">
                  <c:v>1999.93941266666</c:v>
                </c:pt>
                <c:pt idx="140">
                  <c:v>2299.8611656666599</c:v>
                </c:pt>
                <c:pt idx="141">
                  <c:v>2425.8903810000002</c:v>
                </c:pt>
                <c:pt idx="142">
                  <c:v>2512.0736493333302</c:v>
                </c:pt>
                <c:pt idx="143">
                  <c:v>2336.8116454999999</c:v>
                </c:pt>
                <c:pt idx="144">
                  <c:v>2467.7014976666601</c:v>
                </c:pt>
                <c:pt idx="145">
                  <c:v>2573.9968263333299</c:v>
                </c:pt>
                <c:pt idx="146">
                  <c:v>2279.859782</c:v>
                </c:pt>
                <c:pt idx="147">
                  <c:v>2228.4803873333299</c:v>
                </c:pt>
                <c:pt idx="148">
                  <c:v>2201.2961426666602</c:v>
                </c:pt>
                <c:pt idx="149">
                  <c:v>2299.7784830000001</c:v>
                </c:pt>
                <c:pt idx="150">
                  <c:v>2535.46809933333</c:v>
                </c:pt>
                <c:pt idx="151">
                  <c:v>2575.7311196666601</c:v>
                </c:pt>
                <c:pt idx="152">
                  <c:v>2623.3591310000002</c:v>
                </c:pt>
                <c:pt idx="153">
                  <c:v>2704.6693523333302</c:v>
                </c:pt>
                <c:pt idx="154">
                  <c:v>2655.6519774999902</c:v>
                </c:pt>
                <c:pt idx="155">
                  <c:v>1037.47910566666</c:v>
                </c:pt>
                <c:pt idx="156">
                  <c:v>1713.2169393333299</c:v>
                </c:pt>
                <c:pt idx="157">
                  <c:v>2466.7520749999999</c:v>
                </c:pt>
                <c:pt idx="158">
                  <c:v>1110.1346639999999</c:v>
                </c:pt>
                <c:pt idx="159">
                  <c:v>2658.4369303333301</c:v>
                </c:pt>
                <c:pt idx="160">
                  <c:v>1634.2956136666601</c:v>
                </c:pt>
                <c:pt idx="161">
                  <c:v>2517.1723636666602</c:v>
                </c:pt>
                <c:pt idx="162">
                  <c:v>2474.5715335</c:v>
                </c:pt>
                <c:pt idx="163">
                  <c:v>2201.1407469999999</c:v>
                </c:pt>
                <c:pt idx="164">
                  <c:v>1634.0264896666599</c:v>
                </c:pt>
                <c:pt idx="165">
                  <c:v>1499.9475506666599</c:v>
                </c:pt>
                <c:pt idx="166">
                  <c:v>1334.970947</c:v>
                </c:pt>
                <c:pt idx="167">
                  <c:v>1752.8659666666599</c:v>
                </c:pt>
                <c:pt idx="168">
                  <c:v>2123.3987630000001</c:v>
                </c:pt>
                <c:pt idx="169">
                  <c:v>1826.7056069999901</c:v>
                </c:pt>
                <c:pt idx="170">
                  <c:v>2165.85392233333</c:v>
                </c:pt>
                <c:pt idx="171">
                  <c:v>2124.59521466666</c:v>
                </c:pt>
                <c:pt idx="172">
                  <c:v>2395.8386230000001</c:v>
                </c:pt>
                <c:pt idx="173">
                  <c:v>2131.6253054999902</c:v>
                </c:pt>
                <c:pt idx="174">
                  <c:v>1889.3684490000001</c:v>
                </c:pt>
                <c:pt idx="175">
                  <c:v>2289.2216796666598</c:v>
                </c:pt>
                <c:pt idx="176">
                  <c:v>2644.8432616666601</c:v>
                </c:pt>
                <c:pt idx="177">
                  <c:v>2742.87882466666</c:v>
                </c:pt>
                <c:pt idx="178">
                  <c:v>2524.1577149999998</c:v>
                </c:pt>
                <c:pt idx="179">
                  <c:v>2158.0520019999999</c:v>
                </c:pt>
                <c:pt idx="180">
                  <c:v>2009.4759116666601</c:v>
                </c:pt>
                <c:pt idx="181">
                  <c:v>1934.3378499999999</c:v>
                </c:pt>
                <c:pt idx="182">
                  <c:v>1025.53047699999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6.5720849999999897</c:v>
                </c:pt>
                <c:pt idx="296">
                  <c:v>15.1383119999999</c:v>
                </c:pt>
                <c:pt idx="297">
                  <c:v>4.7038869999999999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2.8662226666666601</c:v>
                </c:pt>
                <c:pt idx="559">
                  <c:v>31.586653333333299</c:v>
                </c:pt>
                <c:pt idx="560">
                  <c:v>27.930404999999901</c:v>
                </c:pt>
                <c:pt idx="561">
                  <c:v>1178.87339266666</c:v>
                </c:pt>
                <c:pt idx="562">
                  <c:v>1189.1751710000001</c:v>
                </c:pt>
                <c:pt idx="563">
                  <c:v>388.323578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2.8461856666666598</c:v>
                </c:pt>
                <c:pt idx="723">
                  <c:v>186.59263100000001</c:v>
                </c:pt>
                <c:pt idx="724">
                  <c:v>68.751183999999995</c:v>
                </c:pt>
                <c:pt idx="725">
                  <c:v>57.204235333333301</c:v>
                </c:pt>
                <c:pt idx="726">
                  <c:v>140.08615499999999</c:v>
                </c:pt>
                <c:pt idx="727">
                  <c:v>237.75526933333299</c:v>
                </c:pt>
                <c:pt idx="728">
                  <c:v>795.99796533333301</c:v>
                </c:pt>
                <c:pt idx="729">
                  <c:v>344.59841399999999</c:v>
                </c:pt>
                <c:pt idx="730">
                  <c:v>52.107243999999902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15.1058716666666</c:v>
                </c:pt>
                <c:pt idx="740">
                  <c:v>191.13811999999999</c:v>
                </c:pt>
                <c:pt idx="741">
                  <c:v>618.185241666666</c:v>
                </c:pt>
                <c:pt idx="742">
                  <c:v>384.575734333333</c:v>
                </c:pt>
                <c:pt idx="743">
                  <c:v>137.03865566666599</c:v>
                </c:pt>
                <c:pt idx="744">
                  <c:v>666.78321333333304</c:v>
                </c:pt>
                <c:pt idx="745">
                  <c:v>427.73030566666603</c:v>
                </c:pt>
                <c:pt idx="746">
                  <c:v>124.400177</c:v>
                </c:pt>
                <c:pt idx="747">
                  <c:v>475.45238233333299</c:v>
                </c:pt>
                <c:pt idx="748">
                  <c:v>212.03655499999999</c:v>
                </c:pt>
                <c:pt idx="749">
                  <c:v>257.67523949999998</c:v>
                </c:pt>
                <c:pt idx="750">
                  <c:v>292.19348666666599</c:v>
                </c:pt>
                <c:pt idx="751">
                  <c:v>56.817809333333301</c:v>
                </c:pt>
                <c:pt idx="752">
                  <c:v>12.842662333333299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0.39071850000000002</c:v>
                </c:pt>
                <c:pt idx="783">
                  <c:v>20.166604666666601</c:v>
                </c:pt>
                <c:pt idx="784">
                  <c:v>63.891764333333299</c:v>
                </c:pt>
                <c:pt idx="785">
                  <c:v>48.413784</c:v>
                </c:pt>
                <c:pt idx="786">
                  <c:v>426.26568599999899</c:v>
                </c:pt>
                <c:pt idx="787">
                  <c:v>158.60497266666599</c:v>
                </c:pt>
                <c:pt idx="788">
                  <c:v>68.977306333333303</c:v>
                </c:pt>
                <c:pt idx="789">
                  <c:v>64.144615666666596</c:v>
                </c:pt>
                <c:pt idx="790">
                  <c:v>3.4673276666666601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A3-4C36-9A88-13BEB79E9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480656"/>
        <c:axId val="684487136"/>
      </c:lineChart>
      <c:lineChart>
        <c:grouping val="standard"/>
        <c:varyColors val="0"/>
        <c:ser>
          <c:idx val="2"/>
          <c:order val="2"/>
          <c:tx>
            <c:strRef>
              <c:f>Dados!$E$1</c:f>
              <c:strCache>
                <c:ptCount val="1"/>
                <c:pt idx="0">
                  <c:v>Accumulated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Dados!$E$2:$E$910</c:f>
              <c:numCache>
                <c:formatCode>General</c:formatCode>
                <c:ptCount val="9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1.2336837222222221E-2</c:v>
                </c:pt>
                <c:pt idx="4">
                  <c:v>6.6703998055555269E-2</c:v>
                </c:pt>
                <c:pt idx="5">
                  <c:v>0.1507500666666661</c:v>
                </c:pt>
                <c:pt idx="6">
                  <c:v>0.22453653097222165</c:v>
                </c:pt>
                <c:pt idx="7">
                  <c:v>0.29770678606481416</c:v>
                </c:pt>
                <c:pt idx="8">
                  <c:v>0.39226722550925858</c:v>
                </c:pt>
                <c:pt idx="9">
                  <c:v>0.5207544662499991</c:v>
                </c:pt>
                <c:pt idx="10">
                  <c:v>0.68568669180555464</c:v>
                </c:pt>
                <c:pt idx="11">
                  <c:v>0.88252879504629522</c:v>
                </c:pt>
                <c:pt idx="12">
                  <c:v>1.1162760542129619</c:v>
                </c:pt>
                <c:pt idx="13">
                  <c:v>1.3834240169907397</c:v>
                </c:pt>
                <c:pt idx="14">
                  <c:v>1.6839223238425896</c:v>
                </c:pt>
                <c:pt idx="15">
                  <c:v>2.0182401091203674</c:v>
                </c:pt>
                <c:pt idx="16">
                  <c:v>2.3635205091203648</c:v>
                </c:pt>
                <c:pt idx="17">
                  <c:v>2.717672205231473</c:v>
                </c:pt>
                <c:pt idx="18">
                  <c:v>3.0369553812499896</c:v>
                </c:pt>
                <c:pt idx="19">
                  <c:v>3.3634750775462843</c:v>
                </c:pt>
                <c:pt idx="20">
                  <c:v>3.7071675575462817</c:v>
                </c:pt>
                <c:pt idx="21">
                  <c:v>4.0566693071296154</c:v>
                </c:pt>
                <c:pt idx="22">
                  <c:v>4.3869644572222066</c:v>
                </c:pt>
                <c:pt idx="23">
                  <c:v>4.5733319385185025</c:v>
                </c:pt>
                <c:pt idx="24">
                  <c:v>4.5733319385185025</c:v>
                </c:pt>
                <c:pt idx="25">
                  <c:v>4.5733319385185025</c:v>
                </c:pt>
                <c:pt idx="26">
                  <c:v>4.5733319385185025</c:v>
                </c:pt>
                <c:pt idx="27">
                  <c:v>4.5733319385185025</c:v>
                </c:pt>
                <c:pt idx="28">
                  <c:v>4.5733319385185025</c:v>
                </c:pt>
                <c:pt idx="29">
                  <c:v>4.613844924907391</c:v>
                </c:pt>
                <c:pt idx="30">
                  <c:v>4.678619777222206</c:v>
                </c:pt>
                <c:pt idx="31">
                  <c:v>4.7584603610185017</c:v>
                </c:pt>
                <c:pt idx="32">
                  <c:v>4.8558991138888716</c:v>
                </c:pt>
                <c:pt idx="33">
                  <c:v>4.9243364613888714</c:v>
                </c:pt>
                <c:pt idx="34">
                  <c:v>5.0487282121296122</c:v>
                </c:pt>
                <c:pt idx="35">
                  <c:v>5.1874667794444269</c:v>
                </c:pt>
                <c:pt idx="36">
                  <c:v>5.3494312637962782</c:v>
                </c:pt>
                <c:pt idx="37">
                  <c:v>5.5290293557407226</c:v>
                </c:pt>
                <c:pt idx="38">
                  <c:v>5.7487859441666487</c:v>
                </c:pt>
                <c:pt idx="39">
                  <c:v>6.006179211666649</c:v>
                </c:pt>
                <c:pt idx="40">
                  <c:v>6.3006787063888714</c:v>
                </c:pt>
                <c:pt idx="41">
                  <c:v>6.6270059327777577</c:v>
                </c:pt>
                <c:pt idx="42">
                  <c:v>6.9654304571296075</c:v>
                </c:pt>
                <c:pt idx="43">
                  <c:v>7.2706434473147912</c:v>
                </c:pt>
                <c:pt idx="44">
                  <c:v>7.5689826807870135</c:v>
                </c:pt>
                <c:pt idx="45">
                  <c:v>7.8815011043055305</c:v>
                </c:pt>
                <c:pt idx="46">
                  <c:v>8.1531659681944202</c:v>
                </c:pt>
                <c:pt idx="47">
                  <c:v>8.268226412824049</c:v>
                </c:pt>
                <c:pt idx="48">
                  <c:v>8.3312838271296048</c:v>
                </c:pt>
                <c:pt idx="49">
                  <c:v>8.3914642537036794</c:v>
                </c:pt>
                <c:pt idx="50">
                  <c:v>8.4355575656481232</c:v>
                </c:pt>
                <c:pt idx="51">
                  <c:v>8.5397640521296054</c:v>
                </c:pt>
                <c:pt idx="52">
                  <c:v>8.6435348832407168</c:v>
                </c:pt>
                <c:pt idx="53">
                  <c:v>8.762057370324051</c:v>
                </c:pt>
                <c:pt idx="54">
                  <c:v>8.8942435478240505</c:v>
                </c:pt>
                <c:pt idx="55">
                  <c:v>8.9752973424536791</c:v>
                </c:pt>
                <c:pt idx="56">
                  <c:v>8.9752973424536791</c:v>
                </c:pt>
                <c:pt idx="57">
                  <c:v>8.9716798442129377</c:v>
                </c:pt>
                <c:pt idx="58">
                  <c:v>8.4780621321759018</c:v>
                </c:pt>
                <c:pt idx="59">
                  <c:v>8.3015614019907176</c:v>
                </c:pt>
                <c:pt idx="60">
                  <c:v>8.2384779468055331</c:v>
                </c:pt>
                <c:pt idx="61">
                  <c:v>8.2075925873610895</c:v>
                </c:pt>
                <c:pt idx="62">
                  <c:v>8.1948371218981269</c:v>
                </c:pt>
                <c:pt idx="63">
                  <c:v>8.1904981911573866</c:v>
                </c:pt>
                <c:pt idx="64">
                  <c:v>8.1890150406018307</c:v>
                </c:pt>
                <c:pt idx="65">
                  <c:v>8.0061690390277569</c:v>
                </c:pt>
                <c:pt idx="66">
                  <c:v>7.7480096784722017</c:v>
                </c:pt>
                <c:pt idx="67">
                  <c:v>7.1853599954166461</c:v>
                </c:pt>
                <c:pt idx="68">
                  <c:v>6.995393225694424</c:v>
                </c:pt>
                <c:pt idx="69">
                  <c:v>6.6782314663888709</c:v>
                </c:pt>
                <c:pt idx="70">
                  <c:v>6.110364249537021</c:v>
                </c:pt>
                <c:pt idx="71">
                  <c:v>5.9303491123147989</c:v>
                </c:pt>
                <c:pt idx="72">
                  <c:v>5.8561775402777618</c:v>
                </c:pt>
                <c:pt idx="73">
                  <c:v>5.7645922008333175</c:v>
                </c:pt>
                <c:pt idx="74">
                  <c:v>5.5304187468518364</c:v>
                </c:pt>
                <c:pt idx="75">
                  <c:v>5.3246864775925768</c:v>
                </c:pt>
                <c:pt idx="76">
                  <c:v>5.139091237870355</c:v>
                </c:pt>
                <c:pt idx="77">
                  <c:v>4.9127337424999844</c:v>
                </c:pt>
                <c:pt idx="78">
                  <c:v>4.4664647537962816</c:v>
                </c:pt>
                <c:pt idx="79">
                  <c:v>4.0896220741666536</c:v>
                </c:pt>
                <c:pt idx="80">
                  <c:v>3.8852184469444317</c:v>
                </c:pt>
                <c:pt idx="81">
                  <c:v>3.5342731367592486</c:v>
                </c:pt>
                <c:pt idx="82">
                  <c:v>3.2297886577777679</c:v>
                </c:pt>
                <c:pt idx="83">
                  <c:v>2.9089648753703625</c:v>
                </c:pt>
                <c:pt idx="84">
                  <c:v>2.5674170124999929</c:v>
                </c:pt>
                <c:pt idx="85">
                  <c:v>2.2406934700925873</c:v>
                </c:pt>
                <c:pt idx="86">
                  <c:v>2.0272570777777728</c:v>
                </c:pt>
                <c:pt idx="87">
                  <c:v>1.8416520271296246</c:v>
                </c:pt>
                <c:pt idx="88">
                  <c:v>1.603043170925921</c:v>
                </c:pt>
                <c:pt idx="89">
                  <c:v>1.1738364923148126</c:v>
                </c:pt>
                <c:pt idx="90">
                  <c:v>0.61382529129629593</c:v>
                </c:pt>
                <c:pt idx="91">
                  <c:v>9.5463000046295932E-2</c:v>
                </c:pt>
                <c:pt idx="92">
                  <c:v>-0.43875263032407352</c:v>
                </c:pt>
                <c:pt idx="93">
                  <c:v>-1.0167333839351846</c:v>
                </c:pt>
                <c:pt idx="94">
                  <c:v>-1.6271499601388872</c:v>
                </c:pt>
                <c:pt idx="95">
                  <c:v>-2.1793046593981455</c:v>
                </c:pt>
                <c:pt idx="96">
                  <c:v>-2.6381957975462926</c:v>
                </c:pt>
                <c:pt idx="97">
                  <c:v>-3.0034208138425873</c:v>
                </c:pt>
                <c:pt idx="98">
                  <c:v>-3.0034208138425873</c:v>
                </c:pt>
                <c:pt idx="99">
                  <c:v>-3.0034208138425873</c:v>
                </c:pt>
                <c:pt idx="100">
                  <c:v>-3.0068405943981427</c:v>
                </c:pt>
                <c:pt idx="101">
                  <c:v>-3.0141500666203647</c:v>
                </c:pt>
                <c:pt idx="102">
                  <c:v>-3.0220717757870315</c:v>
                </c:pt>
                <c:pt idx="103">
                  <c:v>-3.0299964003240687</c:v>
                </c:pt>
                <c:pt idx="104">
                  <c:v>-3.0377614725462907</c:v>
                </c:pt>
                <c:pt idx="105">
                  <c:v>-3.06773536930555</c:v>
                </c:pt>
                <c:pt idx="106">
                  <c:v>-3.2736346150462907</c:v>
                </c:pt>
                <c:pt idx="107">
                  <c:v>-3.7800226223611046</c:v>
                </c:pt>
                <c:pt idx="108">
                  <c:v>-3.9943264712499937</c:v>
                </c:pt>
                <c:pt idx="109">
                  <c:v>-4.0787245190277712</c:v>
                </c:pt>
                <c:pt idx="110">
                  <c:v>-4.2995110333333271</c:v>
                </c:pt>
                <c:pt idx="111">
                  <c:v>-4.8006661462962885</c:v>
                </c:pt>
                <c:pt idx="112">
                  <c:v>-5.4612572830555468</c:v>
                </c:pt>
                <c:pt idx="113">
                  <c:v>-6.075969038981472</c:v>
                </c:pt>
                <c:pt idx="114">
                  <c:v>-6.6333523826851746</c:v>
                </c:pt>
                <c:pt idx="115">
                  <c:v>-7.1130288737036915</c:v>
                </c:pt>
                <c:pt idx="116">
                  <c:v>-7.5672630520370223</c:v>
                </c:pt>
                <c:pt idx="117">
                  <c:v>-7.9834338759259111</c:v>
                </c:pt>
                <c:pt idx="118">
                  <c:v>-8.3599667230092436</c:v>
                </c:pt>
                <c:pt idx="119">
                  <c:v>-8.9176686702314623</c:v>
                </c:pt>
                <c:pt idx="120">
                  <c:v>-9.4581749906944239</c:v>
                </c:pt>
                <c:pt idx="121">
                  <c:v>-10.160860967083311</c:v>
                </c:pt>
                <c:pt idx="122">
                  <c:v>-10.701952230416641</c:v>
                </c:pt>
                <c:pt idx="123">
                  <c:v>-11.159393874027749</c:v>
                </c:pt>
                <c:pt idx="124">
                  <c:v>-11.289861550231453</c:v>
                </c:pt>
                <c:pt idx="125">
                  <c:v>-11.405833796435157</c:v>
                </c:pt>
                <c:pt idx="126">
                  <c:v>-11.687864300324046</c:v>
                </c:pt>
                <c:pt idx="127">
                  <c:v>-11.89334558513886</c:v>
                </c:pt>
                <c:pt idx="128">
                  <c:v>-12.169265113657378</c:v>
                </c:pt>
                <c:pt idx="129">
                  <c:v>-12.790543223749969</c:v>
                </c:pt>
                <c:pt idx="130">
                  <c:v>-13.067036816249969</c:v>
                </c:pt>
                <c:pt idx="131">
                  <c:v>-13.356958804398117</c:v>
                </c:pt>
                <c:pt idx="132">
                  <c:v>-13.717365954027745</c:v>
                </c:pt>
                <c:pt idx="133">
                  <c:v>-14.296121198472186</c:v>
                </c:pt>
                <c:pt idx="134">
                  <c:v>-14.724091485601814</c:v>
                </c:pt>
                <c:pt idx="135">
                  <c:v>-15.181356144212925</c:v>
                </c:pt>
                <c:pt idx="136">
                  <c:v>-15.57293438902774</c:v>
                </c:pt>
                <c:pt idx="137">
                  <c:v>-15.954039125324034</c:v>
                </c:pt>
                <c:pt idx="138">
                  <c:v>-16.403122309490701</c:v>
                </c:pt>
                <c:pt idx="139">
                  <c:v>-16.95866103523144</c:v>
                </c:pt>
                <c:pt idx="140">
                  <c:v>-17.597511359027735</c:v>
                </c:pt>
                <c:pt idx="141">
                  <c:v>-18.271369798194399</c:v>
                </c:pt>
                <c:pt idx="142">
                  <c:v>-18.969168034120326</c:v>
                </c:pt>
                <c:pt idx="143">
                  <c:v>-19.618282380092548</c:v>
                </c:pt>
                <c:pt idx="144">
                  <c:v>-20.303755018333288</c:v>
                </c:pt>
                <c:pt idx="145">
                  <c:v>-21.018754136759213</c:v>
                </c:pt>
                <c:pt idx="146">
                  <c:v>-21.652048520648101</c:v>
                </c:pt>
                <c:pt idx="147">
                  <c:v>-22.271070850462916</c:v>
                </c:pt>
                <c:pt idx="148">
                  <c:v>-22.882542001203657</c:v>
                </c:pt>
                <c:pt idx="149">
                  <c:v>-23.521369357592544</c:v>
                </c:pt>
                <c:pt idx="150">
                  <c:v>-24.225666051851803</c:v>
                </c:pt>
                <c:pt idx="151">
                  <c:v>-24.941146918425876</c:v>
                </c:pt>
                <c:pt idx="152">
                  <c:v>-25.669857788148096</c:v>
                </c:pt>
                <c:pt idx="153">
                  <c:v>-26.42115483046291</c:v>
                </c:pt>
                <c:pt idx="154">
                  <c:v>-27.158835935324017</c:v>
                </c:pt>
                <c:pt idx="155">
                  <c:v>-27.44702457578698</c:v>
                </c:pt>
                <c:pt idx="156">
                  <c:v>-27.922918170046238</c:v>
                </c:pt>
                <c:pt idx="157">
                  <c:v>-28.608127079768458</c:v>
                </c:pt>
                <c:pt idx="158">
                  <c:v>-28.916497819768459</c:v>
                </c:pt>
                <c:pt idx="159">
                  <c:v>-29.65495252263883</c:v>
                </c:pt>
                <c:pt idx="160">
                  <c:v>-30.108923526435124</c:v>
                </c:pt>
                <c:pt idx="161">
                  <c:v>-30.808138071898085</c:v>
                </c:pt>
                <c:pt idx="162">
                  <c:v>-31.495519053425863</c:v>
                </c:pt>
                <c:pt idx="163">
                  <c:v>-32.106947038703638</c:v>
                </c:pt>
                <c:pt idx="164">
                  <c:v>-32.560843285833265</c:v>
                </c:pt>
                <c:pt idx="165">
                  <c:v>-32.977495383240672</c:v>
                </c:pt>
                <c:pt idx="166">
                  <c:v>-33.34832064629623</c:v>
                </c:pt>
                <c:pt idx="167">
                  <c:v>-33.835227859259192</c:v>
                </c:pt>
                <c:pt idx="168">
                  <c:v>-34.425060848981417</c:v>
                </c:pt>
                <c:pt idx="169">
                  <c:v>-34.93247907314808</c:v>
                </c:pt>
                <c:pt idx="170">
                  <c:v>-35.534105162685115</c:v>
                </c:pt>
                <c:pt idx="171">
                  <c:v>-36.124270500092521</c:v>
                </c:pt>
                <c:pt idx="172">
                  <c:v>-36.789781228703632</c:v>
                </c:pt>
                <c:pt idx="173">
                  <c:v>-37.381899369120298</c:v>
                </c:pt>
                <c:pt idx="174">
                  <c:v>-37.906723938286966</c:v>
                </c:pt>
                <c:pt idx="175">
                  <c:v>-38.542618849305484</c:v>
                </c:pt>
                <c:pt idx="176">
                  <c:v>-39.27729753310178</c:v>
                </c:pt>
                <c:pt idx="177">
                  <c:v>-40.039208317731408</c:v>
                </c:pt>
                <c:pt idx="178">
                  <c:v>-40.74036323856474</c:v>
                </c:pt>
                <c:pt idx="179">
                  <c:v>-41.339822128009182</c:v>
                </c:pt>
                <c:pt idx="180">
                  <c:v>-41.898009881249919</c:v>
                </c:pt>
                <c:pt idx="181">
                  <c:v>-42.435325950694363</c:v>
                </c:pt>
                <c:pt idx="182">
                  <c:v>-42.720195527638808</c:v>
                </c:pt>
                <c:pt idx="183">
                  <c:v>-42.720195527638808</c:v>
                </c:pt>
                <c:pt idx="184">
                  <c:v>-42.720195527638808</c:v>
                </c:pt>
                <c:pt idx="185">
                  <c:v>-42.710088319120288</c:v>
                </c:pt>
                <c:pt idx="186">
                  <c:v>-42.605713861712879</c:v>
                </c:pt>
                <c:pt idx="187">
                  <c:v>-42.508460296805474</c:v>
                </c:pt>
                <c:pt idx="188">
                  <c:v>-42.39762323495362</c:v>
                </c:pt>
                <c:pt idx="189">
                  <c:v>-42.288042283703618</c:v>
                </c:pt>
                <c:pt idx="190">
                  <c:v>-42.153727516296208</c:v>
                </c:pt>
                <c:pt idx="191">
                  <c:v>-41.998355184814727</c:v>
                </c:pt>
                <c:pt idx="192">
                  <c:v>-41.83577184361102</c:v>
                </c:pt>
                <c:pt idx="193">
                  <c:v>-41.654758465138798</c:v>
                </c:pt>
                <c:pt idx="194">
                  <c:v>-41.43613315773139</c:v>
                </c:pt>
                <c:pt idx="195">
                  <c:v>-41.180682983935093</c:v>
                </c:pt>
                <c:pt idx="196">
                  <c:v>-40.884416334953613</c:v>
                </c:pt>
                <c:pt idx="197">
                  <c:v>-40.565128818703613</c:v>
                </c:pt>
                <c:pt idx="198">
                  <c:v>-40.217080768148058</c:v>
                </c:pt>
                <c:pt idx="199">
                  <c:v>-39.87141805064806</c:v>
                </c:pt>
                <c:pt idx="200">
                  <c:v>-39.493382636620282</c:v>
                </c:pt>
                <c:pt idx="201">
                  <c:v>-39.147087176805471</c:v>
                </c:pt>
                <c:pt idx="202">
                  <c:v>-38.787982110416579</c:v>
                </c:pt>
                <c:pt idx="203">
                  <c:v>-38.439164135323985</c:v>
                </c:pt>
                <c:pt idx="204">
                  <c:v>-38.062056523518429</c:v>
                </c:pt>
                <c:pt idx="205">
                  <c:v>-37.701635550462875</c:v>
                </c:pt>
                <c:pt idx="206">
                  <c:v>-37.344371496573984</c:v>
                </c:pt>
                <c:pt idx="207">
                  <c:v>-37.037653238240651</c:v>
                </c:pt>
                <c:pt idx="208">
                  <c:v>-36.72133485629621</c:v>
                </c:pt>
                <c:pt idx="209">
                  <c:v>-36.38075091944436</c:v>
                </c:pt>
                <c:pt idx="210">
                  <c:v>-36.033356193796216</c:v>
                </c:pt>
                <c:pt idx="211">
                  <c:v>-35.700924485323995</c:v>
                </c:pt>
                <c:pt idx="212">
                  <c:v>-35.33846303921289</c:v>
                </c:pt>
                <c:pt idx="213">
                  <c:v>-34.984256191157336</c:v>
                </c:pt>
                <c:pt idx="214">
                  <c:v>-34.623955796435112</c:v>
                </c:pt>
                <c:pt idx="215">
                  <c:v>-34.2725530616203</c:v>
                </c:pt>
                <c:pt idx="216">
                  <c:v>-33.915875386064748</c:v>
                </c:pt>
                <c:pt idx="217">
                  <c:v>-33.551736569490679</c:v>
                </c:pt>
                <c:pt idx="218">
                  <c:v>-33.205865479074014</c:v>
                </c:pt>
                <c:pt idx="219">
                  <c:v>-32.927112184259201</c:v>
                </c:pt>
                <c:pt idx="220">
                  <c:v>-32.667873609166605</c:v>
                </c:pt>
                <c:pt idx="221">
                  <c:v>-32.50186433064809</c:v>
                </c:pt>
                <c:pt idx="222">
                  <c:v>-32.357666654675867</c:v>
                </c:pt>
                <c:pt idx="223">
                  <c:v>-32.199828819490683</c:v>
                </c:pt>
                <c:pt idx="224">
                  <c:v>-32.033789063009202</c:v>
                </c:pt>
                <c:pt idx="225">
                  <c:v>-31.860662198009202</c:v>
                </c:pt>
                <c:pt idx="226">
                  <c:v>-31.673463830370313</c:v>
                </c:pt>
                <c:pt idx="227">
                  <c:v>-31.477443028611052</c:v>
                </c:pt>
                <c:pt idx="228">
                  <c:v>-31.259865717407347</c:v>
                </c:pt>
                <c:pt idx="229">
                  <c:v>-31.008512692314756</c:v>
                </c:pt>
                <c:pt idx="230">
                  <c:v>-30.720305184675869</c:v>
                </c:pt>
                <c:pt idx="231">
                  <c:v>-30.388654703657352</c:v>
                </c:pt>
                <c:pt idx="232">
                  <c:v>-30.048196001898095</c:v>
                </c:pt>
                <c:pt idx="233">
                  <c:v>-29.750086328425876</c:v>
                </c:pt>
                <c:pt idx="234">
                  <c:v>-29.523713105277729</c:v>
                </c:pt>
                <c:pt idx="235">
                  <c:v>-29.398641202407358</c:v>
                </c:pt>
                <c:pt idx="236">
                  <c:v>-29.349494618796246</c:v>
                </c:pt>
                <c:pt idx="237">
                  <c:v>-29.304224206203653</c:v>
                </c:pt>
                <c:pt idx="238">
                  <c:v>-29.304224206203653</c:v>
                </c:pt>
                <c:pt idx="239">
                  <c:v>-29.304224206203653</c:v>
                </c:pt>
                <c:pt idx="240">
                  <c:v>-29.304224206203653</c:v>
                </c:pt>
                <c:pt idx="241">
                  <c:v>-29.304224206203653</c:v>
                </c:pt>
                <c:pt idx="242">
                  <c:v>-29.275980475185136</c:v>
                </c:pt>
                <c:pt idx="243">
                  <c:v>-29.183793774907357</c:v>
                </c:pt>
                <c:pt idx="244">
                  <c:v>-29.098106122036988</c:v>
                </c:pt>
                <c:pt idx="245">
                  <c:v>-29.042147405648098</c:v>
                </c:pt>
                <c:pt idx="246">
                  <c:v>-28.951767928009211</c:v>
                </c:pt>
                <c:pt idx="247">
                  <c:v>-28.831257651527729</c:v>
                </c:pt>
                <c:pt idx="248">
                  <c:v>-28.680633143194395</c:v>
                </c:pt>
                <c:pt idx="249">
                  <c:v>-28.522538214212915</c:v>
                </c:pt>
                <c:pt idx="250">
                  <c:v>-28.342194721990694</c:v>
                </c:pt>
                <c:pt idx="251">
                  <c:v>-28.128618485694396</c:v>
                </c:pt>
                <c:pt idx="252">
                  <c:v>-27.869295100046248</c:v>
                </c:pt>
                <c:pt idx="253">
                  <c:v>-27.617818812175877</c:v>
                </c:pt>
                <c:pt idx="254">
                  <c:v>-27.44613956550921</c:v>
                </c:pt>
                <c:pt idx="255">
                  <c:v>-27.199771236342542</c:v>
                </c:pt>
                <c:pt idx="256">
                  <c:v>-26.896315437083285</c:v>
                </c:pt>
                <c:pt idx="257">
                  <c:v>-26.568995988101804</c:v>
                </c:pt>
                <c:pt idx="258">
                  <c:v>-26.19231577490736</c:v>
                </c:pt>
                <c:pt idx="259">
                  <c:v>-25.845434874814767</c:v>
                </c:pt>
                <c:pt idx="260">
                  <c:v>-25.53438776018514</c:v>
                </c:pt>
                <c:pt idx="261">
                  <c:v>-25.447682697870327</c:v>
                </c:pt>
                <c:pt idx="262">
                  <c:v>-25.447682697870327</c:v>
                </c:pt>
                <c:pt idx="263">
                  <c:v>-25.447682697870327</c:v>
                </c:pt>
                <c:pt idx="264">
                  <c:v>-25.443677317175883</c:v>
                </c:pt>
                <c:pt idx="265">
                  <c:v>-25.392788441157364</c:v>
                </c:pt>
                <c:pt idx="266">
                  <c:v>-25.326185485601808</c:v>
                </c:pt>
                <c:pt idx="267">
                  <c:v>-25.234137934120326</c:v>
                </c:pt>
                <c:pt idx="268">
                  <c:v>-25.130849472916623</c:v>
                </c:pt>
                <c:pt idx="269">
                  <c:v>-25.011468750833288</c:v>
                </c:pt>
                <c:pt idx="270">
                  <c:v>-24.867105421018472</c:v>
                </c:pt>
                <c:pt idx="271">
                  <c:v>-24.7073241981481</c:v>
                </c:pt>
                <c:pt idx="272">
                  <c:v>-24.54033030388884</c:v>
                </c:pt>
                <c:pt idx="273">
                  <c:v>-24.336134416527731</c:v>
                </c:pt>
                <c:pt idx="274">
                  <c:v>-24.101897175138841</c:v>
                </c:pt>
                <c:pt idx="275">
                  <c:v>-23.823666002268471</c:v>
                </c:pt>
                <c:pt idx="276">
                  <c:v>-23.512423394212917</c:v>
                </c:pt>
                <c:pt idx="277">
                  <c:v>-23.164381639351806</c:v>
                </c:pt>
                <c:pt idx="278">
                  <c:v>-22.807803688425881</c:v>
                </c:pt>
                <c:pt idx="279">
                  <c:v>-22.43822266083329</c:v>
                </c:pt>
                <c:pt idx="280">
                  <c:v>-22.097824457361067</c:v>
                </c:pt>
                <c:pt idx="281">
                  <c:v>-21.753489604953661</c:v>
                </c:pt>
                <c:pt idx="282">
                  <c:v>-21.412734068749959</c:v>
                </c:pt>
                <c:pt idx="283">
                  <c:v>-21.055484923194403</c:v>
                </c:pt>
                <c:pt idx="284">
                  <c:v>-20.711471454722179</c:v>
                </c:pt>
                <c:pt idx="285">
                  <c:v>-20.347271682129588</c:v>
                </c:pt>
                <c:pt idx="286">
                  <c:v>-20.040123911481441</c:v>
                </c:pt>
                <c:pt idx="287">
                  <c:v>-19.803948255648109</c:v>
                </c:pt>
                <c:pt idx="288">
                  <c:v>-19.546944937731443</c:v>
                </c:pt>
                <c:pt idx="289">
                  <c:v>-19.25326505476848</c:v>
                </c:pt>
                <c:pt idx="290">
                  <c:v>-18.917050602083297</c:v>
                </c:pt>
                <c:pt idx="291">
                  <c:v>-18.578348938611075</c:v>
                </c:pt>
                <c:pt idx="292">
                  <c:v>-18.218848952129594</c:v>
                </c:pt>
                <c:pt idx="293">
                  <c:v>-18.218848952129594</c:v>
                </c:pt>
                <c:pt idx="294">
                  <c:v>-18.218848952129594</c:v>
                </c:pt>
                <c:pt idx="295">
                  <c:v>-18.220674531296261</c:v>
                </c:pt>
                <c:pt idx="296">
                  <c:v>-18.224879617962927</c:v>
                </c:pt>
                <c:pt idx="297">
                  <c:v>-18.226186253240705</c:v>
                </c:pt>
                <c:pt idx="298">
                  <c:v>-18.226186253240705</c:v>
                </c:pt>
                <c:pt idx="299">
                  <c:v>-18.182411982685149</c:v>
                </c:pt>
                <c:pt idx="300">
                  <c:v>-18.066538713657373</c:v>
                </c:pt>
                <c:pt idx="301">
                  <c:v>-17.997074675787001</c:v>
                </c:pt>
                <c:pt idx="302">
                  <c:v>-17.930548248749965</c:v>
                </c:pt>
                <c:pt idx="303">
                  <c:v>-17.826240703935149</c:v>
                </c:pt>
                <c:pt idx="304">
                  <c:v>-17.699544943796258</c:v>
                </c:pt>
                <c:pt idx="305">
                  <c:v>-17.566542449166629</c:v>
                </c:pt>
                <c:pt idx="306">
                  <c:v>-17.417920298055517</c:v>
                </c:pt>
                <c:pt idx="307">
                  <c:v>-17.215368627222183</c:v>
                </c:pt>
                <c:pt idx="308">
                  <c:v>-16.988969218194406</c:v>
                </c:pt>
                <c:pt idx="309">
                  <c:v>-16.870290020324035</c:v>
                </c:pt>
                <c:pt idx="310">
                  <c:v>-16.838467618935145</c:v>
                </c:pt>
                <c:pt idx="311">
                  <c:v>-16.826282515324035</c:v>
                </c:pt>
                <c:pt idx="312">
                  <c:v>-16.819633716064775</c:v>
                </c:pt>
                <c:pt idx="313">
                  <c:v>-16.770750182592554</c:v>
                </c:pt>
                <c:pt idx="314">
                  <c:v>-16.68265235175922</c:v>
                </c:pt>
                <c:pt idx="315">
                  <c:v>-16.580528729629592</c:v>
                </c:pt>
                <c:pt idx="316">
                  <c:v>-16.474983470925888</c:v>
                </c:pt>
                <c:pt idx="317">
                  <c:v>-16.405805669536999</c:v>
                </c:pt>
                <c:pt idx="318">
                  <c:v>-16.405805669536999</c:v>
                </c:pt>
                <c:pt idx="319">
                  <c:v>-16.405805669536999</c:v>
                </c:pt>
                <c:pt idx="320">
                  <c:v>-16.396747346203664</c:v>
                </c:pt>
                <c:pt idx="321">
                  <c:v>-16.340257567036996</c:v>
                </c:pt>
                <c:pt idx="322">
                  <c:v>-16.270927707685143</c:v>
                </c:pt>
                <c:pt idx="323">
                  <c:v>-16.190914517268475</c:v>
                </c:pt>
                <c:pt idx="324">
                  <c:v>-16.086254149675881</c:v>
                </c:pt>
                <c:pt idx="325">
                  <c:v>-15.957097683749955</c:v>
                </c:pt>
                <c:pt idx="326">
                  <c:v>-15.837972393888844</c:v>
                </c:pt>
                <c:pt idx="327">
                  <c:v>-15.695336771481436</c:v>
                </c:pt>
                <c:pt idx="328">
                  <c:v>-15.50139484407403</c:v>
                </c:pt>
                <c:pt idx="329">
                  <c:v>-15.272241350833289</c:v>
                </c:pt>
                <c:pt idx="330">
                  <c:v>-15.167546857222177</c:v>
                </c:pt>
                <c:pt idx="331">
                  <c:v>-15.167546857222177</c:v>
                </c:pt>
                <c:pt idx="332">
                  <c:v>-15.167546857222177</c:v>
                </c:pt>
                <c:pt idx="333">
                  <c:v>-15.167105569629586</c:v>
                </c:pt>
                <c:pt idx="334">
                  <c:v>-15.159789869999956</c:v>
                </c:pt>
                <c:pt idx="335">
                  <c:v>-15.130710278055512</c:v>
                </c:pt>
                <c:pt idx="336">
                  <c:v>-15.082592701111068</c:v>
                </c:pt>
                <c:pt idx="337">
                  <c:v>-15.020610671249957</c:v>
                </c:pt>
                <c:pt idx="338">
                  <c:v>-14.932041075416624</c:v>
                </c:pt>
                <c:pt idx="339">
                  <c:v>-14.814549902916625</c:v>
                </c:pt>
                <c:pt idx="340">
                  <c:v>-14.672951239583291</c:v>
                </c:pt>
                <c:pt idx="341">
                  <c:v>-14.592343370416625</c:v>
                </c:pt>
                <c:pt idx="342">
                  <c:v>-14.551457675416625</c:v>
                </c:pt>
                <c:pt idx="343">
                  <c:v>-14.522402595046255</c:v>
                </c:pt>
                <c:pt idx="344">
                  <c:v>-14.46087544023144</c:v>
                </c:pt>
                <c:pt idx="345">
                  <c:v>-14.360972498842552</c:v>
                </c:pt>
                <c:pt idx="346">
                  <c:v>-14.267308873564774</c:v>
                </c:pt>
                <c:pt idx="347">
                  <c:v>-14.233774659675886</c:v>
                </c:pt>
                <c:pt idx="348">
                  <c:v>-14.200409075786997</c:v>
                </c:pt>
                <c:pt idx="349">
                  <c:v>-14.200409075786997</c:v>
                </c:pt>
                <c:pt idx="350">
                  <c:v>-14.200409075786997</c:v>
                </c:pt>
                <c:pt idx="351">
                  <c:v>-14.199032039675886</c:v>
                </c:pt>
                <c:pt idx="352">
                  <c:v>-14.173573853564776</c:v>
                </c:pt>
                <c:pt idx="353">
                  <c:v>-14.081057181898109</c:v>
                </c:pt>
                <c:pt idx="354">
                  <c:v>-13.978085105972182</c:v>
                </c:pt>
                <c:pt idx="355">
                  <c:v>-13.872255591527738</c:v>
                </c:pt>
                <c:pt idx="356">
                  <c:v>-13.755593660786998</c:v>
                </c:pt>
                <c:pt idx="357">
                  <c:v>-13.629046148286998</c:v>
                </c:pt>
                <c:pt idx="358">
                  <c:v>-13.475243844583295</c:v>
                </c:pt>
                <c:pt idx="359">
                  <c:v>-13.289689374166628</c:v>
                </c:pt>
                <c:pt idx="360">
                  <c:v>-13.136078220648109</c:v>
                </c:pt>
                <c:pt idx="361">
                  <c:v>-13.075169265833294</c:v>
                </c:pt>
                <c:pt idx="362">
                  <c:v>-12.98679844388885</c:v>
                </c:pt>
                <c:pt idx="363">
                  <c:v>-12.85242338874996</c:v>
                </c:pt>
                <c:pt idx="364">
                  <c:v>-12.720409816342553</c:v>
                </c:pt>
                <c:pt idx="365">
                  <c:v>-12.585840620046257</c:v>
                </c:pt>
                <c:pt idx="366">
                  <c:v>-12.407549169305517</c:v>
                </c:pt>
                <c:pt idx="367">
                  <c:v>-12.189462155277738</c:v>
                </c:pt>
                <c:pt idx="368">
                  <c:v>-11.949330471944405</c:v>
                </c:pt>
                <c:pt idx="369">
                  <c:v>-11.786326708611071</c:v>
                </c:pt>
                <c:pt idx="370">
                  <c:v>-11.698668508888849</c:v>
                </c:pt>
                <c:pt idx="371">
                  <c:v>-11.609735810277737</c:v>
                </c:pt>
                <c:pt idx="372">
                  <c:v>-11.492691231481441</c:v>
                </c:pt>
                <c:pt idx="373">
                  <c:v>-11.364076110648108</c:v>
                </c:pt>
                <c:pt idx="374">
                  <c:v>-11.222404904398108</c:v>
                </c:pt>
                <c:pt idx="375">
                  <c:v>-11.0724300644907</c:v>
                </c:pt>
                <c:pt idx="376">
                  <c:v>-10.910294969953663</c:v>
                </c:pt>
                <c:pt idx="377">
                  <c:v>-10.756681507916626</c:v>
                </c:pt>
                <c:pt idx="378">
                  <c:v>-10.573297684999959</c:v>
                </c:pt>
                <c:pt idx="379">
                  <c:v>-10.35075787648144</c:v>
                </c:pt>
                <c:pt idx="380">
                  <c:v>-10.099268997314773</c:v>
                </c:pt>
                <c:pt idx="381">
                  <c:v>-9.8308001574536625</c:v>
                </c:pt>
                <c:pt idx="382">
                  <c:v>-9.6874539078240325</c:v>
                </c:pt>
                <c:pt idx="383">
                  <c:v>-9.5863566398610693</c:v>
                </c:pt>
                <c:pt idx="384">
                  <c:v>-9.4042271176388468</c:v>
                </c:pt>
                <c:pt idx="385">
                  <c:v>-9.215523512777736</c:v>
                </c:pt>
                <c:pt idx="386">
                  <c:v>-9.0332853196295879</c:v>
                </c:pt>
                <c:pt idx="387">
                  <c:v>-8.8075577749073659</c:v>
                </c:pt>
                <c:pt idx="388">
                  <c:v>-8.5509331376851438</c:v>
                </c:pt>
                <c:pt idx="389">
                  <c:v>-8.2677830369906999</c:v>
                </c:pt>
                <c:pt idx="390">
                  <c:v>-8.0122917718055149</c:v>
                </c:pt>
                <c:pt idx="391">
                  <c:v>-7.7865284481018113</c:v>
                </c:pt>
                <c:pt idx="392">
                  <c:v>-7.5365266000462565</c:v>
                </c:pt>
                <c:pt idx="393">
                  <c:v>-7.2669051818981085</c:v>
                </c:pt>
                <c:pt idx="394">
                  <c:v>-7.1250524201388492</c:v>
                </c:pt>
                <c:pt idx="395">
                  <c:v>-7.0653782151388489</c:v>
                </c:pt>
                <c:pt idx="396">
                  <c:v>-6.9908672041666264</c:v>
                </c:pt>
                <c:pt idx="397">
                  <c:v>-6.8603795897221822</c:v>
                </c:pt>
                <c:pt idx="398">
                  <c:v>-6.6811147751851454</c:v>
                </c:pt>
                <c:pt idx="399">
                  <c:v>-6.5200133279629231</c:v>
                </c:pt>
                <c:pt idx="400">
                  <c:v>-6.4133444785184786</c:v>
                </c:pt>
                <c:pt idx="401">
                  <c:v>-6.3507038334258858</c:v>
                </c:pt>
                <c:pt idx="402">
                  <c:v>-6.2939152207407005</c:v>
                </c:pt>
                <c:pt idx="403">
                  <c:v>-6.1976436296295896</c:v>
                </c:pt>
                <c:pt idx="404">
                  <c:v>-6.0903531032407008</c:v>
                </c:pt>
                <c:pt idx="405">
                  <c:v>-5.9737647226851456</c:v>
                </c:pt>
                <c:pt idx="406">
                  <c:v>-5.8857881483332939</c:v>
                </c:pt>
                <c:pt idx="407">
                  <c:v>-5.8857881483332939</c:v>
                </c:pt>
                <c:pt idx="408">
                  <c:v>-5.8857881483332939</c:v>
                </c:pt>
                <c:pt idx="409">
                  <c:v>-5.8857881483332939</c:v>
                </c:pt>
                <c:pt idx="410">
                  <c:v>-5.8857881483332939</c:v>
                </c:pt>
                <c:pt idx="411">
                  <c:v>-5.8857881483332939</c:v>
                </c:pt>
                <c:pt idx="412">
                  <c:v>-5.8857881483332939</c:v>
                </c:pt>
                <c:pt idx="413">
                  <c:v>-5.8857881483332939</c:v>
                </c:pt>
                <c:pt idx="414">
                  <c:v>-5.8857881483332939</c:v>
                </c:pt>
                <c:pt idx="415">
                  <c:v>-5.8857881483332939</c:v>
                </c:pt>
                <c:pt idx="416">
                  <c:v>-5.8857881483332939</c:v>
                </c:pt>
                <c:pt idx="417">
                  <c:v>-5.8857881483332939</c:v>
                </c:pt>
                <c:pt idx="418">
                  <c:v>-5.8857881483332939</c:v>
                </c:pt>
                <c:pt idx="419">
                  <c:v>-5.8857881483332939</c:v>
                </c:pt>
                <c:pt idx="420">
                  <c:v>-5.8857881483332939</c:v>
                </c:pt>
                <c:pt idx="421">
                  <c:v>-5.8857881483332939</c:v>
                </c:pt>
                <c:pt idx="422">
                  <c:v>-5.8857881483332939</c:v>
                </c:pt>
                <c:pt idx="423">
                  <c:v>-5.8857881483332939</c:v>
                </c:pt>
                <c:pt idx="424">
                  <c:v>-5.8857881483332939</c:v>
                </c:pt>
                <c:pt idx="425">
                  <c:v>-5.8857881483332939</c:v>
                </c:pt>
                <c:pt idx="426">
                  <c:v>-5.8857881483332939</c:v>
                </c:pt>
                <c:pt idx="427">
                  <c:v>-5.8857881483332939</c:v>
                </c:pt>
                <c:pt idx="428">
                  <c:v>-5.8857881483332939</c:v>
                </c:pt>
                <c:pt idx="429">
                  <c:v>-5.8857881483332939</c:v>
                </c:pt>
                <c:pt idx="430">
                  <c:v>-5.8857881483332939</c:v>
                </c:pt>
                <c:pt idx="431">
                  <c:v>-5.8857881483332939</c:v>
                </c:pt>
                <c:pt idx="432">
                  <c:v>-5.8857881483332939</c:v>
                </c:pt>
                <c:pt idx="433">
                  <c:v>-5.8857881483332939</c:v>
                </c:pt>
                <c:pt idx="434">
                  <c:v>-5.8857881483332939</c:v>
                </c:pt>
                <c:pt idx="435">
                  <c:v>-5.8857881483332939</c:v>
                </c:pt>
                <c:pt idx="436">
                  <c:v>-5.8857881483332939</c:v>
                </c:pt>
                <c:pt idx="437">
                  <c:v>-5.8857881483332939</c:v>
                </c:pt>
                <c:pt idx="438">
                  <c:v>-5.8857881483332939</c:v>
                </c:pt>
                <c:pt idx="439">
                  <c:v>-5.8857881483332939</c:v>
                </c:pt>
                <c:pt idx="440">
                  <c:v>-5.8857881483332939</c:v>
                </c:pt>
                <c:pt idx="441">
                  <c:v>-5.8843360736110712</c:v>
                </c:pt>
                <c:pt idx="442">
                  <c:v>-5.8801030921295894</c:v>
                </c:pt>
                <c:pt idx="443">
                  <c:v>-5.8323661754629228</c:v>
                </c:pt>
                <c:pt idx="444">
                  <c:v>-5.8323661754629228</c:v>
                </c:pt>
                <c:pt idx="445">
                  <c:v>-5.8323661754629228</c:v>
                </c:pt>
                <c:pt idx="446">
                  <c:v>-5.8323661754629228</c:v>
                </c:pt>
                <c:pt idx="447">
                  <c:v>-5.8323661754629228</c:v>
                </c:pt>
                <c:pt idx="448">
                  <c:v>-5.8323661754629228</c:v>
                </c:pt>
                <c:pt idx="449">
                  <c:v>-5.8323661754629228</c:v>
                </c:pt>
                <c:pt idx="450">
                  <c:v>-5.8323661754629228</c:v>
                </c:pt>
                <c:pt idx="451">
                  <c:v>-5.8323661754629228</c:v>
                </c:pt>
                <c:pt idx="452">
                  <c:v>-5.8323661754629228</c:v>
                </c:pt>
                <c:pt idx="453">
                  <c:v>-5.8323661754629228</c:v>
                </c:pt>
                <c:pt idx="454">
                  <c:v>-5.8323661754629228</c:v>
                </c:pt>
                <c:pt idx="455">
                  <c:v>-5.8323661754629228</c:v>
                </c:pt>
                <c:pt idx="456">
                  <c:v>-5.8323661754629228</c:v>
                </c:pt>
                <c:pt idx="457">
                  <c:v>-5.8323661754629228</c:v>
                </c:pt>
                <c:pt idx="458">
                  <c:v>-5.8323661754629228</c:v>
                </c:pt>
                <c:pt idx="459">
                  <c:v>-5.8323661754629228</c:v>
                </c:pt>
                <c:pt idx="460">
                  <c:v>-5.8323661754629228</c:v>
                </c:pt>
                <c:pt idx="461">
                  <c:v>-5.8323661754629228</c:v>
                </c:pt>
                <c:pt idx="462">
                  <c:v>-5.8269743170369965</c:v>
                </c:pt>
                <c:pt idx="463">
                  <c:v>-5.7843393742592184</c:v>
                </c:pt>
                <c:pt idx="464">
                  <c:v>-5.704339761388848</c:v>
                </c:pt>
                <c:pt idx="465">
                  <c:v>-5.6271104551851447</c:v>
                </c:pt>
                <c:pt idx="466">
                  <c:v>-5.5569805124999601</c:v>
                </c:pt>
                <c:pt idx="467">
                  <c:v>-5.4601114294444049</c:v>
                </c:pt>
                <c:pt idx="468">
                  <c:v>-5.3391187914814422</c:v>
                </c:pt>
                <c:pt idx="469">
                  <c:v>-5.1844259424999608</c:v>
                </c:pt>
                <c:pt idx="470">
                  <c:v>-4.982884725648109</c:v>
                </c:pt>
                <c:pt idx="471">
                  <c:v>-4.7419501417592205</c:v>
                </c:pt>
                <c:pt idx="472">
                  <c:v>-4.4773631011110728</c:v>
                </c:pt>
                <c:pt idx="473">
                  <c:v>-4.1843080486110731</c:v>
                </c:pt>
                <c:pt idx="474">
                  <c:v>-3.8357345645370007</c:v>
                </c:pt>
                <c:pt idx="475">
                  <c:v>-3.5025837941203339</c:v>
                </c:pt>
                <c:pt idx="476">
                  <c:v>-3.2348570654166302</c:v>
                </c:pt>
                <c:pt idx="477">
                  <c:v>-3.0735194008795932</c:v>
                </c:pt>
                <c:pt idx="478">
                  <c:v>-2.9395041310184822</c:v>
                </c:pt>
                <c:pt idx="479">
                  <c:v>-2.7823182755555194</c:v>
                </c:pt>
                <c:pt idx="480">
                  <c:v>-2.6568156849999642</c:v>
                </c:pt>
                <c:pt idx="481">
                  <c:v>-2.5111559882407049</c:v>
                </c:pt>
                <c:pt idx="482">
                  <c:v>-2.3682607942129272</c:v>
                </c:pt>
                <c:pt idx="483">
                  <c:v>-2.2079995185647792</c:v>
                </c:pt>
                <c:pt idx="484">
                  <c:v>-2.0374309364351495</c:v>
                </c:pt>
                <c:pt idx="485">
                  <c:v>-1.8586978568055201</c:v>
                </c:pt>
                <c:pt idx="486">
                  <c:v>-1.6634862429166313</c:v>
                </c:pt>
                <c:pt idx="487">
                  <c:v>-1.4643485793055202</c:v>
                </c:pt>
                <c:pt idx="488">
                  <c:v>-1.3564673497684832</c:v>
                </c:pt>
                <c:pt idx="489">
                  <c:v>-1.2930491560647797</c:v>
                </c:pt>
                <c:pt idx="490">
                  <c:v>-1.235502372037002</c:v>
                </c:pt>
                <c:pt idx="491">
                  <c:v>-1.1547480693518171</c:v>
                </c:pt>
                <c:pt idx="492">
                  <c:v>-1.0847877535184838</c:v>
                </c:pt>
                <c:pt idx="493">
                  <c:v>-1.0847877535184838</c:v>
                </c:pt>
                <c:pt idx="494">
                  <c:v>-1.0847877535184838</c:v>
                </c:pt>
                <c:pt idx="495">
                  <c:v>-1.0847877535184838</c:v>
                </c:pt>
                <c:pt idx="496">
                  <c:v>-1.0847877535184838</c:v>
                </c:pt>
                <c:pt idx="497">
                  <c:v>-1.0758102681481134</c:v>
                </c:pt>
                <c:pt idx="498">
                  <c:v>-1.0053178853703357</c:v>
                </c:pt>
                <c:pt idx="499">
                  <c:v>-0.9335674055092249</c:v>
                </c:pt>
                <c:pt idx="500">
                  <c:v>-0.85759835374996574</c:v>
                </c:pt>
                <c:pt idx="501">
                  <c:v>-0.75030285254626217</c:v>
                </c:pt>
                <c:pt idx="502">
                  <c:v>-0.6394333219907069</c:v>
                </c:pt>
                <c:pt idx="503">
                  <c:v>-0.49980108004626245</c:v>
                </c:pt>
                <c:pt idx="504">
                  <c:v>-0.4469896877314477</c:v>
                </c:pt>
                <c:pt idx="505">
                  <c:v>-0.4469896877314477</c:v>
                </c:pt>
                <c:pt idx="506">
                  <c:v>-0.4469896877314477</c:v>
                </c:pt>
                <c:pt idx="507">
                  <c:v>-0.4469896877314477</c:v>
                </c:pt>
                <c:pt idx="508">
                  <c:v>-0.44089912365737366</c:v>
                </c:pt>
                <c:pt idx="509">
                  <c:v>-0.3680853406944109</c:v>
                </c:pt>
                <c:pt idx="510">
                  <c:v>-0.2948889182870037</c:v>
                </c:pt>
                <c:pt idx="511">
                  <c:v>-0.20767249856478148</c:v>
                </c:pt>
                <c:pt idx="512">
                  <c:v>-9.4098260046263149E-2</c:v>
                </c:pt>
                <c:pt idx="513">
                  <c:v>3.1403338842625722E-2</c:v>
                </c:pt>
                <c:pt idx="514">
                  <c:v>0.16273178587966267</c:v>
                </c:pt>
                <c:pt idx="515">
                  <c:v>0.30313479023151435</c:v>
                </c:pt>
                <c:pt idx="516">
                  <c:v>0.44576112884262548</c:v>
                </c:pt>
                <c:pt idx="517">
                  <c:v>0.63765363134262543</c:v>
                </c:pt>
                <c:pt idx="518">
                  <c:v>0.86383670745373653</c:v>
                </c:pt>
                <c:pt idx="519">
                  <c:v>1.1331235059722549</c:v>
                </c:pt>
                <c:pt idx="520">
                  <c:v>1.4277336608333659</c:v>
                </c:pt>
                <c:pt idx="521">
                  <c:v>1.6771674975926252</c:v>
                </c:pt>
                <c:pt idx="522">
                  <c:v>1.8020555306481805</c:v>
                </c:pt>
                <c:pt idx="523">
                  <c:v>1.894953855740773</c:v>
                </c:pt>
                <c:pt idx="524">
                  <c:v>1.9585946843518838</c:v>
                </c:pt>
                <c:pt idx="525">
                  <c:v>2.0778861199074394</c:v>
                </c:pt>
                <c:pt idx="526">
                  <c:v>2.1558717704629951</c:v>
                </c:pt>
                <c:pt idx="527">
                  <c:v>2.2607779571296613</c:v>
                </c:pt>
                <c:pt idx="528">
                  <c:v>2.3278374373148463</c:v>
                </c:pt>
                <c:pt idx="529">
                  <c:v>2.4070202359259572</c:v>
                </c:pt>
                <c:pt idx="530">
                  <c:v>2.5024996982407717</c:v>
                </c:pt>
                <c:pt idx="531">
                  <c:v>2.5954006751852159</c:v>
                </c:pt>
                <c:pt idx="532">
                  <c:v>2.6937064325000306</c:v>
                </c:pt>
                <c:pt idx="533">
                  <c:v>2.7935696119444753</c:v>
                </c:pt>
                <c:pt idx="534">
                  <c:v>2.9075487028704012</c:v>
                </c:pt>
                <c:pt idx="535">
                  <c:v>3.0224756387037344</c:v>
                </c:pt>
                <c:pt idx="536">
                  <c:v>3.1570305907407712</c:v>
                </c:pt>
                <c:pt idx="537">
                  <c:v>3.3155234124074378</c:v>
                </c:pt>
                <c:pt idx="538">
                  <c:v>3.4774690096296599</c:v>
                </c:pt>
                <c:pt idx="539">
                  <c:v>3.6560785213889191</c:v>
                </c:pt>
                <c:pt idx="540">
                  <c:v>3.8404906850926226</c:v>
                </c:pt>
                <c:pt idx="541">
                  <c:v>4.0558400266204</c:v>
                </c:pt>
                <c:pt idx="542">
                  <c:v>4.3128986745833631</c:v>
                </c:pt>
                <c:pt idx="543">
                  <c:v>4.5193646146759558</c:v>
                </c:pt>
                <c:pt idx="544">
                  <c:v>4.6227504750463257</c:v>
                </c:pt>
                <c:pt idx="545">
                  <c:v>4.7089824399074365</c:v>
                </c:pt>
                <c:pt idx="546">
                  <c:v>4.7865738541666953</c:v>
                </c:pt>
                <c:pt idx="547">
                  <c:v>4.8987433996296579</c:v>
                </c:pt>
                <c:pt idx="548">
                  <c:v>5.0133211409259539</c:v>
                </c:pt>
                <c:pt idx="549">
                  <c:v>5.1258892290741018</c:v>
                </c:pt>
                <c:pt idx="550">
                  <c:v>5.2042972922685466</c:v>
                </c:pt>
                <c:pt idx="551">
                  <c:v>5.2691370778241025</c:v>
                </c:pt>
                <c:pt idx="552">
                  <c:v>5.2891666321759541</c:v>
                </c:pt>
                <c:pt idx="553">
                  <c:v>5.3351572830092877</c:v>
                </c:pt>
                <c:pt idx="554">
                  <c:v>5.3707382500463243</c:v>
                </c:pt>
                <c:pt idx="555">
                  <c:v>5.3707382500463243</c:v>
                </c:pt>
                <c:pt idx="556">
                  <c:v>5.3707382500463243</c:v>
                </c:pt>
                <c:pt idx="557">
                  <c:v>5.3707382500463243</c:v>
                </c:pt>
                <c:pt idx="558">
                  <c:v>5.369942077083361</c:v>
                </c:pt>
                <c:pt idx="559">
                  <c:v>5.3611680067129903</c:v>
                </c:pt>
                <c:pt idx="560">
                  <c:v>5.3534095608796566</c:v>
                </c:pt>
                <c:pt idx="561">
                  <c:v>5.0259447295833617</c:v>
                </c:pt>
                <c:pt idx="562">
                  <c:v>4.6956182931944728</c:v>
                </c:pt>
                <c:pt idx="563">
                  <c:v>4.587750632638917</c:v>
                </c:pt>
                <c:pt idx="564">
                  <c:v>4.587750632638917</c:v>
                </c:pt>
                <c:pt idx="565">
                  <c:v>4.5965830103241023</c:v>
                </c:pt>
                <c:pt idx="566">
                  <c:v>4.6960054058796583</c:v>
                </c:pt>
                <c:pt idx="567">
                  <c:v>4.7916067942129921</c:v>
                </c:pt>
                <c:pt idx="568">
                  <c:v>4.9133644088426216</c:v>
                </c:pt>
                <c:pt idx="569">
                  <c:v>5.0455631720833622</c:v>
                </c:pt>
                <c:pt idx="570">
                  <c:v>5.1766434775000292</c:v>
                </c:pt>
                <c:pt idx="571">
                  <c:v>5.3202325678703994</c:v>
                </c:pt>
                <c:pt idx="572">
                  <c:v>5.4819757262963256</c:v>
                </c:pt>
                <c:pt idx="573">
                  <c:v>5.6575760523148437</c:v>
                </c:pt>
                <c:pt idx="574">
                  <c:v>5.870791486064844</c:v>
                </c:pt>
                <c:pt idx="575">
                  <c:v>6.1317173328241035</c:v>
                </c:pt>
                <c:pt idx="576">
                  <c:v>6.4232119820833615</c:v>
                </c:pt>
                <c:pt idx="577">
                  <c:v>6.7507693438426202</c:v>
                </c:pt>
                <c:pt idx="578">
                  <c:v>7.1169913524537289</c:v>
                </c:pt>
                <c:pt idx="579">
                  <c:v>7.475337424027801</c:v>
                </c:pt>
                <c:pt idx="580">
                  <c:v>7.8227712574537263</c:v>
                </c:pt>
                <c:pt idx="581">
                  <c:v>8.1718113778703927</c:v>
                </c:pt>
                <c:pt idx="582">
                  <c:v>8.5529364478703922</c:v>
                </c:pt>
                <c:pt idx="583">
                  <c:v>8.8893890959259476</c:v>
                </c:pt>
                <c:pt idx="584">
                  <c:v>9.2678820135185394</c:v>
                </c:pt>
                <c:pt idx="585">
                  <c:v>9.6083910467129829</c:v>
                </c:pt>
                <c:pt idx="586">
                  <c:v>9.9723963318981657</c:v>
                </c:pt>
                <c:pt idx="587">
                  <c:v>10.333738664490758</c:v>
                </c:pt>
                <c:pt idx="588">
                  <c:v>10.689676198472238</c:v>
                </c:pt>
                <c:pt idx="589">
                  <c:v>11.024151940416683</c:v>
                </c:pt>
                <c:pt idx="590">
                  <c:v>11.370927148009274</c:v>
                </c:pt>
                <c:pt idx="591">
                  <c:v>11.732838644768533</c:v>
                </c:pt>
                <c:pt idx="592">
                  <c:v>12.099225143101867</c:v>
                </c:pt>
                <c:pt idx="593">
                  <c:v>12.465289121527793</c:v>
                </c:pt>
                <c:pt idx="594">
                  <c:v>12.821035502453718</c:v>
                </c:pt>
                <c:pt idx="595">
                  <c:v>13.184967884583346</c:v>
                </c:pt>
                <c:pt idx="596">
                  <c:v>13.542098248888898</c:v>
                </c:pt>
                <c:pt idx="597">
                  <c:v>13.916684170555564</c:v>
                </c:pt>
                <c:pt idx="598">
                  <c:v>14.292744012129637</c:v>
                </c:pt>
                <c:pt idx="599">
                  <c:v>14.661450236435192</c:v>
                </c:pt>
                <c:pt idx="600">
                  <c:v>15.024147210416672</c:v>
                </c:pt>
                <c:pt idx="601">
                  <c:v>15.382377982083339</c:v>
                </c:pt>
                <c:pt idx="602">
                  <c:v>15.742027369027783</c:v>
                </c:pt>
                <c:pt idx="603">
                  <c:v>16.095528566111117</c:v>
                </c:pt>
                <c:pt idx="604">
                  <c:v>16.458152331851856</c:v>
                </c:pt>
                <c:pt idx="605">
                  <c:v>16.822115208888892</c:v>
                </c:pt>
                <c:pt idx="606">
                  <c:v>17.189578570833337</c:v>
                </c:pt>
                <c:pt idx="607">
                  <c:v>17.549894529537038</c:v>
                </c:pt>
                <c:pt idx="608">
                  <c:v>17.911861997777777</c:v>
                </c:pt>
                <c:pt idx="609">
                  <c:v>18.275244091388885</c:v>
                </c:pt>
                <c:pt idx="610">
                  <c:v>18.653968219166664</c:v>
                </c:pt>
                <c:pt idx="611">
                  <c:v>19.021574702962958</c:v>
                </c:pt>
                <c:pt idx="612">
                  <c:v>19.377472473611107</c:v>
                </c:pt>
                <c:pt idx="613">
                  <c:v>19.736881822916661</c:v>
                </c:pt>
                <c:pt idx="614">
                  <c:v>20.100689309027771</c:v>
                </c:pt>
                <c:pt idx="615">
                  <c:v>20.458502317638878</c:v>
                </c:pt>
                <c:pt idx="616">
                  <c:v>20.820562548009246</c:v>
                </c:pt>
                <c:pt idx="617">
                  <c:v>21.180616937175909</c:v>
                </c:pt>
                <c:pt idx="618">
                  <c:v>21.551184202453687</c:v>
                </c:pt>
                <c:pt idx="619">
                  <c:v>21.91711035439813</c:v>
                </c:pt>
                <c:pt idx="620">
                  <c:v>22.276857143287017</c:v>
                </c:pt>
                <c:pt idx="621">
                  <c:v>22.641086054490721</c:v>
                </c:pt>
                <c:pt idx="622">
                  <c:v>23.012448121898128</c:v>
                </c:pt>
                <c:pt idx="623">
                  <c:v>23.3799926209722</c:v>
                </c:pt>
                <c:pt idx="624">
                  <c:v>23.746616647777756</c:v>
                </c:pt>
                <c:pt idx="625">
                  <c:v>24.110173019444421</c:v>
                </c:pt>
                <c:pt idx="626">
                  <c:v>24.470152369259235</c:v>
                </c:pt>
                <c:pt idx="627">
                  <c:v>24.815157105185161</c:v>
                </c:pt>
                <c:pt idx="628">
                  <c:v>25.165102139629603</c:v>
                </c:pt>
                <c:pt idx="629">
                  <c:v>25.522085906574048</c:v>
                </c:pt>
                <c:pt idx="630">
                  <c:v>25.891452881574047</c:v>
                </c:pt>
                <c:pt idx="631">
                  <c:v>26.271989872268492</c:v>
                </c:pt>
                <c:pt idx="632">
                  <c:v>26.632276997453676</c:v>
                </c:pt>
                <c:pt idx="633">
                  <c:v>26.992854661249972</c:v>
                </c:pt>
                <c:pt idx="634">
                  <c:v>27.357789229212933</c:v>
                </c:pt>
                <c:pt idx="635">
                  <c:v>27.731471361574044</c:v>
                </c:pt>
                <c:pt idx="636">
                  <c:v>28.105467220185155</c:v>
                </c:pt>
                <c:pt idx="637">
                  <c:v>28.47049422259256</c:v>
                </c:pt>
                <c:pt idx="638">
                  <c:v>28.831433180648116</c:v>
                </c:pt>
                <c:pt idx="639">
                  <c:v>29.175139879537003</c:v>
                </c:pt>
                <c:pt idx="640">
                  <c:v>29.532406578333298</c:v>
                </c:pt>
                <c:pt idx="641">
                  <c:v>29.892328622870334</c:v>
                </c:pt>
                <c:pt idx="642">
                  <c:v>30.250513013425891</c:v>
                </c:pt>
                <c:pt idx="643">
                  <c:v>30.545189753148115</c:v>
                </c:pt>
                <c:pt idx="644">
                  <c:v>30.734568389814783</c:v>
                </c:pt>
                <c:pt idx="645">
                  <c:v>30.880884061898115</c:v>
                </c:pt>
                <c:pt idx="646">
                  <c:v>31.087780701157374</c:v>
                </c:pt>
                <c:pt idx="647">
                  <c:v>31.2827834420833</c:v>
                </c:pt>
                <c:pt idx="648">
                  <c:v>31.482403147824041</c:v>
                </c:pt>
                <c:pt idx="649">
                  <c:v>31.702986330324041</c:v>
                </c:pt>
                <c:pt idx="650">
                  <c:v>31.957864378657373</c:v>
                </c:pt>
                <c:pt idx="651">
                  <c:v>32.242911635787003</c:v>
                </c:pt>
                <c:pt idx="652">
                  <c:v>32.569729500138855</c:v>
                </c:pt>
                <c:pt idx="653">
                  <c:v>32.920452766805525</c:v>
                </c:pt>
                <c:pt idx="654">
                  <c:v>33.278091836527743</c:v>
                </c:pt>
                <c:pt idx="655">
                  <c:v>33.640173270972184</c:v>
                </c:pt>
                <c:pt idx="656">
                  <c:v>33.990858085416626</c:v>
                </c:pt>
                <c:pt idx="657">
                  <c:v>34.326346451388851</c:v>
                </c:pt>
                <c:pt idx="658">
                  <c:v>34.616306857592555</c:v>
                </c:pt>
                <c:pt idx="659">
                  <c:v>34.749398802499961</c:v>
                </c:pt>
                <c:pt idx="660">
                  <c:v>34.749398802499961</c:v>
                </c:pt>
                <c:pt idx="661">
                  <c:v>34.749398802499961</c:v>
                </c:pt>
                <c:pt idx="662">
                  <c:v>34.752974159629588</c:v>
                </c:pt>
                <c:pt idx="663">
                  <c:v>34.834481675046256</c:v>
                </c:pt>
                <c:pt idx="664">
                  <c:v>34.943135496620329</c:v>
                </c:pt>
                <c:pt idx="665">
                  <c:v>35.071569065972177</c:v>
                </c:pt>
                <c:pt idx="666">
                  <c:v>35.197403617083289</c:v>
                </c:pt>
                <c:pt idx="667">
                  <c:v>35.340430503055508</c:v>
                </c:pt>
                <c:pt idx="668">
                  <c:v>35.494402433703655</c:v>
                </c:pt>
                <c:pt idx="669">
                  <c:v>35.661315823703653</c:v>
                </c:pt>
                <c:pt idx="670">
                  <c:v>35.845442065833282</c:v>
                </c:pt>
                <c:pt idx="671">
                  <c:v>36.059456594027729</c:v>
                </c:pt>
                <c:pt idx="672">
                  <c:v>36.307585776064769</c:v>
                </c:pt>
                <c:pt idx="673">
                  <c:v>36.596835546620326</c:v>
                </c:pt>
                <c:pt idx="674">
                  <c:v>36.906859977592546</c:v>
                </c:pt>
                <c:pt idx="675">
                  <c:v>37.239604739814766</c:v>
                </c:pt>
                <c:pt idx="676">
                  <c:v>37.594892622314767</c:v>
                </c:pt>
                <c:pt idx="677">
                  <c:v>37.943921959907357</c:v>
                </c:pt>
                <c:pt idx="678">
                  <c:v>38.311536383796245</c:v>
                </c:pt>
                <c:pt idx="679">
                  <c:v>38.674364549536982</c:v>
                </c:pt>
                <c:pt idx="680">
                  <c:v>39.050831212962905</c:v>
                </c:pt>
                <c:pt idx="681">
                  <c:v>39.419576686157349</c:v>
                </c:pt>
                <c:pt idx="682">
                  <c:v>39.786697488194385</c:v>
                </c:pt>
                <c:pt idx="683">
                  <c:v>40.158686364027716</c:v>
                </c:pt>
                <c:pt idx="684">
                  <c:v>40.510233220972161</c:v>
                </c:pt>
                <c:pt idx="685">
                  <c:v>40.847539943055494</c:v>
                </c:pt>
                <c:pt idx="686">
                  <c:v>41.115718891388831</c:v>
                </c:pt>
                <c:pt idx="687">
                  <c:v>41.251853458611052</c:v>
                </c:pt>
                <c:pt idx="688">
                  <c:v>41.379573418333273</c:v>
                </c:pt>
                <c:pt idx="689">
                  <c:v>41.553369177777718</c:v>
                </c:pt>
                <c:pt idx="690">
                  <c:v>41.719307581944385</c:v>
                </c:pt>
                <c:pt idx="691">
                  <c:v>41.882795678981424</c:v>
                </c:pt>
                <c:pt idx="692">
                  <c:v>41.993659741898092</c:v>
                </c:pt>
                <c:pt idx="693">
                  <c:v>42.109896946064758</c:v>
                </c:pt>
                <c:pt idx="694">
                  <c:v>42.199591631064756</c:v>
                </c:pt>
                <c:pt idx="695">
                  <c:v>42.284688246064754</c:v>
                </c:pt>
                <c:pt idx="696">
                  <c:v>42.41123044773142</c:v>
                </c:pt>
                <c:pt idx="697">
                  <c:v>42.564444700231419</c:v>
                </c:pt>
                <c:pt idx="698">
                  <c:v>42.718105221527715</c:v>
                </c:pt>
                <c:pt idx="699">
                  <c:v>42.885962797175864</c:v>
                </c:pt>
                <c:pt idx="700">
                  <c:v>43.06637885356475</c:v>
                </c:pt>
                <c:pt idx="701">
                  <c:v>43.273974509212898</c:v>
                </c:pt>
                <c:pt idx="702">
                  <c:v>43.511325272638821</c:v>
                </c:pt>
                <c:pt idx="703">
                  <c:v>43.7622146566666</c:v>
                </c:pt>
                <c:pt idx="704">
                  <c:v>44.031533916851785</c:v>
                </c:pt>
                <c:pt idx="705">
                  <c:v>44.323376421203633</c:v>
                </c:pt>
                <c:pt idx="706">
                  <c:v>44.647019134907339</c:v>
                </c:pt>
                <c:pt idx="707">
                  <c:v>44.970589284629561</c:v>
                </c:pt>
                <c:pt idx="708">
                  <c:v>45.317691787592523</c:v>
                </c:pt>
                <c:pt idx="709">
                  <c:v>45.317691787592523</c:v>
                </c:pt>
                <c:pt idx="710">
                  <c:v>45.317691787592523</c:v>
                </c:pt>
                <c:pt idx="711">
                  <c:v>45.317691787592523</c:v>
                </c:pt>
                <c:pt idx="712">
                  <c:v>45.317691787592523</c:v>
                </c:pt>
                <c:pt idx="713">
                  <c:v>45.317691787592523</c:v>
                </c:pt>
                <c:pt idx="714">
                  <c:v>45.317691787592523</c:v>
                </c:pt>
                <c:pt idx="715">
                  <c:v>45.331868648518451</c:v>
                </c:pt>
                <c:pt idx="716">
                  <c:v>45.395231185462897</c:v>
                </c:pt>
                <c:pt idx="717">
                  <c:v>45.456325667314751</c:v>
                </c:pt>
                <c:pt idx="718">
                  <c:v>45.456325667314751</c:v>
                </c:pt>
                <c:pt idx="719">
                  <c:v>45.456325667314751</c:v>
                </c:pt>
                <c:pt idx="720">
                  <c:v>45.456325667314751</c:v>
                </c:pt>
                <c:pt idx="721">
                  <c:v>45.456325667314751</c:v>
                </c:pt>
                <c:pt idx="722">
                  <c:v>45.45553506018512</c:v>
                </c:pt>
                <c:pt idx="723">
                  <c:v>45.403703773796231</c:v>
                </c:pt>
                <c:pt idx="724">
                  <c:v>45.384606222685122</c:v>
                </c:pt>
                <c:pt idx="725">
                  <c:v>45.368716157314751</c:v>
                </c:pt>
                <c:pt idx="726">
                  <c:v>45.329803336481419</c:v>
                </c:pt>
                <c:pt idx="727">
                  <c:v>45.263760206111051</c:v>
                </c:pt>
                <c:pt idx="728">
                  <c:v>45.042649660185127</c:v>
                </c:pt>
                <c:pt idx="729">
                  <c:v>44.946927878518458</c:v>
                </c:pt>
                <c:pt idx="730">
                  <c:v>44.932453644074016</c:v>
                </c:pt>
                <c:pt idx="731">
                  <c:v>44.934421548240685</c:v>
                </c:pt>
                <c:pt idx="732">
                  <c:v>45.006856658055497</c:v>
                </c:pt>
                <c:pt idx="733">
                  <c:v>45.09976327092587</c:v>
                </c:pt>
                <c:pt idx="734">
                  <c:v>45.222110259259203</c:v>
                </c:pt>
                <c:pt idx="735">
                  <c:v>45.353469839999946</c:v>
                </c:pt>
                <c:pt idx="736">
                  <c:v>45.496878368148096</c:v>
                </c:pt>
                <c:pt idx="737">
                  <c:v>45.542448269814763</c:v>
                </c:pt>
                <c:pt idx="738">
                  <c:v>45.542448269814763</c:v>
                </c:pt>
                <c:pt idx="739">
                  <c:v>45.538252194351799</c:v>
                </c:pt>
                <c:pt idx="740">
                  <c:v>45.485158272129574</c:v>
                </c:pt>
                <c:pt idx="741">
                  <c:v>45.313440149444389</c:v>
                </c:pt>
                <c:pt idx="742">
                  <c:v>45.20661355657402</c:v>
                </c:pt>
                <c:pt idx="743">
                  <c:v>45.168547263333281</c:v>
                </c:pt>
                <c:pt idx="744">
                  <c:v>44.983329704074023</c:v>
                </c:pt>
                <c:pt idx="745">
                  <c:v>44.864515730277731</c:v>
                </c:pt>
                <c:pt idx="746">
                  <c:v>44.829960125555509</c:v>
                </c:pt>
                <c:pt idx="747">
                  <c:v>44.697890019351803</c:v>
                </c:pt>
                <c:pt idx="748">
                  <c:v>44.638990976296249</c:v>
                </c:pt>
                <c:pt idx="749">
                  <c:v>44.567414520879581</c:v>
                </c:pt>
                <c:pt idx="750">
                  <c:v>44.486249663472172</c:v>
                </c:pt>
                <c:pt idx="751">
                  <c:v>44.47046693865736</c:v>
                </c:pt>
                <c:pt idx="752">
                  <c:v>44.46689953245366</c:v>
                </c:pt>
                <c:pt idx="753">
                  <c:v>44.46689953245366</c:v>
                </c:pt>
                <c:pt idx="754">
                  <c:v>44.46689953245366</c:v>
                </c:pt>
                <c:pt idx="755">
                  <c:v>44.46689953245366</c:v>
                </c:pt>
                <c:pt idx="756">
                  <c:v>44.46689953245366</c:v>
                </c:pt>
                <c:pt idx="757">
                  <c:v>44.46689953245366</c:v>
                </c:pt>
                <c:pt idx="758">
                  <c:v>44.46689953245366</c:v>
                </c:pt>
                <c:pt idx="759">
                  <c:v>44.46689953245366</c:v>
                </c:pt>
                <c:pt idx="760">
                  <c:v>44.46689953245366</c:v>
                </c:pt>
                <c:pt idx="761">
                  <c:v>44.46689953245366</c:v>
                </c:pt>
                <c:pt idx="762">
                  <c:v>44.46689953245366</c:v>
                </c:pt>
                <c:pt idx="763">
                  <c:v>44.46689953245366</c:v>
                </c:pt>
                <c:pt idx="764">
                  <c:v>44.46689953245366</c:v>
                </c:pt>
                <c:pt idx="765">
                  <c:v>44.46689953245366</c:v>
                </c:pt>
                <c:pt idx="766">
                  <c:v>44.46689953245366</c:v>
                </c:pt>
                <c:pt idx="767">
                  <c:v>44.46689953245366</c:v>
                </c:pt>
                <c:pt idx="768">
                  <c:v>44.46689953245366</c:v>
                </c:pt>
                <c:pt idx="769">
                  <c:v>44.46689953245366</c:v>
                </c:pt>
                <c:pt idx="770">
                  <c:v>44.46689953245366</c:v>
                </c:pt>
                <c:pt idx="771">
                  <c:v>44.46689953245366</c:v>
                </c:pt>
                <c:pt idx="772">
                  <c:v>44.46689953245366</c:v>
                </c:pt>
                <c:pt idx="773">
                  <c:v>44.467729100046249</c:v>
                </c:pt>
                <c:pt idx="774">
                  <c:v>44.479463473935141</c:v>
                </c:pt>
                <c:pt idx="775">
                  <c:v>44.517153476898102</c:v>
                </c:pt>
                <c:pt idx="776">
                  <c:v>44.590394299583288</c:v>
                </c:pt>
                <c:pt idx="777">
                  <c:v>44.670428035601809</c:v>
                </c:pt>
                <c:pt idx="778">
                  <c:v>44.743793754305514</c:v>
                </c:pt>
                <c:pt idx="779">
                  <c:v>44.743793754305514</c:v>
                </c:pt>
                <c:pt idx="780">
                  <c:v>44.743793754305514</c:v>
                </c:pt>
                <c:pt idx="781">
                  <c:v>44.743793754305514</c:v>
                </c:pt>
                <c:pt idx="782">
                  <c:v>44.743685221388844</c:v>
                </c:pt>
                <c:pt idx="783">
                  <c:v>44.738083386759214</c:v>
                </c:pt>
                <c:pt idx="784">
                  <c:v>44.720335674444399</c:v>
                </c:pt>
                <c:pt idx="785">
                  <c:v>44.706887401111068</c:v>
                </c:pt>
                <c:pt idx="786">
                  <c:v>44.58848026611107</c:v>
                </c:pt>
                <c:pt idx="787">
                  <c:v>44.544423329259217</c:v>
                </c:pt>
                <c:pt idx="788">
                  <c:v>44.525262966388844</c:v>
                </c:pt>
                <c:pt idx="789">
                  <c:v>44.507445017592545</c:v>
                </c:pt>
                <c:pt idx="790">
                  <c:v>44.506481871018472</c:v>
                </c:pt>
                <c:pt idx="791">
                  <c:v>44.506481871018472</c:v>
                </c:pt>
                <c:pt idx="792">
                  <c:v>44.506481871018472</c:v>
                </c:pt>
                <c:pt idx="793">
                  <c:v>44.514076522777735</c:v>
                </c:pt>
                <c:pt idx="794">
                  <c:v>44.594624433425885</c:v>
                </c:pt>
                <c:pt idx="795">
                  <c:v>44.691171664722184</c:v>
                </c:pt>
                <c:pt idx="796">
                  <c:v>44.711501704166629</c:v>
                </c:pt>
                <c:pt idx="797">
                  <c:v>44.718241278981445</c:v>
                </c:pt>
                <c:pt idx="798">
                  <c:v>44.727407438564775</c:v>
                </c:pt>
                <c:pt idx="799">
                  <c:v>44.727407438564775</c:v>
                </c:pt>
                <c:pt idx="800">
                  <c:v>44.727407438564775</c:v>
                </c:pt>
                <c:pt idx="801">
                  <c:v>44.727407438564775</c:v>
                </c:pt>
                <c:pt idx="802">
                  <c:v>44.730439137175885</c:v>
                </c:pt>
                <c:pt idx="803">
                  <c:v>44.756151427638848</c:v>
                </c:pt>
                <c:pt idx="804">
                  <c:v>44.81096484662033</c:v>
                </c:pt>
                <c:pt idx="805">
                  <c:v>44.860395019861073</c:v>
                </c:pt>
                <c:pt idx="806">
                  <c:v>44.877494913194404</c:v>
                </c:pt>
                <c:pt idx="807">
                  <c:v>44.877494913194404</c:v>
                </c:pt>
                <c:pt idx="808">
                  <c:v>44.877494913194404</c:v>
                </c:pt>
                <c:pt idx="809">
                  <c:v>44.877494913194404</c:v>
                </c:pt>
                <c:pt idx="810">
                  <c:v>44.877494913194404</c:v>
                </c:pt>
                <c:pt idx="811">
                  <c:v>44.877494913194404</c:v>
                </c:pt>
                <c:pt idx="812">
                  <c:v>44.877494913194404</c:v>
                </c:pt>
                <c:pt idx="813">
                  <c:v>44.877494913194404</c:v>
                </c:pt>
                <c:pt idx="814">
                  <c:v>44.877494913194404</c:v>
                </c:pt>
                <c:pt idx="815">
                  <c:v>44.877494913194404</c:v>
                </c:pt>
                <c:pt idx="816">
                  <c:v>44.877494913194404</c:v>
                </c:pt>
                <c:pt idx="817">
                  <c:v>44.877494913194404</c:v>
                </c:pt>
                <c:pt idx="818">
                  <c:v>44.877494913194404</c:v>
                </c:pt>
                <c:pt idx="819">
                  <c:v>44.877494913194404</c:v>
                </c:pt>
                <c:pt idx="820">
                  <c:v>44.877494913194404</c:v>
                </c:pt>
                <c:pt idx="821">
                  <c:v>44.877494913194404</c:v>
                </c:pt>
                <c:pt idx="822">
                  <c:v>44.877494913194404</c:v>
                </c:pt>
                <c:pt idx="823">
                  <c:v>44.877494913194404</c:v>
                </c:pt>
                <c:pt idx="824">
                  <c:v>44.877494913194404</c:v>
                </c:pt>
                <c:pt idx="825">
                  <c:v>44.877494913194404</c:v>
                </c:pt>
                <c:pt idx="826">
                  <c:v>44.877494913194404</c:v>
                </c:pt>
                <c:pt idx="827">
                  <c:v>44.877494913194404</c:v>
                </c:pt>
                <c:pt idx="828">
                  <c:v>44.877494913194404</c:v>
                </c:pt>
                <c:pt idx="829">
                  <c:v>44.877494913194404</c:v>
                </c:pt>
                <c:pt idx="830">
                  <c:v>44.877494913194404</c:v>
                </c:pt>
                <c:pt idx="831">
                  <c:v>44.877494913194404</c:v>
                </c:pt>
                <c:pt idx="832">
                  <c:v>44.877494913194404</c:v>
                </c:pt>
                <c:pt idx="833">
                  <c:v>44.877494913194404</c:v>
                </c:pt>
                <c:pt idx="834">
                  <c:v>44.877494913194404</c:v>
                </c:pt>
                <c:pt idx="835">
                  <c:v>44.877494913194404</c:v>
                </c:pt>
                <c:pt idx="836">
                  <c:v>44.877494913194404</c:v>
                </c:pt>
                <c:pt idx="837">
                  <c:v>44.877494913194404</c:v>
                </c:pt>
                <c:pt idx="838">
                  <c:v>44.877494913194404</c:v>
                </c:pt>
                <c:pt idx="839">
                  <c:v>44.877494913194404</c:v>
                </c:pt>
                <c:pt idx="840">
                  <c:v>44.877494913194404</c:v>
                </c:pt>
                <c:pt idx="841">
                  <c:v>44.877494913194404</c:v>
                </c:pt>
                <c:pt idx="842">
                  <c:v>44.877494913194404</c:v>
                </c:pt>
                <c:pt idx="843">
                  <c:v>44.877494913194404</c:v>
                </c:pt>
                <c:pt idx="844">
                  <c:v>44.877494913194404</c:v>
                </c:pt>
                <c:pt idx="845">
                  <c:v>44.877494913194404</c:v>
                </c:pt>
                <c:pt idx="846">
                  <c:v>44.877494913194404</c:v>
                </c:pt>
                <c:pt idx="847">
                  <c:v>44.877494913194404</c:v>
                </c:pt>
                <c:pt idx="848">
                  <c:v>44.877494913194404</c:v>
                </c:pt>
                <c:pt idx="849">
                  <c:v>44.877494913194404</c:v>
                </c:pt>
                <c:pt idx="850">
                  <c:v>44.877494913194404</c:v>
                </c:pt>
                <c:pt idx="851">
                  <c:v>44.877494913194404</c:v>
                </c:pt>
                <c:pt idx="852">
                  <c:v>44.877494913194404</c:v>
                </c:pt>
                <c:pt idx="853">
                  <c:v>44.877494913194404</c:v>
                </c:pt>
                <c:pt idx="854">
                  <c:v>44.877494913194404</c:v>
                </c:pt>
                <c:pt idx="855">
                  <c:v>44.877494913194404</c:v>
                </c:pt>
                <c:pt idx="856">
                  <c:v>44.877494913194404</c:v>
                </c:pt>
                <c:pt idx="857">
                  <c:v>44.877494913194404</c:v>
                </c:pt>
                <c:pt idx="858">
                  <c:v>44.877494913194404</c:v>
                </c:pt>
                <c:pt idx="859">
                  <c:v>44.877494913194404</c:v>
                </c:pt>
                <c:pt idx="860">
                  <c:v>44.877494913194404</c:v>
                </c:pt>
                <c:pt idx="861">
                  <c:v>44.877494913194404</c:v>
                </c:pt>
                <c:pt idx="862">
                  <c:v>44.877494913194404</c:v>
                </c:pt>
                <c:pt idx="863">
                  <c:v>44.877494913194404</c:v>
                </c:pt>
                <c:pt idx="864">
                  <c:v>44.877494913194404</c:v>
                </c:pt>
                <c:pt idx="865">
                  <c:v>44.877494913194404</c:v>
                </c:pt>
                <c:pt idx="866">
                  <c:v>44.877494913194404</c:v>
                </c:pt>
                <c:pt idx="867">
                  <c:v>44.877494913194404</c:v>
                </c:pt>
                <c:pt idx="868">
                  <c:v>44.877494913194404</c:v>
                </c:pt>
                <c:pt idx="869">
                  <c:v>44.877494913194404</c:v>
                </c:pt>
                <c:pt idx="870">
                  <c:v>44.877494913194404</c:v>
                </c:pt>
                <c:pt idx="871">
                  <c:v>44.877494913194404</c:v>
                </c:pt>
                <c:pt idx="872">
                  <c:v>44.877494913194404</c:v>
                </c:pt>
                <c:pt idx="873">
                  <c:v>44.877494913194404</c:v>
                </c:pt>
                <c:pt idx="874">
                  <c:v>44.877494913194404</c:v>
                </c:pt>
                <c:pt idx="875">
                  <c:v>44.877494913194404</c:v>
                </c:pt>
                <c:pt idx="876">
                  <c:v>44.877494913194404</c:v>
                </c:pt>
                <c:pt idx="877">
                  <c:v>44.877494913194404</c:v>
                </c:pt>
                <c:pt idx="878">
                  <c:v>44.877494913194404</c:v>
                </c:pt>
                <c:pt idx="879">
                  <c:v>44.877494913194404</c:v>
                </c:pt>
                <c:pt idx="880">
                  <c:v>44.877494913194404</c:v>
                </c:pt>
                <c:pt idx="881">
                  <c:v>44.877494913194404</c:v>
                </c:pt>
                <c:pt idx="882">
                  <c:v>44.877494913194404</c:v>
                </c:pt>
                <c:pt idx="883">
                  <c:v>44.877494913194404</c:v>
                </c:pt>
                <c:pt idx="884">
                  <c:v>44.877494913194404</c:v>
                </c:pt>
                <c:pt idx="885">
                  <c:v>44.877494913194404</c:v>
                </c:pt>
                <c:pt idx="886">
                  <c:v>44.877494913194404</c:v>
                </c:pt>
                <c:pt idx="887">
                  <c:v>44.877494913194404</c:v>
                </c:pt>
                <c:pt idx="888">
                  <c:v>44.877494913194404</c:v>
                </c:pt>
                <c:pt idx="889">
                  <c:v>44.877494913194404</c:v>
                </c:pt>
                <c:pt idx="890">
                  <c:v>44.877494913194404</c:v>
                </c:pt>
                <c:pt idx="891">
                  <c:v>44.877494913194404</c:v>
                </c:pt>
                <c:pt idx="892">
                  <c:v>44.877494913194404</c:v>
                </c:pt>
                <c:pt idx="893">
                  <c:v>44.877494913194404</c:v>
                </c:pt>
                <c:pt idx="894">
                  <c:v>44.877494913194404</c:v>
                </c:pt>
                <c:pt idx="895">
                  <c:v>44.877494913194404</c:v>
                </c:pt>
                <c:pt idx="896">
                  <c:v>44.877494913194404</c:v>
                </c:pt>
                <c:pt idx="897">
                  <c:v>44.877494913194404</c:v>
                </c:pt>
                <c:pt idx="898">
                  <c:v>44.877494913194404</c:v>
                </c:pt>
                <c:pt idx="899">
                  <c:v>44.877494913194404</c:v>
                </c:pt>
                <c:pt idx="900">
                  <c:v>44.877494913194404</c:v>
                </c:pt>
                <c:pt idx="901">
                  <c:v>44.877494913194404</c:v>
                </c:pt>
                <c:pt idx="902">
                  <c:v>44.877494913194404</c:v>
                </c:pt>
                <c:pt idx="903">
                  <c:v>44.877494913194404</c:v>
                </c:pt>
                <c:pt idx="904">
                  <c:v>44.877494913194404</c:v>
                </c:pt>
                <c:pt idx="905">
                  <c:v>44.877494913194404</c:v>
                </c:pt>
                <c:pt idx="906">
                  <c:v>44.877494913194404</c:v>
                </c:pt>
                <c:pt idx="907">
                  <c:v>44.877494913194404</c:v>
                </c:pt>
                <c:pt idx="908">
                  <c:v>44.877494913194404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A3-4C36-9A88-13BEB79E9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461696"/>
        <c:axId val="681463496"/>
      </c:lineChart>
      <c:catAx>
        <c:axId val="684480656"/>
        <c:scaling>
          <c:orientation val="minMax"/>
        </c:scaling>
        <c:delete val="1"/>
        <c:axPos val="b"/>
        <c:majorTickMark val="none"/>
        <c:minorTickMark val="none"/>
        <c:tickLblPos val="nextTo"/>
        <c:crossAx val="684487136"/>
        <c:crosses val="autoZero"/>
        <c:auto val="1"/>
        <c:lblAlgn val="ctr"/>
        <c:lblOffset val="100"/>
        <c:noMultiLvlLbl val="0"/>
      </c:catAx>
      <c:valAx>
        <c:axId val="6844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4480656"/>
        <c:crosses val="autoZero"/>
        <c:crossBetween val="between"/>
      </c:valAx>
      <c:valAx>
        <c:axId val="681463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461696"/>
        <c:crosses val="max"/>
        <c:crossBetween val="between"/>
      </c:valAx>
      <c:catAx>
        <c:axId val="68146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6814634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282-42C3-9BAB-59F765B80726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282-42C3-9BAB-59F765B807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[1]Planilha1!$G$3:$G$4</c:f>
              <c:strCache>
                <c:ptCount val="2"/>
                <c:pt idx="0">
                  <c:v>Energy Generated</c:v>
                </c:pt>
                <c:pt idx="1">
                  <c:v>Net Energy</c:v>
                </c:pt>
              </c:strCache>
            </c:strRef>
          </c:cat>
          <c:val>
            <c:numRef>
              <c:f>Dados!$K$3:$K$4</c:f>
              <c:numCache>
                <c:formatCode>General</c:formatCode>
                <c:ptCount val="2"/>
                <c:pt idx="0">
                  <c:v>54.322550432499888</c:v>
                </c:pt>
                <c:pt idx="1">
                  <c:v>44.877494913194333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2-42C3-9BAB-59F765B807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Perfil de Potência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Dados!$A$1</c:f>
              <c:strCache>
                <c:ptCount val="1"/>
                <c:pt idx="0">
                  <c:v>Traction 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Dados!$A$2:$A$910</c:f>
              <c:numCache>
                <c:formatCode>General</c:formatCode>
                <c:ptCount val="9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44.412613999999998</c:v>
                </c:pt>
                <c:pt idx="4">
                  <c:v>195.721778999999</c:v>
                </c:pt>
                <c:pt idx="5">
                  <c:v>302.565846999999</c:v>
                </c:pt>
                <c:pt idx="6">
                  <c:v>265.63127150000003</c:v>
                </c:pt>
                <c:pt idx="7">
                  <c:v>263.41291833333298</c:v>
                </c:pt>
                <c:pt idx="8">
                  <c:v>340.41758199999998</c:v>
                </c:pt>
                <c:pt idx="9">
                  <c:v>462.55406666666602</c:v>
                </c:pt>
                <c:pt idx="10">
                  <c:v>593.75601200000006</c:v>
                </c:pt>
                <c:pt idx="11">
                  <c:v>708.63157166666599</c:v>
                </c:pt>
                <c:pt idx="12">
                  <c:v>841.49013300000001</c:v>
                </c:pt>
                <c:pt idx="13">
                  <c:v>961.73266599999999</c:v>
                </c:pt>
                <c:pt idx="14">
                  <c:v>1081.79390466666</c:v>
                </c:pt>
                <c:pt idx="15">
                  <c:v>1203.5440269999999</c:v>
                </c:pt>
                <c:pt idx="16">
                  <c:v>1243.00943999999</c:v>
                </c:pt>
                <c:pt idx="17">
                  <c:v>1274.9461059999901</c:v>
                </c:pt>
                <c:pt idx="18">
                  <c:v>1149.4194336666601</c:v>
                </c:pt>
                <c:pt idx="19">
                  <c:v>1175.4709066666601</c:v>
                </c:pt>
                <c:pt idx="20">
                  <c:v>1237.2929279999901</c:v>
                </c:pt>
                <c:pt idx="21">
                  <c:v>1258.2062985</c:v>
                </c:pt>
                <c:pt idx="22">
                  <c:v>1189.0625403333299</c:v>
                </c:pt>
                <c:pt idx="23">
                  <c:v>670.92293266666604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145.84675099999899</c:v>
                </c:pt>
                <c:pt idx="30">
                  <c:v>233.189468333333</c:v>
                </c:pt>
                <c:pt idx="31">
                  <c:v>287.426101666666</c:v>
                </c:pt>
                <c:pt idx="32">
                  <c:v>350.77951033333301</c:v>
                </c:pt>
                <c:pt idx="33">
                  <c:v>246.37445099999999</c:v>
                </c:pt>
                <c:pt idx="34">
                  <c:v>447.81030266666602</c:v>
                </c:pt>
                <c:pt idx="35">
                  <c:v>499.458842333333</c:v>
                </c:pt>
                <c:pt idx="36">
                  <c:v>583.07214366666597</c:v>
                </c:pt>
                <c:pt idx="37">
                  <c:v>646.55313100000001</c:v>
                </c:pt>
                <c:pt idx="38">
                  <c:v>791.12371833333304</c:v>
                </c:pt>
                <c:pt idx="39">
                  <c:v>926.61576300000002</c:v>
                </c:pt>
                <c:pt idx="40">
                  <c:v>1060.198181</c:v>
                </c:pt>
                <c:pt idx="41">
                  <c:v>1174.7780149999901</c:v>
                </c:pt>
                <c:pt idx="42">
                  <c:v>1218.3282876666599</c:v>
                </c:pt>
                <c:pt idx="43">
                  <c:v>1098.76676466666</c:v>
                </c:pt>
                <c:pt idx="44">
                  <c:v>1074.0212405</c:v>
                </c:pt>
                <c:pt idx="45">
                  <c:v>1125.06632466666</c:v>
                </c:pt>
                <c:pt idx="46">
                  <c:v>977.99351000000001</c:v>
                </c:pt>
                <c:pt idx="47">
                  <c:v>414.21760066666599</c:v>
                </c:pt>
                <c:pt idx="48">
                  <c:v>227.00669149999999</c:v>
                </c:pt>
                <c:pt idx="49">
                  <c:v>216.649535666666</c:v>
                </c:pt>
                <c:pt idx="50">
                  <c:v>158.73592300000001</c:v>
                </c:pt>
                <c:pt idx="51">
                  <c:v>375.14335133333299</c:v>
                </c:pt>
                <c:pt idx="52">
                  <c:v>373.57499200000001</c:v>
                </c:pt>
                <c:pt idx="53">
                  <c:v>426.68095349999999</c:v>
                </c:pt>
                <c:pt idx="54">
                  <c:v>475.870238999999</c:v>
                </c:pt>
                <c:pt idx="55">
                  <c:v>291.79366066666603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36.385950666666602</c:v>
                </c:pt>
                <c:pt idx="186">
                  <c:v>375.74804666666603</c:v>
                </c:pt>
                <c:pt idx="187">
                  <c:v>350.11283366666601</c:v>
                </c:pt>
                <c:pt idx="188">
                  <c:v>399.01342266666597</c:v>
                </c:pt>
                <c:pt idx="189">
                  <c:v>394.49142449999999</c:v>
                </c:pt>
                <c:pt idx="190">
                  <c:v>483.53316266666599</c:v>
                </c:pt>
                <c:pt idx="191">
                  <c:v>559.34039333333305</c:v>
                </c:pt>
                <c:pt idx="192">
                  <c:v>585.30002833333299</c:v>
                </c:pt>
                <c:pt idx="193">
                  <c:v>651.64816250000001</c:v>
                </c:pt>
                <c:pt idx="194">
                  <c:v>787.05110666666599</c:v>
                </c:pt>
                <c:pt idx="195">
                  <c:v>919.620625666666</c:v>
                </c:pt>
                <c:pt idx="196">
                  <c:v>1066.5599363333299</c:v>
                </c:pt>
                <c:pt idx="197">
                  <c:v>1149.4350585</c:v>
                </c:pt>
                <c:pt idx="198">
                  <c:v>1252.972982</c:v>
                </c:pt>
                <c:pt idx="199">
                  <c:v>1244.3857829999999</c:v>
                </c:pt>
                <c:pt idx="200">
                  <c:v>1360.9274905</c:v>
                </c:pt>
                <c:pt idx="201">
                  <c:v>1246.6636553333301</c:v>
                </c:pt>
                <c:pt idx="202">
                  <c:v>1292.778239</c:v>
                </c:pt>
                <c:pt idx="203">
                  <c:v>1255.74471033333</c:v>
                </c:pt>
                <c:pt idx="204">
                  <c:v>1357.5874025000001</c:v>
                </c:pt>
                <c:pt idx="205">
                  <c:v>1297.5155030000001</c:v>
                </c:pt>
                <c:pt idx="206">
                  <c:v>1286.150594</c:v>
                </c:pt>
                <c:pt idx="207">
                  <c:v>1104.1857299999999</c:v>
                </c:pt>
                <c:pt idx="208">
                  <c:v>1138.746175</c:v>
                </c:pt>
                <c:pt idx="209">
                  <c:v>1226.10217266666</c:v>
                </c:pt>
                <c:pt idx="210">
                  <c:v>1250.6210123333301</c:v>
                </c:pt>
                <c:pt idx="211">
                  <c:v>1196.7541504999999</c:v>
                </c:pt>
                <c:pt idx="212">
                  <c:v>1304.86120599999</c:v>
                </c:pt>
                <c:pt idx="213">
                  <c:v>1275.1446529999901</c:v>
                </c:pt>
                <c:pt idx="214">
                  <c:v>1297.0814210000001</c:v>
                </c:pt>
                <c:pt idx="215">
                  <c:v>1265.04984533333</c:v>
                </c:pt>
                <c:pt idx="216">
                  <c:v>1284.03963199999</c:v>
                </c:pt>
                <c:pt idx="217">
                  <c:v>1310.89973966666</c:v>
                </c:pt>
                <c:pt idx="218">
                  <c:v>1245.1359255</c:v>
                </c:pt>
                <c:pt idx="219">
                  <c:v>1003.51186133333</c:v>
                </c:pt>
                <c:pt idx="220">
                  <c:v>933.25887033333299</c:v>
                </c:pt>
                <c:pt idx="221">
                  <c:v>597.63340266666603</c:v>
                </c:pt>
                <c:pt idx="222">
                  <c:v>519.11163350000004</c:v>
                </c:pt>
                <c:pt idx="223">
                  <c:v>568.21620666666604</c:v>
                </c:pt>
                <c:pt idx="224">
                  <c:v>597.74312333333296</c:v>
                </c:pt>
                <c:pt idx="225">
                  <c:v>623.25671399999999</c:v>
                </c:pt>
                <c:pt idx="226">
                  <c:v>673.91412349999996</c:v>
                </c:pt>
                <c:pt idx="227">
                  <c:v>705.67488633333301</c:v>
                </c:pt>
                <c:pt idx="228">
                  <c:v>783.278320333333</c:v>
                </c:pt>
                <c:pt idx="229">
                  <c:v>904.87089033333302</c:v>
                </c:pt>
                <c:pt idx="230">
                  <c:v>1037.5470275</c:v>
                </c:pt>
                <c:pt idx="231">
                  <c:v>1193.94173166666</c:v>
                </c:pt>
                <c:pt idx="232">
                  <c:v>1225.65132633333</c:v>
                </c:pt>
                <c:pt idx="233">
                  <c:v>1073.1948244999901</c:v>
                </c:pt>
                <c:pt idx="234">
                  <c:v>814.94360333333304</c:v>
                </c:pt>
                <c:pt idx="235">
                  <c:v>450.25885033333299</c:v>
                </c:pt>
                <c:pt idx="236">
                  <c:v>176.92770099999899</c:v>
                </c:pt>
                <c:pt idx="237">
                  <c:v>162.973485333333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101.677431666666</c:v>
                </c:pt>
                <c:pt idx="243">
                  <c:v>331.87212099999999</c:v>
                </c:pt>
                <c:pt idx="244">
                  <c:v>308.47555033333299</c:v>
                </c:pt>
                <c:pt idx="245">
                  <c:v>201.451379</c:v>
                </c:pt>
                <c:pt idx="246">
                  <c:v>325.366119499999</c:v>
                </c:pt>
                <c:pt idx="247">
                  <c:v>433.83699533333299</c:v>
                </c:pt>
                <c:pt idx="248">
                  <c:v>542.24823000000004</c:v>
                </c:pt>
                <c:pt idx="249">
                  <c:v>569.14174433333301</c:v>
                </c:pt>
                <c:pt idx="250">
                  <c:v>649.23657200000002</c:v>
                </c:pt>
                <c:pt idx="251">
                  <c:v>768.87445066666601</c:v>
                </c:pt>
                <c:pt idx="252">
                  <c:v>933.56418833333305</c:v>
                </c:pt>
                <c:pt idx="253">
                  <c:v>905.31463633333306</c:v>
                </c:pt>
                <c:pt idx="254">
                  <c:v>618.04528800000003</c:v>
                </c:pt>
                <c:pt idx="255">
                  <c:v>886.92598499999997</c:v>
                </c:pt>
                <c:pt idx="256">
                  <c:v>1092.44087733333</c:v>
                </c:pt>
                <c:pt idx="257">
                  <c:v>1178.3500163333299</c:v>
                </c:pt>
                <c:pt idx="258">
                  <c:v>1356.0487674999999</c:v>
                </c:pt>
                <c:pt idx="259">
                  <c:v>1248.7712403333301</c:v>
                </c:pt>
                <c:pt idx="260">
                  <c:v>1119.7696126666599</c:v>
                </c:pt>
                <c:pt idx="261">
                  <c:v>312.13822433333303</c:v>
                </c:pt>
                <c:pt idx="262">
                  <c:v>0</c:v>
                </c:pt>
                <c:pt idx="263">
                  <c:v>0</c:v>
                </c:pt>
                <c:pt idx="264">
                  <c:v>14.419370499999999</c:v>
                </c:pt>
                <c:pt idx="265">
                  <c:v>183.199953666666</c:v>
                </c:pt>
                <c:pt idx="266">
                  <c:v>239.77063999999999</c:v>
                </c:pt>
                <c:pt idx="267">
                  <c:v>331.37118533333302</c:v>
                </c:pt>
                <c:pt idx="268">
                  <c:v>371.83846033333299</c:v>
                </c:pt>
                <c:pt idx="269">
                  <c:v>429.7705995</c:v>
                </c:pt>
                <c:pt idx="270">
                  <c:v>519.70798733333299</c:v>
                </c:pt>
                <c:pt idx="271">
                  <c:v>575.21240233333299</c:v>
                </c:pt>
                <c:pt idx="272">
                  <c:v>601.17801933333305</c:v>
                </c:pt>
                <c:pt idx="273">
                  <c:v>735.10519449999902</c:v>
                </c:pt>
                <c:pt idx="274">
                  <c:v>843.25406899999996</c:v>
                </c:pt>
                <c:pt idx="275">
                  <c:v>1001.63222233333</c:v>
                </c:pt>
                <c:pt idx="276">
                  <c:v>1120.473389</c:v>
                </c:pt>
                <c:pt idx="277">
                  <c:v>1252.9503175</c:v>
                </c:pt>
                <c:pt idx="278">
                  <c:v>1283.68062333333</c:v>
                </c:pt>
                <c:pt idx="279">
                  <c:v>1330.49169933333</c:v>
                </c:pt>
                <c:pt idx="280">
                  <c:v>1225.4335325</c:v>
                </c:pt>
                <c:pt idx="281">
                  <c:v>1239.60546866666</c:v>
                </c:pt>
                <c:pt idx="282">
                  <c:v>1226.71993033333</c:v>
                </c:pt>
                <c:pt idx="283">
                  <c:v>1286.0969239999999</c:v>
                </c:pt>
                <c:pt idx="284">
                  <c:v>1238.4484864999999</c:v>
                </c:pt>
                <c:pt idx="285">
                  <c:v>1311.1191813333301</c:v>
                </c:pt>
                <c:pt idx="286">
                  <c:v>1105.7319743333301</c:v>
                </c:pt>
                <c:pt idx="287">
                  <c:v>850.23236099999895</c:v>
                </c:pt>
                <c:pt idx="288">
                  <c:v>925.21194449999996</c:v>
                </c:pt>
                <c:pt idx="289">
                  <c:v>1057.24757866666</c:v>
                </c:pt>
                <c:pt idx="290">
                  <c:v>1210.37202966666</c:v>
                </c:pt>
                <c:pt idx="291">
                  <c:v>1219.3259885</c:v>
                </c:pt>
                <c:pt idx="292">
                  <c:v>1294.1999513333301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157.58737400000001</c:v>
                </c:pt>
                <c:pt idx="300">
                  <c:v>417.14376850000002</c:v>
                </c:pt>
                <c:pt idx="301">
                  <c:v>250.070536333333</c:v>
                </c:pt>
                <c:pt idx="302">
                  <c:v>239.49513733333299</c:v>
                </c:pt>
                <c:pt idx="303">
                  <c:v>375.50716133333299</c:v>
                </c:pt>
                <c:pt idx="304">
                  <c:v>456.1047365</c:v>
                </c:pt>
                <c:pt idx="305">
                  <c:v>478.808980666666</c:v>
                </c:pt>
                <c:pt idx="306">
                  <c:v>535.03974400000004</c:v>
                </c:pt>
                <c:pt idx="307">
                  <c:v>729.186015</c:v>
                </c:pt>
                <c:pt idx="308">
                  <c:v>815.03787250000005</c:v>
                </c:pt>
                <c:pt idx="309">
                  <c:v>427.245112333333</c:v>
                </c:pt>
                <c:pt idx="310">
                  <c:v>114.56064499999999</c:v>
                </c:pt>
                <c:pt idx="311">
                  <c:v>43.866372999999903</c:v>
                </c:pt>
                <c:pt idx="312">
                  <c:v>23.935677333333299</c:v>
                </c:pt>
                <c:pt idx="313">
                  <c:v>175.98072049999999</c:v>
                </c:pt>
                <c:pt idx="314">
                  <c:v>317.15219100000002</c:v>
                </c:pt>
                <c:pt idx="315">
                  <c:v>367.64503966666598</c:v>
                </c:pt>
                <c:pt idx="316">
                  <c:v>379.96293133333302</c:v>
                </c:pt>
                <c:pt idx="317">
                  <c:v>249.04008499999901</c:v>
                </c:pt>
                <c:pt idx="318">
                  <c:v>0</c:v>
                </c:pt>
                <c:pt idx="319">
                  <c:v>0</c:v>
                </c:pt>
                <c:pt idx="320">
                  <c:v>32.609963999999998</c:v>
                </c:pt>
                <c:pt idx="321">
                  <c:v>203.36320499999999</c:v>
                </c:pt>
                <c:pt idx="322">
                  <c:v>249.58749366666601</c:v>
                </c:pt>
                <c:pt idx="323">
                  <c:v>288.04748549999999</c:v>
                </c:pt>
                <c:pt idx="324">
                  <c:v>376.77732333333302</c:v>
                </c:pt>
                <c:pt idx="325">
                  <c:v>464.963277333333</c:v>
                </c:pt>
                <c:pt idx="326">
                  <c:v>428.8510435</c:v>
                </c:pt>
                <c:pt idx="327">
                  <c:v>513.488240666666</c:v>
                </c:pt>
                <c:pt idx="328">
                  <c:v>698.19093866666606</c:v>
                </c:pt>
                <c:pt idx="329">
                  <c:v>824.95257566666601</c:v>
                </c:pt>
                <c:pt idx="330">
                  <c:v>376.90017699999999</c:v>
                </c:pt>
                <c:pt idx="331">
                  <c:v>0</c:v>
                </c:pt>
                <c:pt idx="332">
                  <c:v>0</c:v>
                </c:pt>
                <c:pt idx="333">
                  <c:v>1.5886353333333301</c:v>
                </c:pt>
                <c:pt idx="334">
                  <c:v>26.336518666666599</c:v>
                </c:pt>
                <c:pt idx="335">
                  <c:v>104.686531</c:v>
                </c:pt>
                <c:pt idx="336">
                  <c:v>173.223277</c:v>
                </c:pt>
                <c:pt idx="337">
                  <c:v>223.13530750000001</c:v>
                </c:pt>
                <c:pt idx="338">
                  <c:v>318.85054500000001</c:v>
                </c:pt>
                <c:pt idx="339">
                  <c:v>422.96822100000003</c:v>
                </c:pt>
                <c:pt idx="340">
                  <c:v>509.75518799999998</c:v>
                </c:pt>
                <c:pt idx="341">
                  <c:v>290.18832899999899</c:v>
                </c:pt>
                <c:pt idx="342">
                  <c:v>147.188502</c:v>
                </c:pt>
                <c:pt idx="343">
                  <c:v>104.598289333333</c:v>
                </c:pt>
                <c:pt idx="344">
                  <c:v>221.497757333333</c:v>
                </c:pt>
                <c:pt idx="345">
                  <c:v>359.650588999999</c:v>
                </c:pt>
                <c:pt idx="346">
                  <c:v>337.18905099999898</c:v>
                </c:pt>
                <c:pt idx="347">
                  <c:v>120.72317</c:v>
                </c:pt>
                <c:pt idx="348">
                  <c:v>120.116101999999</c:v>
                </c:pt>
                <c:pt idx="349">
                  <c:v>0</c:v>
                </c:pt>
                <c:pt idx="350">
                  <c:v>0</c:v>
                </c:pt>
                <c:pt idx="351">
                  <c:v>4.9573299999999998</c:v>
                </c:pt>
                <c:pt idx="352">
                  <c:v>91.649469999999994</c:v>
                </c:pt>
                <c:pt idx="353">
                  <c:v>333.06001799999899</c:v>
                </c:pt>
                <c:pt idx="354">
                  <c:v>370.699473333333</c:v>
                </c:pt>
                <c:pt idx="355">
                  <c:v>380.98625199999998</c:v>
                </c:pt>
                <c:pt idx="356">
                  <c:v>419.982950666666</c:v>
                </c:pt>
                <c:pt idx="357">
                  <c:v>455.57104500000003</c:v>
                </c:pt>
                <c:pt idx="358">
                  <c:v>553.68829333333304</c:v>
                </c:pt>
                <c:pt idx="359">
                  <c:v>667.99609350000003</c:v>
                </c:pt>
                <c:pt idx="360">
                  <c:v>553.00015266666605</c:v>
                </c:pt>
                <c:pt idx="361">
                  <c:v>219.27223733333301</c:v>
                </c:pt>
                <c:pt idx="362">
                  <c:v>318.13495899999998</c:v>
                </c:pt>
                <c:pt idx="363">
                  <c:v>483.75019850000001</c:v>
                </c:pt>
                <c:pt idx="364">
                  <c:v>475.24886066666602</c:v>
                </c:pt>
                <c:pt idx="365">
                  <c:v>484.44910666666601</c:v>
                </c:pt>
                <c:pt idx="366">
                  <c:v>641.84922266666604</c:v>
                </c:pt>
                <c:pt idx="367">
                  <c:v>785.11325050000005</c:v>
                </c:pt>
                <c:pt idx="368">
                  <c:v>864.47406000000001</c:v>
                </c:pt>
                <c:pt idx="369">
                  <c:v>586.81354799999997</c:v>
                </c:pt>
                <c:pt idx="370">
                  <c:v>315.56951900000001</c:v>
                </c:pt>
                <c:pt idx="371">
                  <c:v>320.157715</c:v>
                </c:pt>
                <c:pt idx="372">
                  <c:v>421.36048366666603</c:v>
                </c:pt>
                <c:pt idx="373">
                  <c:v>463.01443499999999</c:v>
                </c:pt>
                <c:pt idx="374">
                  <c:v>510.01634250000001</c:v>
                </c:pt>
                <c:pt idx="375">
                  <c:v>539.90942366666604</c:v>
                </c:pt>
                <c:pt idx="376">
                  <c:v>583.68634033333296</c:v>
                </c:pt>
                <c:pt idx="377">
                  <c:v>553.008463333333</c:v>
                </c:pt>
                <c:pt idx="378">
                  <c:v>660.18176249999999</c:v>
                </c:pt>
                <c:pt idx="379">
                  <c:v>801.14331066666603</c:v>
                </c:pt>
                <c:pt idx="380">
                  <c:v>905.35996499999897</c:v>
                </c:pt>
                <c:pt idx="381">
                  <c:v>966.48782349999999</c:v>
                </c:pt>
                <c:pt idx="382">
                  <c:v>516.04649866666603</c:v>
                </c:pt>
                <c:pt idx="383">
                  <c:v>363.95016466666601</c:v>
                </c:pt>
                <c:pt idx="384">
                  <c:v>655.66628000000003</c:v>
                </c:pt>
                <c:pt idx="385">
                  <c:v>679.33297749999997</c:v>
                </c:pt>
                <c:pt idx="386">
                  <c:v>656.05749533333301</c:v>
                </c:pt>
                <c:pt idx="387">
                  <c:v>812.61916099999905</c:v>
                </c:pt>
                <c:pt idx="388">
                  <c:v>923.84869400000002</c:v>
                </c:pt>
                <c:pt idx="389">
                  <c:v>1019.3403625</c:v>
                </c:pt>
                <c:pt idx="390">
                  <c:v>919.76855466666598</c:v>
                </c:pt>
                <c:pt idx="391">
                  <c:v>812.74796533333301</c:v>
                </c:pt>
                <c:pt idx="392">
                  <c:v>900.00665299999901</c:v>
                </c:pt>
                <c:pt idx="393">
                  <c:v>970.63710533333301</c:v>
                </c:pt>
                <c:pt idx="394">
                  <c:v>510.66994233333298</c:v>
                </c:pt>
                <c:pt idx="395">
                  <c:v>214.82713799999999</c:v>
                </c:pt>
                <c:pt idx="396">
                  <c:v>268.23963950000001</c:v>
                </c:pt>
                <c:pt idx="397">
                  <c:v>469.75541199999998</c:v>
                </c:pt>
                <c:pt idx="398">
                  <c:v>645.35333233333301</c:v>
                </c:pt>
                <c:pt idx="399">
                  <c:v>579.96520999999996</c:v>
                </c:pt>
                <c:pt idx="400">
                  <c:v>384.007858</c:v>
                </c:pt>
                <c:pt idx="401">
                  <c:v>225.506322333333</c:v>
                </c:pt>
                <c:pt idx="402">
                  <c:v>204.43900566666599</c:v>
                </c:pt>
                <c:pt idx="403">
                  <c:v>346.57772799999998</c:v>
                </c:pt>
                <c:pt idx="404">
                  <c:v>386.24589500000002</c:v>
                </c:pt>
                <c:pt idx="405">
                  <c:v>419.71816999999999</c:v>
                </c:pt>
                <c:pt idx="406">
                  <c:v>316.71566766666598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5.2274690000000001</c:v>
                </c:pt>
                <c:pt idx="442">
                  <c:v>15.2387333333333</c:v>
                </c:pt>
                <c:pt idx="443">
                  <c:v>171.85289999999901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19.410690333333299</c:v>
                </c:pt>
                <c:pt idx="463">
                  <c:v>153.485794</c:v>
                </c:pt>
                <c:pt idx="464">
                  <c:v>287.99860633333299</c:v>
                </c:pt>
                <c:pt idx="465">
                  <c:v>278.02550233333301</c:v>
                </c:pt>
                <c:pt idx="466">
                  <c:v>252.46779366666601</c:v>
                </c:pt>
                <c:pt idx="467">
                  <c:v>348.72869900000001</c:v>
                </c:pt>
                <c:pt idx="468">
                  <c:v>435.57349666666602</c:v>
                </c:pt>
                <c:pt idx="469">
                  <c:v>556.89425633333303</c:v>
                </c:pt>
                <c:pt idx="470">
                  <c:v>725.54838066666605</c:v>
                </c:pt>
                <c:pt idx="471">
                  <c:v>867.36450199999899</c:v>
                </c:pt>
                <c:pt idx="472">
                  <c:v>952.51334633333295</c:v>
                </c:pt>
                <c:pt idx="473">
                  <c:v>1054.9981889999999</c:v>
                </c:pt>
                <c:pt idx="474">
                  <c:v>1254.8645426666601</c:v>
                </c:pt>
                <c:pt idx="475">
                  <c:v>1199.3427735</c:v>
                </c:pt>
                <c:pt idx="476">
                  <c:v>963.81622333333303</c:v>
                </c:pt>
                <c:pt idx="477">
                  <c:v>580.81559233333303</c:v>
                </c:pt>
                <c:pt idx="478">
                  <c:v>482.4549715</c:v>
                </c:pt>
                <c:pt idx="479">
                  <c:v>565.86907966666604</c:v>
                </c:pt>
                <c:pt idx="480">
                  <c:v>451.80932599999898</c:v>
                </c:pt>
                <c:pt idx="481">
                  <c:v>524.374908333333</c:v>
                </c:pt>
                <c:pt idx="482">
                  <c:v>514.42269850000002</c:v>
                </c:pt>
                <c:pt idx="483">
                  <c:v>576.94059233333303</c:v>
                </c:pt>
                <c:pt idx="484">
                  <c:v>614.04689566666605</c:v>
                </c:pt>
                <c:pt idx="485">
                  <c:v>643.43908666666596</c:v>
                </c:pt>
                <c:pt idx="486">
                  <c:v>702.76180999999997</c:v>
                </c:pt>
                <c:pt idx="487">
                  <c:v>716.89558899999997</c:v>
                </c:pt>
                <c:pt idx="488">
                  <c:v>388.37242633333301</c:v>
                </c:pt>
                <c:pt idx="489">
                  <c:v>228.30549733333299</c:v>
                </c:pt>
                <c:pt idx="490">
                  <c:v>207.16842249999999</c:v>
                </c:pt>
                <c:pt idx="491">
                  <c:v>290.71548966666597</c:v>
                </c:pt>
                <c:pt idx="492">
                  <c:v>251.85713699999999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32.318947333333298</c:v>
                </c:pt>
                <c:pt idx="498">
                  <c:v>253.77257800000001</c:v>
                </c:pt>
                <c:pt idx="499">
                  <c:v>258.301727499999</c:v>
                </c:pt>
                <c:pt idx="500">
                  <c:v>273.48858633333299</c:v>
                </c:pt>
                <c:pt idx="501">
                  <c:v>386.26380433333298</c:v>
                </c:pt>
                <c:pt idx="502">
                  <c:v>399.13030999999899</c:v>
                </c:pt>
                <c:pt idx="503">
                  <c:v>502.67607099999998</c:v>
                </c:pt>
                <c:pt idx="504">
                  <c:v>190.121012333333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21.926030666666598</c:v>
                </c:pt>
                <c:pt idx="509">
                  <c:v>262.12961866666598</c:v>
                </c:pt>
                <c:pt idx="510">
                  <c:v>263.50712066666603</c:v>
                </c:pt>
                <c:pt idx="511">
                  <c:v>313.97911099999999</c:v>
                </c:pt>
                <c:pt idx="512">
                  <c:v>408.86725866666598</c:v>
                </c:pt>
                <c:pt idx="513">
                  <c:v>451.80575599999997</c:v>
                </c:pt>
                <c:pt idx="514">
                  <c:v>472.78240933333302</c:v>
                </c:pt>
                <c:pt idx="515">
                  <c:v>505.45081566666602</c:v>
                </c:pt>
                <c:pt idx="516">
                  <c:v>513.45481900000004</c:v>
                </c:pt>
                <c:pt idx="517">
                  <c:v>690.81300899999997</c:v>
                </c:pt>
                <c:pt idx="518">
                  <c:v>814.25907400000006</c:v>
                </c:pt>
                <c:pt idx="519">
                  <c:v>969.43247466666605</c:v>
                </c:pt>
                <c:pt idx="520">
                  <c:v>1060.5965575</c:v>
                </c:pt>
                <c:pt idx="521">
                  <c:v>897.961812333333</c:v>
                </c:pt>
                <c:pt idx="522">
                  <c:v>449.59691899999899</c:v>
                </c:pt>
                <c:pt idx="523">
                  <c:v>334.43397033333298</c:v>
                </c:pt>
                <c:pt idx="524">
                  <c:v>229.10698299999899</c:v>
                </c:pt>
                <c:pt idx="525">
                  <c:v>429.44916799999999</c:v>
                </c:pt>
                <c:pt idx="526">
                  <c:v>280.74834199999998</c:v>
                </c:pt>
                <c:pt idx="527">
                  <c:v>377.66227199999901</c:v>
                </c:pt>
                <c:pt idx="528">
                  <c:v>241.41412866666599</c:v>
                </c:pt>
                <c:pt idx="529">
                  <c:v>285.05807499999997</c:v>
                </c:pt>
                <c:pt idx="530">
                  <c:v>343.726064333333</c:v>
                </c:pt>
                <c:pt idx="531">
                  <c:v>334.44351699999999</c:v>
                </c:pt>
                <c:pt idx="532">
                  <c:v>353.90072633333301</c:v>
                </c:pt>
                <c:pt idx="533">
                  <c:v>359.50744600000002</c:v>
                </c:pt>
                <c:pt idx="534">
                  <c:v>410.32472733333299</c:v>
                </c:pt>
                <c:pt idx="535">
                  <c:v>413.73696899999999</c:v>
                </c:pt>
                <c:pt idx="536">
                  <c:v>484.397827333333</c:v>
                </c:pt>
                <c:pt idx="537">
                  <c:v>570.57415800000001</c:v>
                </c:pt>
                <c:pt idx="538">
                  <c:v>583.00414999999998</c:v>
                </c:pt>
                <c:pt idx="539">
                  <c:v>642.99424233333298</c:v>
                </c:pt>
                <c:pt idx="540">
                  <c:v>663.88378933333297</c:v>
                </c:pt>
                <c:pt idx="541">
                  <c:v>775.25762950000001</c:v>
                </c:pt>
                <c:pt idx="542">
                  <c:v>925.41113266666605</c:v>
                </c:pt>
                <c:pt idx="543">
                  <c:v>743.27738433333298</c:v>
                </c:pt>
                <c:pt idx="544">
                  <c:v>372.189097333333</c:v>
                </c:pt>
                <c:pt idx="545">
                  <c:v>310.43507349999999</c:v>
                </c:pt>
                <c:pt idx="546">
                  <c:v>279.329091333333</c:v>
                </c:pt>
                <c:pt idx="547">
                  <c:v>403.81036366666598</c:v>
                </c:pt>
                <c:pt idx="548">
                  <c:v>412.47986866666599</c:v>
                </c:pt>
                <c:pt idx="549">
                  <c:v>405.24511733333298</c:v>
                </c:pt>
                <c:pt idx="550">
                  <c:v>282.26902749999999</c:v>
                </c:pt>
                <c:pt idx="551">
                  <c:v>233.42322799999999</c:v>
                </c:pt>
                <c:pt idx="552">
                  <c:v>72.1063956666666</c:v>
                </c:pt>
                <c:pt idx="553">
                  <c:v>165.56634299999999</c:v>
                </c:pt>
                <c:pt idx="554">
                  <c:v>128.09148133333301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31.796559666666599</c:v>
                </c:pt>
                <c:pt idx="566">
                  <c:v>357.92062399999998</c:v>
                </c:pt>
                <c:pt idx="567">
                  <c:v>344.16499800000003</c:v>
                </c:pt>
                <c:pt idx="568">
                  <c:v>438.32741266666602</c:v>
                </c:pt>
                <c:pt idx="569">
                  <c:v>475.91554766666599</c:v>
                </c:pt>
                <c:pt idx="570">
                  <c:v>471.88909949999999</c:v>
                </c:pt>
                <c:pt idx="571">
                  <c:v>516.92072533333305</c:v>
                </c:pt>
                <c:pt idx="572">
                  <c:v>582.27537033333294</c:v>
                </c:pt>
                <c:pt idx="573">
                  <c:v>632.16117366666595</c:v>
                </c:pt>
                <c:pt idx="574">
                  <c:v>767.57556150000005</c:v>
                </c:pt>
                <c:pt idx="575">
                  <c:v>939.33304833333295</c:v>
                </c:pt>
                <c:pt idx="576">
                  <c:v>1049.38073733333</c:v>
                </c:pt>
                <c:pt idx="577">
                  <c:v>1179.20650233333</c:v>
                </c:pt>
                <c:pt idx="578">
                  <c:v>1318.3992309999901</c:v>
                </c:pt>
                <c:pt idx="579">
                  <c:v>1290.0458576666599</c:v>
                </c:pt>
                <c:pt idx="580">
                  <c:v>1250.76180033333</c:v>
                </c:pt>
                <c:pt idx="581">
                  <c:v>1256.5444335</c:v>
                </c:pt>
                <c:pt idx="582">
                  <c:v>1372.050252</c:v>
                </c:pt>
                <c:pt idx="583">
                  <c:v>1211.2295329999999</c:v>
                </c:pt>
                <c:pt idx="584">
                  <c:v>1362.5745033333301</c:v>
                </c:pt>
                <c:pt idx="585">
                  <c:v>1225.8325195</c:v>
                </c:pt>
                <c:pt idx="586">
                  <c:v>1310.4190266666601</c:v>
                </c:pt>
                <c:pt idx="587">
                  <c:v>1300.8323973333299</c:v>
                </c:pt>
                <c:pt idx="588">
                  <c:v>1281.37512233333</c:v>
                </c:pt>
                <c:pt idx="589">
                  <c:v>1204.1126710000001</c:v>
                </c:pt>
                <c:pt idx="590">
                  <c:v>1248.39074733333</c:v>
                </c:pt>
                <c:pt idx="591">
                  <c:v>1302.8813883333301</c:v>
                </c:pt>
                <c:pt idx="592">
                  <c:v>1318.9913939999999</c:v>
                </c:pt>
                <c:pt idx="593">
                  <c:v>1317.8303223333301</c:v>
                </c:pt>
                <c:pt idx="594">
                  <c:v>1280.6869713333299</c:v>
                </c:pt>
                <c:pt idx="595">
                  <c:v>1310.15657566666</c:v>
                </c:pt>
                <c:pt idx="596">
                  <c:v>1285.66931149999</c:v>
                </c:pt>
                <c:pt idx="597">
                  <c:v>1348.5093179999999</c:v>
                </c:pt>
                <c:pt idx="598">
                  <c:v>1353.8154296666601</c:v>
                </c:pt>
                <c:pt idx="599">
                  <c:v>1327.3424075</c:v>
                </c:pt>
                <c:pt idx="600">
                  <c:v>1305.7091063333301</c:v>
                </c:pt>
                <c:pt idx="601">
                  <c:v>1289.630778</c:v>
                </c:pt>
                <c:pt idx="602">
                  <c:v>1294.737793</c:v>
                </c:pt>
                <c:pt idx="603">
                  <c:v>1272.6043095</c:v>
                </c:pt>
                <c:pt idx="604">
                  <c:v>1305.44555666666</c:v>
                </c:pt>
                <c:pt idx="605">
                  <c:v>1310.26635733333</c:v>
                </c:pt>
                <c:pt idx="606">
                  <c:v>1322.868103</c:v>
                </c:pt>
                <c:pt idx="607">
                  <c:v>1297.1374513333301</c:v>
                </c:pt>
                <c:pt idx="608">
                  <c:v>1303.0828856666601</c:v>
                </c:pt>
                <c:pt idx="609">
                  <c:v>1308.1755369999901</c:v>
                </c:pt>
                <c:pt idx="610">
                  <c:v>1363.4068600000001</c:v>
                </c:pt>
                <c:pt idx="611">
                  <c:v>1323.38334166666</c:v>
                </c:pt>
                <c:pt idx="612">
                  <c:v>1281.2319743333301</c:v>
                </c:pt>
                <c:pt idx="613">
                  <c:v>1293.8736575</c:v>
                </c:pt>
                <c:pt idx="614">
                  <c:v>1309.70695</c:v>
                </c:pt>
                <c:pt idx="615">
                  <c:v>1288.12683099999</c:v>
                </c:pt>
                <c:pt idx="616">
                  <c:v>1303.41682933333</c:v>
                </c:pt>
                <c:pt idx="617">
                  <c:v>1296.1958009999901</c:v>
                </c:pt>
                <c:pt idx="618">
                  <c:v>1334.0421550000001</c:v>
                </c:pt>
                <c:pt idx="619">
                  <c:v>1317.334147</c:v>
                </c:pt>
                <c:pt idx="620">
                  <c:v>1295.08844</c:v>
                </c:pt>
                <c:pt idx="621">
                  <c:v>1311.22408033333</c:v>
                </c:pt>
                <c:pt idx="622">
                  <c:v>1336.9034426666601</c:v>
                </c:pt>
                <c:pt idx="623">
                  <c:v>1323.1601966666601</c:v>
                </c:pt>
                <c:pt idx="624">
                  <c:v>1319.8464965000001</c:v>
                </c:pt>
                <c:pt idx="625">
                  <c:v>1308.80293799999</c:v>
                </c:pt>
                <c:pt idx="626">
                  <c:v>1295.92565933333</c:v>
                </c:pt>
                <c:pt idx="627">
                  <c:v>1242.0170493333301</c:v>
                </c:pt>
                <c:pt idx="628">
                  <c:v>1259.80212399999</c:v>
                </c:pt>
                <c:pt idx="629">
                  <c:v>1285.1415609999999</c:v>
                </c:pt>
                <c:pt idx="630">
                  <c:v>1329.72111</c:v>
                </c:pt>
                <c:pt idx="631">
                  <c:v>1369.9331665</c:v>
                </c:pt>
                <c:pt idx="632">
                  <c:v>1297.0336506666599</c:v>
                </c:pt>
                <c:pt idx="633">
                  <c:v>1298.07958966666</c:v>
                </c:pt>
                <c:pt idx="634">
                  <c:v>1313.76444466666</c:v>
                </c:pt>
                <c:pt idx="635">
                  <c:v>1345.2556764999999</c:v>
                </c:pt>
                <c:pt idx="636">
                  <c:v>1346.3850910000001</c:v>
                </c:pt>
                <c:pt idx="637">
                  <c:v>1314.09720866666</c:v>
                </c:pt>
                <c:pt idx="638">
                  <c:v>1299.380249</c:v>
                </c:pt>
                <c:pt idx="639">
                  <c:v>1237.344116</c:v>
                </c:pt>
                <c:pt idx="640">
                  <c:v>1286.16011566666</c:v>
                </c:pt>
                <c:pt idx="641">
                  <c:v>1295.7193603333301</c:v>
                </c:pt>
                <c:pt idx="642">
                  <c:v>1289.463806</c:v>
                </c:pt>
                <c:pt idx="643">
                  <c:v>1060.8362629999999</c:v>
                </c:pt>
                <c:pt idx="644">
                  <c:v>681.76309199999901</c:v>
                </c:pt>
                <c:pt idx="645">
                  <c:v>526.73641950000001</c:v>
                </c:pt>
                <c:pt idx="646">
                  <c:v>744.82790133333299</c:v>
                </c:pt>
                <c:pt idx="647">
                  <c:v>702.00986733333298</c:v>
                </c:pt>
                <c:pt idx="648">
                  <c:v>718.63094066666599</c:v>
                </c:pt>
                <c:pt idx="649">
                  <c:v>794.09945700000003</c:v>
                </c:pt>
                <c:pt idx="650">
                  <c:v>917.56097399999999</c:v>
                </c:pt>
                <c:pt idx="651">
                  <c:v>1026.1701256666599</c:v>
                </c:pt>
                <c:pt idx="652">
                  <c:v>1176.54431166666</c:v>
                </c:pt>
                <c:pt idx="653">
                  <c:v>1262.60376</c:v>
                </c:pt>
                <c:pt idx="654">
                  <c:v>1287.5006509999901</c:v>
                </c:pt>
                <c:pt idx="655">
                  <c:v>1303.493164</c:v>
                </c:pt>
                <c:pt idx="656">
                  <c:v>1262.465332</c:v>
                </c:pt>
                <c:pt idx="657">
                  <c:v>1207.7581175</c:v>
                </c:pt>
                <c:pt idx="658">
                  <c:v>1043.85746233333</c:v>
                </c:pt>
                <c:pt idx="659">
                  <c:v>479.13100166666601</c:v>
                </c:pt>
                <c:pt idx="660">
                  <c:v>0</c:v>
                </c:pt>
                <c:pt idx="661">
                  <c:v>0</c:v>
                </c:pt>
                <c:pt idx="662">
                  <c:v>12.8712856666666</c:v>
                </c:pt>
                <c:pt idx="663">
                  <c:v>293.42705549999999</c:v>
                </c:pt>
                <c:pt idx="664">
                  <c:v>391.15375766666602</c:v>
                </c:pt>
                <c:pt idx="665">
                  <c:v>462.36084966666601</c:v>
                </c:pt>
                <c:pt idx="666">
                  <c:v>453.00438399999899</c:v>
                </c:pt>
                <c:pt idx="667">
                  <c:v>514.89678949999995</c:v>
                </c:pt>
                <c:pt idx="668">
                  <c:v>554.29895033333298</c:v>
                </c:pt>
                <c:pt idx="669">
                  <c:v>600.88820399999997</c:v>
                </c:pt>
                <c:pt idx="670">
                  <c:v>662.85447166666597</c:v>
                </c:pt>
                <c:pt idx="671">
                  <c:v>770.45230149999998</c:v>
                </c:pt>
                <c:pt idx="672">
                  <c:v>893.26505533333295</c:v>
                </c:pt>
                <c:pt idx="673">
                  <c:v>1041.299174</c:v>
                </c:pt>
                <c:pt idx="674">
                  <c:v>1116.0879514999999</c:v>
                </c:pt>
                <c:pt idx="675">
                  <c:v>1197.8811439999999</c:v>
                </c:pt>
                <c:pt idx="676">
                  <c:v>1279.0363769999999</c:v>
                </c:pt>
                <c:pt idx="677">
                  <c:v>1256.5056153333301</c:v>
                </c:pt>
                <c:pt idx="678">
                  <c:v>1323.411926</c:v>
                </c:pt>
                <c:pt idx="679">
                  <c:v>1306.18139666666</c:v>
                </c:pt>
                <c:pt idx="680">
                  <c:v>1355.27998833333</c:v>
                </c:pt>
                <c:pt idx="681">
                  <c:v>1327.4837035</c:v>
                </c:pt>
                <c:pt idx="682">
                  <c:v>1321.63488733333</c:v>
                </c:pt>
                <c:pt idx="683">
                  <c:v>1339.1599530000001</c:v>
                </c:pt>
                <c:pt idx="684">
                  <c:v>1265.568685</c:v>
                </c:pt>
                <c:pt idx="685">
                  <c:v>1214.3041994999901</c:v>
                </c:pt>
                <c:pt idx="686">
                  <c:v>965.44421399999896</c:v>
                </c:pt>
                <c:pt idx="687">
                  <c:v>490.084441999999</c:v>
                </c:pt>
                <c:pt idx="688">
                  <c:v>459.791855</c:v>
                </c:pt>
                <c:pt idx="689">
                  <c:v>625.66473399999995</c:v>
                </c:pt>
                <c:pt idx="690">
                  <c:v>597.37825499999997</c:v>
                </c:pt>
                <c:pt idx="691">
                  <c:v>588.55714933333297</c:v>
                </c:pt>
                <c:pt idx="692">
                  <c:v>399.110626499999</c:v>
                </c:pt>
                <c:pt idx="693">
                  <c:v>418.453935</c:v>
                </c:pt>
                <c:pt idx="694">
                  <c:v>322.90086599999898</c:v>
                </c:pt>
                <c:pt idx="695">
                  <c:v>306.347813999999</c:v>
                </c:pt>
                <c:pt idx="696">
                  <c:v>455.55192599999998</c:v>
                </c:pt>
                <c:pt idx="697">
                  <c:v>551.57130900000004</c:v>
                </c:pt>
                <c:pt idx="698">
                  <c:v>553.17787666666595</c:v>
                </c:pt>
                <c:pt idx="699">
                  <c:v>604.28727233333302</c:v>
                </c:pt>
                <c:pt idx="700">
                  <c:v>649.49780299999998</c:v>
                </c:pt>
                <c:pt idx="701">
                  <c:v>747.34436033333304</c:v>
                </c:pt>
                <c:pt idx="702">
                  <c:v>854.46274833333302</c:v>
                </c:pt>
                <c:pt idx="703">
                  <c:v>903.20178250000004</c:v>
                </c:pt>
                <c:pt idx="704">
                  <c:v>969.54933666666602</c:v>
                </c:pt>
                <c:pt idx="705">
                  <c:v>1050.63301566666</c:v>
                </c:pt>
                <c:pt idx="706">
                  <c:v>1165.1137693333301</c:v>
                </c:pt>
                <c:pt idx="707">
                  <c:v>1164.852539</c:v>
                </c:pt>
                <c:pt idx="708">
                  <c:v>1249.56901066666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51.036699333333303</c:v>
                </c:pt>
                <c:pt idx="716">
                  <c:v>228.105133</c:v>
                </c:pt>
                <c:pt idx="717">
                  <c:v>219.94013466666601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7.0844549999999904</c:v>
                </c:pt>
                <c:pt idx="732">
                  <c:v>260.76639533333298</c:v>
                </c:pt>
                <c:pt idx="733">
                  <c:v>334.46380633333303</c:v>
                </c:pt>
                <c:pt idx="734">
                  <c:v>440.44915800000001</c:v>
                </c:pt>
                <c:pt idx="735">
                  <c:v>472.894490666666</c:v>
                </c:pt>
                <c:pt idx="736">
                  <c:v>516.27070133333302</c:v>
                </c:pt>
                <c:pt idx="737">
                  <c:v>164.05164600000001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2.9864433333333298</c:v>
                </c:pt>
                <c:pt idx="774">
                  <c:v>42.243746000000002</c:v>
                </c:pt>
                <c:pt idx="775">
                  <c:v>135.68401066666601</c:v>
                </c:pt>
                <c:pt idx="776">
                  <c:v>263.666961666666</c:v>
                </c:pt>
                <c:pt idx="777">
                  <c:v>288.12144966666602</c:v>
                </c:pt>
                <c:pt idx="778">
                  <c:v>264.11658733333297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27.3407463333333</c:v>
                </c:pt>
                <c:pt idx="794">
                  <c:v>289.97247833333302</c:v>
                </c:pt>
                <c:pt idx="795">
                  <c:v>347.57003266666601</c:v>
                </c:pt>
                <c:pt idx="796">
                  <c:v>73.188141999999999</c:v>
                </c:pt>
                <c:pt idx="797">
                  <c:v>24.2624693333333</c:v>
                </c:pt>
                <c:pt idx="798">
                  <c:v>32.998174499999998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10.914114999999899</c:v>
                </c:pt>
                <c:pt idx="803">
                  <c:v>92.564245666666594</c:v>
                </c:pt>
                <c:pt idx="804">
                  <c:v>197.32830833333301</c:v>
                </c:pt>
                <c:pt idx="805">
                  <c:v>177.94862366666601</c:v>
                </c:pt>
                <c:pt idx="806">
                  <c:v>61.559615999999998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F-4F51-8FD2-D058FDFB1C10}"/>
            </c:ext>
          </c:extLst>
        </c:ser>
        <c:ser>
          <c:idx val="1"/>
          <c:order val="1"/>
          <c:tx>
            <c:strRef>
              <c:f>Dados!$B$1</c:f>
              <c:strCache>
                <c:ptCount val="1"/>
                <c:pt idx="0">
                  <c:v>Braking 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Dados!$B$2:$B$910</c:f>
              <c:numCache>
                <c:formatCode>General</c:formatCode>
                <c:ptCount val="9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13.022993666666601</c:v>
                </c:pt>
                <c:pt idx="58">
                  <c:v>1777.02376333333</c:v>
                </c:pt>
                <c:pt idx="59">
                  <c:v>635.40262866666603</c:v>
                </c:pt>
                <c:pt idx="60">
                  <c:v>227.10043866666601</c:v>
                </c:pt>
                <c:pt idx="61">
                  <c:v>111.18729399999999</c:v>
                </c:pt>
                <c:pt idx="62">
                  <c:v>45.919675666666599</c:v>
                </c:pt>
                <c:pt idx="63">
                  <c:v>15.6201506666666</c:v>
                </c:pt>
                <c:pt idx="64">
                  <c:v>5.3393420000000003</c:v>
                </c:pt>
                <c:pt idx="65">
                  <c:v>658.24560566666605</c:v>
                </c:pt>
                <c:pt idx="66">
                  <c:v>929.37369799999897</c:v>
                </c:pt>
                <c:pt idx="67">
                  <c:v>2025.538859</c:v>
                </c:pt>
                <c:pt idx="68">
                  <c:v>683.88037099999997</c:v>
                </c:pt>
                <c:pt idx="69">
                  <c:v>1141.78233349999</c:v>
                </c:pt>
                <c:pt idx="70">
                  <c:v>2044.32198066666</c:v>
                </c:pt>
                <c:pt idx="71">
                  <c:v>648.05449399999998</c:v>
                </c:pt>
                <c:pt idx="72">
                  <c:v>267.01765933333297</c:v>
                </c:pt>
                <c:pt idx="73">
                  <c:v>329.707222</c:v>
                </c:pt>
                <c:pt idx="74">
                  <c:v>843.02443433333303</c:v>
                </c:pt>
                <c:pt idx="75">
                  <c:v>740.63616933333299</c:v>
                </c:pt>
                <c:pt idx="76">
                  <c:v>668.14286299999901</c:v>
                </c:pt>
                <c:pt idx="77">
                  <c:v>814.88698333333298</c:v>
                </c:pt>
                <c:pt idx="78">
                  <c:v>1606.5683593333299</c:v>
                </c:pt>
                <c:pt idx="79">
                  <c:v>1356.6336466666601</c:v>
                </c:pt>
                <c:pt idx="80">
                  <c:v>735.85305799999901</c:v>
                </c:pt>
                <c:pt idx="81">
                  <c:v>1263.40311666666</c:v>
                </c:pt>
                <c:pt idx="82">
                  <c:v>1096.14412433333</c:v>
                </c:pt>
                <c:pt idx="83">
                  <c:v>1154.96561666666</c:v>
                </c:pt>
                <c:pt idx="84">
                  <c:v>1229.5723063333301</c:v>
                </c:pt>
                <c:pt idx="85">
                  <c:v>1176.2047526666599</c:v>
                </c:pt>
                <c:pt idx="86">
                  <c:v>768.37101233333306</c:v>
                </c:pt>
                <c:pt idx="87">
                  <c:v>668.17818233333298</c:v>
                </c:pt>
                <c:pt idx="88">
                  <c:v>858.99188233333302</c:v>
                </c:pt>
                <c:pt idx="89">
                  <c:v>1545.14404299999</c:v>
                </c:pt>
                <c:pt idx="90">
                  <c:v>2016.04032366666</c:v>
                </c:pt>
                <c:pt idx="91">
                  <c:v>1866.1042485</c:v>
                </c:pt>
                <c:pt idx="92">
                  <c:v>1923.1762693333301</c:v>
                </c:pt>
                <c:pt idx="93">
                  <c:v>2080.7307129999999</c:v>
                </c:pt>
                <c:pt idx="94">
                  <c:v>2197.4996743333299</c:v>
                </c:pt>
                <c:pt idx="95">
                  <c:v>1987.75691733333</c:v>
                </c:pt>
                <c:pt idx="96">
                  <c:v>1652.0080973333299</c:v>
                </c:pt>
                <c:pt idx="97">
                  <c:v>1314.8100586666601</c:v>
                </c:pt>
                <c:pt idx="98">
                  <c:v>0</c:v>
                </c:pt>
                <c:pt idx="99">
                  <c:v>0</c:v>
                </c:pt>
                <c:pt idx="100">
                  <c:v>12.3112099999999</c:v>
                </c:pt>
                <c:pt idx="101">
                  <c:v>26.3141</c:v>
                </c:pt>
                <c:pt idx="102">
                  <c:v>28.518153000000002</c:v>
                </c:pt>
                <c:pt idx="103">
                  <c:v>28.528648333333301</c:v>
                </c:pt>
                <c:pt idx="104">
                  <c:v>27.954259999999898</c:v>
                </c:pt>
                <c:pt idx="105">
                  <c:v>107.906028333333</c:v>
                </c:pt>
                <c:pt idx="106">
                  <c:v>741.23728466666603</c:v>
                </c:pt>
                <c:pt idx="107">
                  <c:v>1822.9968263333301</c:v>
                </c:pt>
                <c:pt idx="108">
                  <c:v>771.49385600000005</c:v>
                </c:pt>
                <c:pt idx="109">
                  <c:v>303.83297199999998</c:v>
                </c:pt>
                <c:pt idx="110">
                  <c:v>794.83145149999996</c:v>
                </c:pt>
                <c:pt idx="111">
                  <c:v>1804.1584066666601</c:v>
                </c:pt>
                <c:pt idx="112">
                  <c:v>2378.1280923333302</c:v>
                </c:pt>
                <c:pt idx="113">
                  <c:v>2212.9623213333298</c:v>
                </c:pt>
                <c:pt idx="114">
                  <c:v>2006.58003733333</c:v>
                </c:pt>
                <c:pt idx="115">
                  <c:v>1726.83536766666</c:v>
                </c:pt>
                <c:pt idx="116">
                  <c:v>1635.2430419999901</c:v>
                </c:pt>
                <c:pt idx="117">
                  <c:v>1498.214966</c:v>
                </c:pt>
                <c:pt idx="118">
                  <c:v>1355.5182494999999</c:v>
                </c:pt>
                <c:pt idx="119">
                  <c:v>2007.7270099999901</c:v>
                </c:pt>
                <c:pt idx="120">
                  <c:v>1945.82275366666</c:v>
                </c:pt>
                <c:pt idx="121">
                  <c:v>2529.66951499999</c:v>
                </c:pt>
                <c:pt idx="122">
                  <c:v>1947.9285479999901</c:v>
                </c:pt>
                <c:pt idx="123">
                  <c:v>1646.7899169999901</c:v>
                </c:pt>
                <c:pt idx="124">
                  <c:v>469.68363433333298</c:v>
                </c:pt>
                <c:pt idx="125">
                  <c:v>417.500086333333</c:v>
                </c:pt>
                <c:pt idx="126">
                  <c:v>1015.309814</c:v>
                </c:pt>
                <c:pt idx="127">
                  <c:v>739.73262533333298</c:v>
                </c:pt>
                <c:pt idx="128">
                  <c:v>993.31030266666596</c:v>
                </c:pt>
                <c:pt idx="129">
                  <c:v>2236.6011963333299</c:v>
                </c:pt>
                <c:pt idx="130">
                  <c:v>995.37693300000001</c:v>
                </c:pt>
                <c:pt idx="131">
                  <c:v>1043.71915733333</c:v>
                </c:pt>
                <c:pt idx="132">
                  <c:v>1297.4657386666599</c:v>
                </c:pt>
                <c:pt idx="133">
                  <c:v>2083.5188799999901</c:v>
                </c:pt>
                <c:pt idx="134">
                  <c:v>1540.6930336666601</c:v>
                </c:pt>
                <c:pt idx="135">
                  <c:v>1646.152771</c:v>
                </c:pt>
                <c:pt idx="136">
                  <c:v>1409.6816813333301</c:v>
                </c:pt>
                <c:pt idx="137">
                  <c:v>1371.97705066666</c:v>
                </c:pt>
                <c:pt idx="138">
                  <c:v>1616.6994629999999</c:v>
                </c:pt>
                <c:pt idx="139">
                  <c:v>1999.93941266666</c:v>
                </c:pt>
                <c:pt idx="140">
                  <c:v>2299.8611656666599</c:v>
                </c:pt>
                <c:pt idx="141">
                  <c:v>2425.8903810000002</c:v>
                </c:pt>
                <c:pt idx="142">
                  <c:v>2512.0736493333302</c:v>
                </c:pt>
                <c:pt idx="143">
                  <c:v>2336.8116454999999</c:v>
                </c:pt>
                <c:pt idx="144">
                  <c:v>2467.7014976666601</c:v>
                </c:pt>
                <c:pt idx="145">
                  <c:v>2573.9968263333299</c:v>
                </c:pt>
                <c:pt idx="146">
                  <c:v>2279.859782</c:v>
                </c:pt>
                <c:pt idx="147">
                  <c:v>2228.4803873333299</c:v>
                </c:pt>
                <c:pt idx="148">
                  <c:v>2201.2961426666602</c:v>
                </c:pt>
                <c:pt idx="149">
                  <c:v>2299.7784830000001</c:v>
                </c:pt>
                <c:pt idx="150">
                  <c:v>2535.46809933333</c:v>
                </c:pt>
                <c:pt idx="151">
                  <c:v>2575.7311196666601</c:v>
                </c:pt>
                <c:pt idx="152">
                  <c:v>2623.3591310000002</c:v>
                </c:pt>
                <c:pt idx="153">
                  <c:v>2704.6693523333302</c:v>
                </c:pt>
                <c:pt idx="154">
                  <c:v>2655.6519774999902</c:v>
                </c:pt>
                <c:pt idx="155">
                  <c:v>1037.47910566666</c:v>
                </c:pt>
                <c:pt idx="156">
                  <c:v>1713.2169393333299</c:v>
                </c:pt>
                <c:pt idx="157">
                  <c:v>2466.7520749999999</c:v>
                </c:pt>
                <c:pt idx="158">
                  <c:v>1110.1346639999999</c:v>
                </c:pt>
                <c:pt idx="159">
                  <c:v>2658.4369303333301</c:v>
                </c:pt>
                <c:pt idx="160">
                  <c:v>1634.2956136666601</c:v>
                </c:pt>
                <c:pt idx="161">
                  <c:v>2517.1723636666602</c:v>
                </c:pt>
                <c:pt idx="162">
                  <c:v>2474.5715335</c:v>
                </c:pt>
                <c:pt idx="163">
                  <c:v>2201.1407469999999</c:v>
                </c:pt>
                <c:pt idx="164">
                  <c:v>1634.0264896666599</c:v>
                </c:pt>
                <c:pt idx="165">
                  <c:v>1499.9475506666599</c:v>
                </c:pt>
                <c:pt idx="166">
                  <c:v>1334.970947</c:v>
                </c:pt>
                <c:pt idx="167">
                  <c:v>1752.8659666666599</c:v>
                </c:pt>
                <c:pt idx="168">
                  <c:v>2123.3987630000001</c:v>
                </c:pt>
                <c:pt idx="169">
                  <c:v>1826.7056069999901</c:v>
                </c:pt>
                <c:pt idx="170">
                  <c:v>2165.85392233333</c:v>
                </c:pt>
                <c:pt idx="171">
                  <c:v>2124.59521466666</c:v>
                </c:pt>
                <c:pt idx="172">
                  <c:v>2395.8386230000001</c:v>
                </c:pt>
                <c:pt idx="173">
                  <c:v>2131.6253054999902</c:v>
                </c:pt>
                <c:pt idx="174">
                  <c:v>1889.3684490000001</c:v>
                </c:pt>
                <c:pt idx="175">
                  <c:v>2289.2216796666598</c:v>
                </c:pt>
                <c:pt idx="176">
                  <c:v>2644.8432616666601</c:v>
                </c:pt>
                <c:pt idx="177">
                  <c:v>2742.87882466666</c:v>
                </c:pt>
                <c:pt idx="178">
                  <c:v>2524.1577149999998</c:v>
                </c:pt>
                <c:pt idx="179">
                  <c:v>2158.0520019999999</c:v>
                </c:pt>
                <c:pt idx="180">
                  <c:v>2009.4759116666601</c:v>
                </c:pt>
                <c:pt idx="181">
                  <c:v>1934.3378499999999</c:v>
                </c:pt>
                <c:pt idx="182">
                  <c:v>1025.53047699999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6.5720849999999897</c:v>
                </c:pt>
                <c:pt idx="296">
                  <c:v>15.1383119999999</c:v>
                </c:pt>
                <c:pt idx="297">
                  <c:v>4.7038869999999999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2.8662226666666601</c:v>
                </c:pt>
                <c:pt idx="559">
                  <c:v>31.586653333333299</c:v>
                </c:pt>
                <c:pt idx="560">
                  <c:v>27.930404999999901</c:v>
                </c:pt>
                <c:pt idx="561">
                  <c:v>1178.87339266666</c:v>
                </c:pt>
                <c:pt idx="562">
                  <c:v>1189.1751710000001</c:v>
                </c:pt>
                <c:pt idx="563">
                  <c:v>388.323578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2.8461856666666598</c:v>
                </c:pt>
                <c:pt idx="723">
                  <c:v>186.59263100000001</c:v>
                </c:pt>
                <c:pt idx="724">
                  <c:v>68.751183999999995</c:v>
                </c:pt>
                <c:pt idx="725">
                  <c:v>57.204235333333301</c:v>
                </c:pt>
                <c:pt idx="726">
                  <c:v>140.08615499999999</c:v>
                </c:pt>
                <c:pt idx="727">
                  <c:v>237.75526933333299</c:v>
                </c:pt>
                <c:pt idx="728">
                  <c:v>795.99796533333301</c:v>
                </c:pt>
                <c:pt idx="729">
                  <c:v>344.59841399999999</c:v>
                </c:pt>
                <c:pt idx="730">
                  <c:v>52.107243999999902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15.1058716666666</c:v>
                </c:pt>
                <c:pt idx="740">
                  <c:v>191.13811999999999</c:v>
                </c:pt>
                <c:pt idx="741">
                  <c:v>618.185241666666</c:v>
                </c:pt>
                <c:pt idx="742">
                  <c:v>384.575734333333</c:v>
                </c:pt>
                <c:pt idx="743">
                  <c:v>137.03865566666599</c:v>
                </c:pt>
                <c:pt idx="744">
                  <c:v>666.78321333333304</c:v>
                </c:pt>
                <c:pt idx="745">
                  <c:v>427.73030566666603</c:v>
                </c:pt>
                <c:pt idx="746">
                  <c:v>124.400177</c:v>
                </c:pt>
                <c:pt idx="747">
                  <c:v>475.45238233333299</c:v>
                </c:pt>
                <c:pt idx="748">
                  <c:v>212.03655499999999</c:v>
                </c:pt>
                <c:pt idx="749">
                  <c:v>257.67523949999998</c:v>
                </c:pt>
                <c:pt idx="750">
                  <c:v>292.19348666666599</c:v>
                </c:pt>
                <c:pt idx="751">
                  <c:v>56.817809333333301</c:v>
                </c:pt>
                <c:pt idx="752">
                  <c:v>12.842662333333299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0.39071850000000002</c:v>
                </c:pt>
                <c:pt idx="783">
                  <c:v>20.166604666666601</c:v>
                </c:pt>
                <c:pt idx="784">
                  <c:v>63.891764333333299</c:v>
                </c:pt>
                <c:pt idx="785">
                  <c:v>48.413784</c:v>
                </c:pt>
                <c:pt idx="786">
                  <c:v>426.26568599999899</c:v>
                </c:pt>
                <c:pt idx="787">
                  <c:v>158.60497266666599</c:v>
                </c:pt>
                <c:pt idx="788">
                  <c:v>68.977306333333303</c:v>
                </c:pt>
                <c:pt idx="789">
                  <c:v>64.144615666666596</c:v>
                </c:pt>
                <c:pt idx="790">
                  <c:v>3.4673276666666601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F-4F51-8FD2-D058FDFB1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480656"/>
        <c:axId val="684487136"/>
      </c:lineChart>
      <c:lineChart>
        <c:grouping val="standard"/>
        <c:varyColors val="0"/>
        <c:ser>
          <c:idx val="2"/>
          <c:order val="2"/>
          <c:tx>
            <c:strRef>
              <c:f>Dados!$H$1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Dados!$H$2:$H$910</c:f>
              <c:numCache>
                <c:formatCode>General</c:formatCode>
                <c:ptCount val="909"/>
                <c:pt idx="0">
                  <c:v>-6.39999999999986</c:v>
                </c:pt>
                <c:pt idx="1">
                  <c:v>-6.39999999999986</c:v>
                </c:pt>
                <c:pt idx="2">
                  <c:v>-6.39999999999986</c:v>
                </c:pt>
                <c:pt idx="3">
                  <c:v>-6.39999999999986</c:v>
                </c:pt>
                <c:pt idx="4">
                  <c:v>-6.39999999999986</c:v>
                </c:pt>
                <c:pt idx="5">
                  <c:v>-6.0999999999999002</c:v>
                </c:pt>
                <c:pt idx="6">
                  <c:v>-6.0999999999999002</c:v>
                </c:pt>
                <c:pt idx="7">
                  <c:v>-6.0999999999999002</c:v>
                </c:pt>
                <c:pt idx="8">
                  <c:v>-5.6999999999998101</c:v>
                </c:pt>
                <c:pt idx="9">
                  <c:v>-5.6999999999998101</c:v>
                </c:pt>
                <c:pt idx="10">
                  <c:v>-5.6999999999998101</c:v>
                </c:pt>
                <c:pt idx="11">
                  <c:v>-4.6999999999998101</c:v>
                </c:pt>
                <c:pt idx="12">
                  <c:v>-4.2999999999999501</c:v>
                </c:pt>
                <c:pt idx="13">
                  <c:v>-4.2999999999999501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-3.5999999999999002</c:v>
                </c:pt>
                <c:pt idx="29">
                  <c:v>-3.0999999999999002</c:v>
                </c:pt>
                <c:pt idx="30">
                  <c:v>-3.0999999999999002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-2.89999999999986</c:v>
                </c:pt>
                <c:pt idx="36">
                  <c:v>-2.39999999999986</c:v>
                </c:pt>
                <c:pt idx="37">
                  <c:v>-1.89999999999986</c:v>
                </c:pt>
                <c:pt idx="38">
                  <c:v>-1.39999999999986</c:v>
                </c:pt>
                <c:pt idx="39">
                  <c:v>-0.89999999999986302</c:v>
                </c:pt>
                <c:pt idx="40">
                  <c:v>-0.39999999999986302</c:v>
                </c:pt>
                <c:pt idx="41">
                  <c:v>-0.39999999999986302</c:v>
                </c:pt>
                <c:pt idx="42">
                  <c:v>0.40000000000009001</c:v>
                </c:pt>
                <c:pt idx="43">
                  <c:v>0.90000000000009095</c:v>
                </c:pt>
                <c:pt idx="44">
                  <c:v>1.4000000000000901</c:v>
                </c:pt>
                <c:pt idx="45">
                  <c:v>1.9000000000000901</c:v>
                </c:pt>
                <c:pt idx="46">
                  <c:v>2.4000000000000901</c:v>
                </c:pt>
                <c:pt idx="47">
                  <c:v>2.9000000000000901</c:v>
                </c:pt>
                <c:pt idx="48">
                  <c:v>3.4000000000000901</c:v>
                </c:pt>
                <c:pt idx="49">
                  <c:v>4</c:v>
                </c:pt>
                <c:pt idx="50">
                  <c:v>4.2000000000000401</c:v>
                </c:pt>
                <c:pt idx="51">
                  <c:v>4.6000000000001302</c:v>
                </c:pt>
                <c:pt idx="52">
                  <c:v>4.8000000000001801</c:v>
                </c:pt>
                <c:pt idx="53">
                  <c:v>5</c:v>
                </c:pt>
                <c:pt idx="54">
                  <c:v>4.6000000000001302</c:v>
                </c:pt>
                <c:pt idx="55">
                  <c:v>4.1000000000001302</c:v>
                </c:pt>
                <c:pt idx="56">
                  <c:v>4.1000000000001302</c:v>
                </c:pt>
                <c:pt idx="57">
                  <c:v>3.6000000000001302</c:v>
                </c:pt>
                <c:pt idx="58">
                  <c:v>3.3000000000001801</c:v>
                </c:pt>
                <c:pt idx="59">
                  <c:v>2.8000000000001801</c:v>
                </c:pt>
                <c:pt idx="60">
                  <c:v>2.3000000000001801</c:v>
                </c:pt>
                <c:pt idx="61">
                  <c:v>2.3000000000001801</c:v>
                </c:pt>
                <c:pt idx="62">
                  <c:v>1.7000000000000399</c:v>
                </c:pt>
                <c:pt idx="63">
                  <c:v>1.2000000000000399</c:v>
                </c:pt>
                <c:pt idx="64">
                  <c:v>1.2000000000000399</c:v>
                </c:pt>
                <c:pt idx="65">
                  <c:v>0.200000000000045</c:v>
                </c:pt>
                <c:pt idx="66">
                  <c:v>-1.1999999999998101</c:v>
                </c:pt>
                <c:pt idx="67">
                  <c:v>-2</c:v>
                </c:pt>
                <c:pt idx="68">
                  <c:v>-2</c:v>
                </c:pt>
                <c:pt idx="69">
                  <c:v>-3.39999999999986</c:v>
                </c:pt>
                <c:pt idx="70">
                  <c:v>-4.5</c:v>
                </c:pt>
                <c:pt idx="71">
                  <c:v>-5.2999999999999501</c:v>
                </c:pt>
                <c:pt idx="72">
                  <c:v>-6.0999999999999002</c:v>
                </c:pt>
                <c:pt idx="73">
                  <c:v>-6.2999999999999501</c:v>
                </c:pt>
                <c:pt idx="74">
                  <c:v>-6.5999999999999002</c:v>
                </c:pt>
                <c:pt idx="75">
                  <c:v>-6.89999999999986</c:v>
                </c:pt>
                <c:pt idx="76">
                  <c:v>-7.1999999999998101</c:v>
                </c:pt>
                <c:pt idx="77">
                  <c:v>-7.5</c:v>
                </c:pt>
                <c:pt idx="78">
                  <c:v>-8.1999999999998092</c:v>
                </c:pt>
                <c:pt idx="79">
                  <c:v>-8.6999999999998092</c:v>
                </c:pt>
                <c:pt idx="80">
                  <c:v>-9.5</c:v>
                </c:pt>
                <c:pt idx="81">
                  <c:v>-9.1999999999998092</c:v>
                </c:pt>
                <c:pt idx="82">
                  <c:v>-9.1999999999998092</c:v>
                </c:pt>
                <c:pt idx="83">
                  <c:v>-9.5</c:v>
                </c:pt>
                <c:pt idx="84">
                  <c:v>-9.1999999999998092</c:v>
                </c:pt>
                <c:pt idx="85">
                  <c:v>-9.39999999999986</c:v>
                </c:pt>
                <c:pt idx="86">
                  <c:v>-9.2999999999999492</c:v>
                </c:pt>
                <c:pt idx="87">
                  <c:v>-8.2999999999999492</c:v>
                </c:pt>
                <c:pt idx="88">
                  <c:v>-7.89999999999986</c:v>
                </c:pt>
                <c:pt idx="89">
                  <c:v>-7.7999999999999501</c:v>
                </c:pt>
                <c:pt idx="90">
                  <c:v>-7.7999999999999501</c:v>
                </c:pt>
                <c:pt idx="91">
                  <c:v>-8</c:v>
                </c:pt>
                <c:pt idx="92">
                  <c:v>-8.39999999999986</c:v>
                </c:pt>
                <c:pt idx="93">
                  <c:v>-9.1999999999998092</c:v>
                </c:pt>
                <c:pt idx="94">
                  <c:v>-9.1999999999998092</c:v>
                </c:pt>
                <c:pt idx="95">
                  <c:v>-10.1999999999998</c:v>
                </c:pt>
                <c:pt idx="96">
                  <c:v>-11</c:v>
                </c:pt>
                <c:pt idx="97">
                  <c:v>-11</c:v>
                </c:pt>
                <c:pt idx="98">
                  <c:v>-10.299999999999899</c:v>
                </c:pt>
                <c:pt idx="99">
                  <c:v>-9.7999999999999492</c:v>
                </c:pt>
                <c:pt idx="100">
                  <c:v>-9.2999999999999492</c:v>
                </c:pt>
                <c:pt idx="101">
                  <c:v>-8.5</c:v>
                </c:pt>
                <c:pt idx="102">
                  <c:v>-8.39999999999986</c:v>
                </c:pt>
                <c:pt idx="103">
                  <c:v>-8.1999999999998092</c:v>
                </c:pt>
                <c:pt idx="104">
                  <c:v>-7.89999999999986</c:v>
                </c:pt>
                <c:pt idx="105">
                  <c:v>-7.6999999999998101</c:v>
                </c:pt>
                <c:pt idx="106">
                  <c:v>-7.39999999999986</c:v>
                </c:pt>
                <c:pt idx="107">
                  <c:v>-7</c:v>
                </c:pt>
                <c:pt idx="108">
                  <c:v>-6.1999999999998101</c:v>
                </c:pt>
                <c:pt idx="109">
                  <c:v>-6.5999999999999002</c:v>
                </c:pt>
                <c:pt idx="110">
                  <c:v>-6.89999999999986</c:v>
                </c:pt>
                <c:pt idx="111">
                  <c:v>-6.6999999999998101</c:v>
                </c:pt>
                <c:pt idx="112">
                  <c:v>-6.89999999999986</c:v>
                </c:pt>
                <c:pt idx="113">
                  <c:v>-6.89999999999986</c:v>
                </c:pt>
                <c:pt idx="114">
                  <c:v>-7.39999999999986</c:v>
                </c:pt>
                <c:pt idx="115">
                  <c:v>-7.5999999999999002</c:v>
                </c:pt>
                <c:pt idx="116">
                  <c:v>-7.6999999999998101</c:v>
                </c:pt>
                <c:pt idx="117">
                  <c:v>-7.7999999999999501</c:v>
                </c:pt>
                <c:pt idx="118">
                  <c:v>-8</c:v>
                </c:pt>
                <c:pt idx="119">
                  <c:v>-7.89999999999986</c:v>
                </c:pt>
                <c:pt idx="120">
                  <c:v>-8</c:v>
                </c:pt>
                <c:pt idx="121">
                  <c:v>-7.7999999999999501</c:v>
                </c:pt>
                <c:pt idx="122">
                  <c:v>-7.7999999999999501</c:v>
                </c:pt>
                <c:pt idx="123">
                  <c:v>-7.1999999999998101</c:v>
                </c:pt>
                <c:pt idx="124">
                  <c:v>-7.0999999999999002</c:v>
                </c:pt>
                <c:pt idx="125">
                  <c:v>-7.0999999999999002</c:v>
                </c:pt>
                <c:pt idx="126">
                  <c:v>-7.39999999999986</c:v>
                </c:pt>
                <c:pt idx="127">
                  <c:v>-7.0999999999999002</c:v>
                </c:pt>
                <c:pt idx="128">
                  <c:v>-7.39999999999986</c:v>
                </c:pt>
                <c:pt idx="129">
                  <c:v>-7.5999999999999002</c:v>
                </c:pt>
                <c:pt idx="130">
                  <c:v>-8.1999999999998092</c:v>
                </c:pt>
                <c:pt idx="131">
                  <c:v>-8.5</c:v>
                </c:pt>
                <c:pt idx="132">
                  <c:v>-8.89999999999986</c:v>
                </c:pt>
                <c:pt idx="133">
                  <c:v>-8.6999999999998092</c:v>
                </c:pt>
                <c:pt idx="134">
                  <c:v>-9</c:v>
                </c:pt>
                <c:pt idx="135">
                  <c:v>-9.0999999999999002</c:v>
                </c:pt>
                <c:pt idx="136">
                  <c:v>-9.0999999999999002</c:v>
                </c:pt>
                <c:pt idx="137">
                  <c:v>-9</c:v>
                </c:pt>
                <c:pt idx="138">
                  <c:v>-8.5</c:v>
                </c:pt>
                <c:pt idx="139">
                  <c:v>-8.5</c:v>
                </c:pt>
                <c:pt idx="140">
                  <c:v>-8.6999999999998092</c:v>
                </c:pt>
                <c:pt idx="141">
                  <c:v>-9</c:v>
                </c:pt>
                <c:pt idx="142">
                  <c:v>-9</c:v>
                </c:pt>
                <c:pt idx="143">
                  <c:v>-9</c:v>
                </c:pt>
                <c:pt idx="144">
                  <c:v>-9</c:v>
                </c:pt>
                <c:pt idx="145">
                  <c:v>-9</c:v>
                </c:pt>
                <c:pt idx="146">
                  <c:v>-9.0999999999999002</c:v>
                </c:pt>
                <c:pt idx="147">
                  <c:v>-9.39999999999986</c:v>
                </c:pt>
                <c:pt idx="148">
                  <c:v>-9.5</c:v>
                </c:pt>
                <c:pt idx="149">
                  <c:v>-10.5</c:v>
                </c:pt>
                <c:pt idx="150">
                  <c:v>-10.8999999999998</c:v>
                </c:pt>
                <c:pt idx="151">
                  <c:v>-11</c:v>
                </c:pt>
                <c:pt idx="152">
                  <c:v>-11</c:v>
                </c:pt>
                <c:pt idx="153">
                  <c:v>-10.299999999999899</c:v>
                </c:pt>
                <c:pt idx="154">
                  <c:v>-10.0999999999999</c:v>
                </c:pt>
                <c:pt idx="155">
                  <c:v>-10.0999999999999</c:v>
                </c:pt>
                <c:pt idx="156">
                  <c:v>-10.0999999999999</c:v>
                </c:pt>
                <c:pt idx="157">
                  <c:v>-10.299999999999899</c:v>
                </c:pt>
                <c:pt idx="158">
                  <c:v>-10.3999999999998</c:v>
                </c:pt>
                <c:pt idx="159">
                  <c:v>-11.5999999999999</c:v>
                </c:pt>
                <c:pt idx="160">
                  <c:v>-12.1999999999998</c:v>
                </c:pt>
                <c:pt idx="161">
                  <c:v>-13.0999999999999</c:v>
                </c:pt>
                <c:pt idx="162">
                  <c:v>-15.0999999999999</c:v>
                </c:pt>
                <c:pt idx="163">
                  <c:v>-16.599999999999898</c:v>
                </c:pt>
                <c:pt idx="164">
                  <c:v>-18</c:v>
                </c:pt>
                <c:pt idx="165">
                  <c:v>-19.1999999999998</c:v>
                </c:pt>
                <c:pt idx="166">
                  <c:v>-20.5</c:v>
                </c:pt>
                <c:pt idx="167">
                  <c:v>-22.5</c:v>
                </c:pt>
                <c:pt idx="168">
                  <c:v>-23.299999999999901</c:v>
                </c:pt>
                <c:pt idx="169">
                  <c:v>-23.799999999999901</c:v>
                </c:pt>
                <c:pt idx="170">
                  <c:v>-24.799999999999901</c:v>
                </c:pt>
                <c:pt idx="171">
                  <c:v>-25.1999999999998</c:v>
                </c:pt>
                <c:pt idx="172">
                  <c:v>-25.6999999999998</c:v>
                </c:pt>
                <c:pt idx="173">
                  <c:v>-26</c:v>
                </c:pt>
                <c:pt idx="174">
                  <c:v>-26</c:v>
                </c:pt>
                <c:pt idx="175">
                  <c:v>-25</c:v>
                </c:pt>
                <c:pt idx="176">
                  <c:v>-24.599999999999898</c:v>
                </c:pt>
                <c:pt idx="177">
                  <c:v>-22.099999999999898</c:v>
                </c:pt>
                <c:pt idx="178">
                  <c:v>-21.3999999999998</c:v>
                </c:pt>
                <c:pt idx="179">
                  <c:v>-19.8999999999998</c:v>
                </c:pt>
                <c:pt idx="180">
                  <c:v>-18.3999999999998</c:v>
                </c:pt>
                <c:pt idx="181">
                  <c:v>-16.8999999999998</c:v>
                </c:pt>
                <c:pt idx="182">
                  <c:v>-14.5</c:v>
                </c:pt>
                <c:pt idx="183">
                  <c:v>-12.8999999999998</c:v>
                </c:pt>
                <c:pt idx="184">
                  <c:v>-12.299999999999899</c:v>
                </c:pt>
                <c:pt idx="185">
                  <c:v>-11.5999999999999</c:v>
                </c:pt>
                <c:pt idx="186">
                  <c:v>-10.8999999999998</c:v>
                </c:pt>
                <c:pt idx="187">
                  <c:v>-10.8999999999998</c:v>
                </c:pt>
                <c:pt idx="188">
                  <c:v>-10.8999999999998</c:v>
                </c:pt>
                <c:pt idx="189">
                  <c:v>-10.8999999999998</c:v>
                </c:pt>
                <c:pt idx="190">
                  <c:v>-11.1999999999998</c:v>
                </c:pt>
                <c:pt idx="191">
                  <c:v>-11.799999999999899</c:v>
                </c:pt>
                <c:pt idx="192">
                  <c:v>-11.799999999999899</c:v>
                </c:pt>
                <c:pt idx="193">
                  <c:v>-11.5999999999999</c:v>
                </c:pt>
                <c:pt idx="194">
                  <c:v>-11.299999999999899</c:v>
                </c:pt>
                <c:pt idx="195">
                  <c:v>-11.0999999999999</c:v>
                </c:pt>
                <c:pt idx="196">
                  <c:v>-10.8999999999998</c:v>
                </c:pt>
                <c:pt idx="197">
                  <c:v>-10.8999999999998</c:v>
                </c:pt>
                <c:pt idx="198">
                  <c:v>-10.8999999999998</c:v>
                </c:pt>
                <c:pt idx="199">
                  <c:v>-11.0999999999999</c:v>
                </c:pt>
                <c:pt idx="200">
                  <c:v>-11.0999999999999</c:v>
                </c:pt>
                <c:pt idx="201">
                  <c:v>-11.299999999999899</c:v>
                </c:pt>
                <c:pt idx="202">
                  <c:v>-11.5</c:v>
                </c:pt>
                <c:pt idx="203">
                  <c:v>-11.799999999999899</c:v>
                </c:pt>
                <c:pt idx="204">
                  <c:v>-12.299999999999899</c:v>
                </c:pt>
                <c:pt idx="205">
                  <c:v>-12.799999999999899</c:v>
                </c:pt>
                <c:pt idx="206">
                  <c:v>-13.299999999999899</c:v>
                </c:pt>
                <c:pt idx="207">
                  <c:v>-13.799999999999899</c:v>
                </c:pt>
                <c:pt idx="208">
                  <c:v>-14.3999999999998</c:v>
                </c:pt>
                <c:pt idx="209">
                  <c:v>-15.8999999999998</c:v>
                </c:pt>
                <c:pt idx="210">
                  <c:v>-16.799999999999901</c:v>
                </c:pt>
                <c:pt idx="211">
                  <c:v>-18</c:v>
                </c:pt>
                <c:pt idx="212">
                  <c:v>-20.3999999999998</c:v>
                </c:pt>
                <c:pt idx="213">
                  <c:v>-21.5</c:v>
                </c:pt>
                <c:pt idx="214">
                  <c:v>-21.8999999999998</c:v>
                </c:pt>
                <c:pt idx="215">
                  <c:v>-21.799999999999901</c:v>
                </c:pt>
                <c:pt idx="216">
                  <c:v>-21.5</c:v>
                </c:pt>
                <c:pt idx="217">
                  <c:v>-21.599999999999898</c:v>
                </c:pt>
                <c:pt idx="218">
                  <c:v>-21.099999999999898</c:v>
                </c:pt>
                <c:pt idx="219">
                  <c:v>-21</c:v>
                </c:pt>
                <c:pt idx="220">
                  <c:v>-21</c:v>
                </c:pt>
                <c:pt idx="221">
                  <c:v>-21.1999999999998</c:v>
                </c:pt>
                <c:pt idx="222">
                  <c:v>-21.299999999999901</c:v>
                </c:pt>
                <c:pt idx="223">
                  <c:v>-21.6999999999998</c:v>
                </c:pt>
                <c:pt idx="224">
                  <c:v>-21.8999999999998</c:v>
                </c:pt>
                <c:pt idx="225">
                  <c:v>-21.8999999999998</c:v>
                </c:pt>
                <c:pt idx="226">
                  <c:v>-21.5</c:v>
                </c:pt>
                <c:pt idx="227">
                  <c:v>-20.6999999999998</c:v>
                </c:pt>
                <c:pt idx="228">
                  <c:v>-20</c:v>
                </c:pt>
                <c:pt idx="229">
                  <c:v>-19.1999999999998</c:v>
                </c:pt>
                <c:pt idx="230">
                  <c:v>-19.1999999999998</c:v>
                </c:pt>
                <c:pt idx="231">
                  <c:v>-20.6999999999998</c:v>
                </c:pt>
                <c:pt idx="232">
                  <c:v>-20</c:v>
                </c:pt>
                <c:pt idx="233">
                  <c:v>-19.1999999999998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-19.8999999999998</c:v>
                </c:pt>
                <c:pt idx="238">
                  <c:v>-19.1999999999998</c:v>
                </c:pt>
                <c:pt idx="239">
                  <c:v>-19.1999999999998</c:v>
                </c:pt>
                <c:pt idx="240">
                  <c:v>-19.099999999999898</c:v>
                </c:pt>
                <c:pt idx="241">
                  <c:v>-18.799999999999901</c:v>
                </c:pt>
                <c:pt idx="242">
                  <c:v>-17.8999999999998</c:v>
                </c:pt>
                <c:pt idx="243">
                  <c:v>-17.8999999999998</c:v>
                </c:pt>
                <c:pt idx="244">
                  <c:v>-17.599999999999898</c:v>
                </c:pt>
                <c:pt idx="245">
                  <c:v>-17.099999999999898</c:v>
                </c:pt>
                <c:pt idx="246">
                  <c:v>-17.299999999999901</c:v>
                </c:pt>
                <c:pt idx="247">
                  <c:v>-17.6999999999998</c:v>
                </c:pt>
                <c:pt idx="248">
                  <c:v>-17.799999999999901</c:v>
                </c:pt>
                <c:pt idx="249">
                  <c:v>-17.8999999999998</c:v>
                </c:pt>
                <c:pt idx="250">
                  <c:v>-18.099999999999898</c:v>
                </c:pt>
                <c:pt idx="251">
                  <c:v>-18.299999999999901</c:v>
                </c:pt>
                <c:pt idx="252">
                  <c:v>-18.3999999999998</c:v>
                </c:pt>
                <c:pt idx="253">
                  <c:v>-18.3999999999998</c:v>
                </c:pt>
                <c:pt idx="254">
                  <c:v>-19.1999999999998</c:v>
                </c:pt>
                <c:pt idx="255">
                  <c:v>-19.1999999999998</c:v>
                </c:pt>
                <c:pt idx="256">
                  <c:v>-19.1999999999998</c:v>
                </c:pt>
                <c:pt idx="257">
                  <c:v>-20</c:v>
                </c:pt>
                <c:pt idx="258">
                  <c:v>-20</c:v>
                </c:pt>
                <c:pt idx="259">
                  <c:v>-19.8999999999998</c:v>
                </c:pt>
                <c:pt idx="260">
                  <c:v>-20.3999999999998</c:v>
                </c:pt>
                <c:pt idx="261">
                  <c:v>-20.1999999999998</c:v>
                </c:pt>
                <c:pt idx="262">
                  <c:v>-20.6999999999998</c:v>
                </c:pt>
                <c:pt idx="263">
                  <c:v>-21.099999999999898</c:v>
                </c:pt>
                <c:pt idx="264">
                  <c:v>-20.8999999999998</c:v>
                </c:pt>
                <c:pt idx="265">
                  <c:v>-20.799999999999901</c:v>
                </c:pt>
                <c:pt idx="266">
                  <c:v>-20.799999999999901</c:v>
                </c:pt>
                <c:pt idx="267">
                  <c:v>-20.599999999999898</c:v>
                </c:pt>
                <c:pt idx="268">
                  <c:v>-20.599999999999898</c:v>
                </c:pt>
                <c:pt idx="269">
                  <c:v>-20.799999999999901</c:v>
                </c:pt>
                <c:pt idx="270">
                  <c:v>-21.099999999999898</c:v>
                </c:pt>
                <c:pt idx="271">
                  <c:v>-21.099999999999898</c:v>
                </c:pt>
                <c:pt idx="272">
                  <c:v>-21</c:v>
                </c:pt>
                <c:pt idx="273">
                  <c:v>-21</c:v>
                </c:pt>
                <c:pt idx="274">
                  <c:v>-19.599999999999898</c:v>
                </c:pt>
                <c:pt idx="275">
                  <c:v>-17.799999999999901</c:v>
                </c:pt>
                <c:pt idx="276">
                  <c:v>-17.799999999999901</c:v>
                </c:pt>
                <c:pt idx="277">
                  <c:v>-16.599999999999898</c:v>
                </c:pt>
                <c:pt idx="278">
                  <c:v>-14.799999999999899</c:v>
                </c:pt>
                <c:pt idx="279">
                  <c:v>-14.799999999999899</c:v>
                </c:pt>
                <c:pt idx="280">
                  <c:v>-13.5</c:v>
                </c:pt>
                <c:pt idx="281">
                  <c:v>-12.799999999999899</c:v>
                </c:pt>
                <c:pt idx="282">
                  <c:v>-12</c:v>
                </c:pt>
                <c:pt idx="283">
                  <c:v>-11.6999999999998</c:v>
                </c:pt>
                <c:pt idx="284">
                  <c:v>-11.6999999999998</c:v>
                </c:pt>
                <c:pt idx="285">
                  <c:v>-11.1999999999998</c:v>
                </c:pt>
                <c:pt idx="286">
                  <c:v>-11</c:v>
                </c:pt>
                <c:pt idx="287">
                  <c:v>-10.5999999999999</c:v>
                </c:pt>
                <c:pt idx="288">
                  <c:v>-10.1999999999998</c:v>
                </c:pt>
                <c:pt idx="289">
                  <c:v>-10.1999999999998</c:v>
                </c:pt>
                <c:pt idx="290">
                  <c:v>-10.299999999999899</c:v>
                </c:pt>
                <c:pt idx="291">
                  <c:v>-10.0999999999999</c:v>
                </c:pt>
                <c:pt idx="292">
                  <c:v>-10.3999999999998</c:v>
                </c:pt>
                <c:pt idx="293">
                  <c:v>-10.3999999999998</c:v>
                </c:pt>
                <c:pt idx="294">
                  <c:v>-10.3999999999998</c:v>
                </c:pt>
                <c:pt idx="295">
                  <c:v>-10.5</c:v>
                </c:pt>
                <c:pt idx="296">
                  <c:v>-10.5</c:v>
                </c:pt>
                <c:pt idx="297">
                  <c:v>-10.8999999999998</c:v>
                </c:pt>
                <c:pt idx="298">
                  <c:v>-10.8999999999998</c:v>
                </c:pt>
                <c:pt idx="299">
                  <c:v>-10.3999999999998</c:v>
                </c:pt>
                <c:pt idx="300">
                  <c:v>-10.3999999999998</c:v>
                </c:pt>
                <c:pt idx="301">
                  <c:v>-10.3999999999998</c:v>
                </c:pt>
                <c:pt idx="302">
                  <c:v>-10.1999999999998</c:v>
                </c:pt>
                <c:pt idx="303">
                  <c:v>-10.1999999999998</c:v>
                </c:pt>
                <c:pt idx="304">
                  <c:v>-10.1999999999998</c:v>
                </c:pt>
                <c:pt idx="305">
                  <c:v>-10.1999999999998</c:v>
                </c:pt>
                <c:pt idx="306">
                  <c:v>-10.1999999999998</c:v>
                </c:pt>
                <c:pt idx="307">
                  <c:v>-10.1999999999998</c:v>
                </c:pt>
                <c:pt idx="308">
                  <c:v>-10.1999999999998</c:v>
                </c:pt>
                <c:pt idx="309">
                  <c:v>-10.1999999999998</c:v>
                </c:pt>
                <c:pt idx="310">
                  <c:v>-10.1999999999998</c:v>
                </c:pt>
                <c:pt idx="311">
                  <c:v>-10.1999999999998</c:v>
                </c:pt>
                <c:pt idx="312">
                  <c:v>-10.1999999999998</c:v>
                </c:pt>
                <c:pt idx="313">
                  <c:v>-10.1999999999998</c:v>
                </c:pt>
                <c:pt idx="314">
                  <c:v>-10.1999999999998</c:v>
                </c:pt>
                <c:pt idx="315">
                  <c:v>-10.1999999999998</c:v>
                </c:pt>
                <c:pt idx="316">
                  <c:v>-10.3999999999998</c:v>
                </c:pt>
                <c:pt idx="317">
                  <c:v>-10.3999999999998</c:v>
                </c:pt>
                <c:pt idx="318">
                  <c:v>-10.3999999999998</c:v>
                </c:pt>
                <c:pt idx="319">
                  <c:v>-10.3999999999998</c:v>
                </c:pt>
                <c:pt idx="320">
                  <c:v>-10.3999999999998</c:v>
                </c:pt>
                <c:pt idx="321">
                  <c:v>-10.3999999999998</c:v>
                </c:pt>
                <c:pt idx="322">
                  <c:v>-10.3999999999998</c:v>
                </c:pt>
                <c:pt idx="323">
                  <c:v>-10.3999999999998</c:v>
                </c:pt>
                <c:pt idx="324">
                  <c:v>-10.3999999999998</c:v>
                </c:pt>
                <c:pt idx="325">
                  <c:v>-10.3999999999998</c:v>
                </c:pt>
                <c:pt idx="326">
                  <c:v>-10.3999999999998</c:v>
                </c:pt>
                <c:pt idx="327">
                  <c:v>-10.8999999999998</c:v>
                </c:pt>
                <c:pt idx="328">
                  <c:v>-10.8999999999998</c:v>
                </c:pt>
                <c:pt idx="329">
                  <c:v>-10.8999999999998</c:v>
                </c:pt>
                <c:pt idx="330">
                  <c:v>-10.8999999999998</c:v>
                </c:pt>
                <c:pt idx="331">
                  <c:v>-10.8999999999998</c:v>
                </c:pt>
                <c:pt idx="332">
                  <c:v>-10.8999999999998</c:v>
                </c:pt>
                <c:pt idx="333">
                  <c:v>-10.8999999999998</c:v>
                </c:pt>
                <c:pt idx="334">
                  <c:v>-10.8999999999998</c:v>
                </c:pt>
                <c:pt idx="335">
                  <c:v>-10.8999999999998</c:v>
                </c:pt>
                <c:pt idx="336">
                  <c:v>-11.5999999999999</c:v>
                </c:pt>
                <c:pt idx="337">
                  <c:v>-11.5999999999999</c:v>
                </c:pt>
                <c:pt idx="338">
                  <c:v>-11.5999999999999</c:v>
                </c:pt>
                <c:pt idx="339">
                  <c:v>-11.5999999999999</c:v>
                </c:pt>
                <c:pt idx="340">
                  <c:v>-11.5999999999999</c:v>
                </c:pt>
                <c:pt idx="341">
                  <c:v>-11.5999999999999</c:v>
                </c:pt>
                <c:pt idx="342">
                  <c:v>-11.5999999999999</c:v>
                </c:pt>
                <c:pt idx="343">
                  <c:v>-12.0999999999999</c:v>
                </c:pt>
                <c:pt idx="344">
                  <c:v>-12.0999999999999</c:v>
                </c:pt>
                <c:pt idx="345">
                  <c:v>-12.0999999999999</c:v>
                </c:pt>
                <c:pt idx="346">
                  <c:v>-12.0999999999999</c:v>
                </c:pt>
                <c:pt idx="347">
                  <c:v>-12.0999999999999</c:v>
                </c:pt>
                <c:pt idx="348">
                  <c:v>-12.0999999999999</c:v>
                </c:pt>
                <c:pt idx="349">
                  <c:v>-12.0999999999999</c:v>
                </c:pt>
                <c:pt idx="350">
                  <c:v>-12.0999999999999</c:v>
                </c:pt>
                <c:pt idx="351">
                  <c:v>-12.0999999999999</c:v>
                </c:pt>
                <c:pt idx="352">
                  <c:v>-12.0999999999999</c:v>
                </c:pt>
                <c:pt idx="353">
                  <c:v>-12.0999999999999</c:v>
                </c:pt>
                <c:pt idx="354">
                  <c:v>-12.0999999999999</c:v>
                </c:pt>
                <c:pt idx="355">
                  <c:v>-12.5999999999999</c:v>
                </c:pt>
                <c:pt idx="356">
                  <c:v>-12.5999999999999</c:v>
                </c:pt>
                <c:pt idx="357">
                  <c:v>-12.5999999999999</c:v>
                </c:pt>
                <c:pt idx="358">
                  <c:v>-12.5999999999999</c:v>
                </c:pt>
                <c:pt idx="359">
                  <c:v>-12.799999999999899</c:v>
                </c:pt>
                <c:pt idx="360">
                  <c:v>-12.799999999999899</c:v>
                </c:pt>
                <c:pt idx="361">
                  <c:v>-12.799999999999899</c:v>
                </c:pt>
                <c:pt idx="362">
                  <c:v>-12.799999999999899</c:v>
                </c:pt>
                <c:pt idx="363">
                  <c:v>-14.8999999999998</c:v>
                </c:pt>
                <c:pt idx="364">
                  <c:v>-14.8999999999998</c:v>
                </c:pt>
                <c:pt idx="365">
                  <c:v>-14.8999999999998</c:v>
                </c:pt>
                <c:pt idx="366">
                  <c:v>-14.8999999999998</c:v>
                </c:pt>
                <c:pt idx="367">
                  <c:v>-16.599999999999898</c:v>
                </c:pt>
                <c:pt idx="368">
                  <c:v>-16.599999999999898</c:v>
                </c:pt>
                <c:pt idx="369">
                  <c:v>-16.599999999999898</c:v>
                </c:pt>
                <c:pt idx="370">
                  <c:v>-17.3999999999998</c:v>
                </c:pt>
                <c:pt idx="371">
                  <c:v>-17.3999999999998</c:v>
                </c:pt>
                <c:pt idx="372">
                  <c:v>-17.3999999999998</c:v>
                </c:pt>
                <c:pt idx="373">
                  <c:v>-17.3999999999998</c:v>
                </c:pt>
                <c:pt idx="374">
                  <c:v>-19.8999999999998</c:v>
                </c:pt>
                <c:pt idx="375">
                  <c:v>-19.8999999999998</c:v>
                </c:pt>
                <c:pt idx="376">
                  <c:v>-19.8999999999998</c:v>
                </c:pt>
                <c:pt idx="377">
                  <c:v>-19.8999999999998</c:v>
                </c:pt>
                <c:pt idx="378">
                  <c:v>-22.5</c:v>
                </c:pt>
                <c:pt idx="379">
                  <c:v>-22.5</c:v>
                </c:pt>
                <c:pt idx="380">
                  <c:v>-22.5</c:v>
                </c:pt>
                <c:pt idx="381">
                  <c:v>-22.5</c:v>
                </c:pt>
                <c:pt idx="382">
                  <c:v>-24.5</c:v>
                </c:pt>
                <c:pt idx="383">
                  <c:v>-24.5</c:v>
                </c:pt>
                <c:pt idx="384">
                  <c:v>-24.5</c:v>
                </c:pt>
                <c:pt idx="385">
                  <c:v>-24.5</c:v>
                </c:pt>
                <c:pt idx="386">
                  <c:v>-24.5</c:v>
                </c:pt>
                <c:pt idx="387">
                  <c:v>-24.5</c:v>
                </c:pt>
                <c:pt idx="388">
                  <c:v>-25.599999999999898</c:v>
                </c:pt>
                <c:pt idx="389">
                  <c:v>-25.599999999999898</c:v>
                </c:pt>
                <c:pt idx="390">
                  <c:v>-25.599999999999898</c:v>
                </c:pt>
                <c:pt idx="391">
                  <c:v>-25.599999999999898</c:v>
                </c:pt>
                <c:pt idx="392">
                  <c:v>-26.799999999999901</c:v>
                </c:pt>
                <c:pt idx="393">
                  <c:v>-26.799999999999901</c:v>
                </c:pt>
                <c:pt idx="394">
                  <c:v>-26.799999999999901</c:v>
                </c:pt>
                <c:pt idx="395">
                  <c:v>-26.799999999999901</c:v>
                </c:pt>
                <c:pt idx="396">
                  <c:v>-26.799999999999901</c:v>
                </c:pt>
                <c:pt idx="397">
                  <c:v>-26.8999999999998</c:v>
                </c:pt>
                <c:pt idx="398">
                  <c:v>-26.8999999999998</c:v>
                </c:pt>
                <c:pt idx="399">
                  <c:v>-26.8999999999998</c:v>
                </c:pt>
                <c:pt idx="400">
                  <c:v>-26.8999999999998</c:v>
                </c:pt>
                <c:pt idx="401">
                  <c:v>-26.8999999999998</c:v>
                </c:pt>
                <c:pt idx="402">
                  <c:v>-26.8999999999998</c:v>
                </c:pt>
                <c:pt idx="403">
                  <c:v>-26.8999999999998</c:v>
                </c:pt>
                <c:pt idx="404">
                  <c:v>-26.6999999999998</c:v>
                </c:pt>
                <c:pt idx="405">
                  <c:v>-26.6999999999998</c:v>
                </c:pt>
                <c:pt idx="406">
                  <c:v>-26.6999999999998</c:v>
                </c:pt>
                <c:pt idx="407">
                  <c:v>-26.6999999999998</c:v>
                </c:pt>
                <c:pt idx="408">
                  <c:v>-26.6999999999998</c:v>
                </c:pt>
                <c:pt idx="409">
                  <c:v>-26.6999999999998</c:v>
                </c:pt>
                <c:pt idx="410">
                  <c:v>-26.6999999999998</c:v>
                </c:pt>
                <c:pt idx="411">
                  <c:v>-26.6999999999998</c:v>
                </c:pt>
                <c:pt idx="412">
                  <c:v>-26.6999999999998</c:v>
                </c:pt>
                <c:pt idx="413">
                  <c:v>-26.6999999999998</c:v>
                </c:pt>
                <c:pt idx="414">
                  <c:v>-26.6999999999998</c:v>
                </c:pt>
                <c:pt idx="415">
                  <c:v>-26.6999999999998</c:v>
                </c:pt>
                <c:pt idx="416">
                  <c:v>-26.6999999999998</c:v>
                </c:pt>
                <c:pt idx="417">
                  <c:v>-26.6999999999998</c:v>
                </c:pt>
                <c:pt idx="418">
                  <c:v>-26.6999999999998</c:v>
                </c:pt>
                <c:pt idx="419">
                  <c:v>-26.6999999999998</c:v>
                </c:pt>
                <c:pt idx="420">
                  <c:v>-26.6999999999998</c:v>
                </c:pt>
                <c:pt idx="421">
                  <c:v>-26.6999999999998</c:v>
                </c:pt>
                <c:pt idx="422">
                  <c:v>-26.6999999999998</c:v>
                </c:pt>
                <c:pt idx="423">
                  <c:v>-26.6999999999998</c:v>
                </c:pt>
                <c:pt idx="424">
                  <c:v>-26.6999999999998</c:v>
                </c:pt>
                <c:pt idx="425">
                  <c:v>-26.6999999999998</c:v>
                </c:pt>
                <c:pt idx="426">
                  <c:v>-26.6999999999998</c:v>
                </c:pt>
                <c:pt idx="427">
                  <c:v>-26.6999999999998</c:v>
                </c:pt>
                <c:pt idx="428">
                  <c:v>-26.6999999999998</c:v>
                </c:pt>
                <c:pt idx="429">
                  <c:v>-26.6999999999998</c:v>
                </c:pt>
                <c:pt idx="430">
                  <c:v>-26.6999999999998</c:v>
                </c:pt>
                <c:pt idx="431">
                  <c:v>-26.6999999999998</c:v>
                </c:pt>
                <c:pt idx="432">
                  <c:v>-26.6999999999998</c:v>
                </c:pt>
                <c:pt idx="433">
                  <c:v>-26.6999999999998</c:v>
                </c:pt>
                <c:pt idx="434">
                  <c:v>-26.6999999999998</c:v>
                </c:pt>
                <c:pt idx="435">
                  <c:v>-26.6999999999998</c:v>
                </c:pt>
                <c:pt idx="436">
                  <c:v>-26.6999999999998</c:v>
                </c:pt>
                <c:pt idx="437">
                  <c:v>-26.6999999999998</c:v>
                </c:pt>
                <c:pt idx="438">
                  <c:v>-26.6999999999998</c:v>
                </c:pt>
                <c:pt idx="439">
                  <c:v>-26.6999999999998</c:v>
                </c:pt>
                <c:pt idx="440">
                  <c:v>-26.6999999999998</c:v>
                </c:pt>
                <c:pt idx="441">
                  <c:v>-26.6999999999998</c:v>
                </c:pt>
                <c:pt idx="442">
                  <c:v>-26.6999999999998</c:v>
                </c:pt>
                <c:pt idx="443">
                  <c:v>-26.6999999999998</c:v>
                </c:pt>
                <c:pt idx="444">
                  <c:v>-26.6999999999998</c:v>
                </c:pt>
                <c:pt idx="445">
                  <c:v>-26.6999999999998</c:v>
                </c:pt>
                <c:pt idx="446">
                  <c:v>-26.6999999999998</c:v>
                </c:pt>
                <c:pt idx="447">
                  <c:v>-26.6999999999998</c:v>
                </c:pt>
                <c:pt idx="448">
                  <c:v>-26.6999999999998</c:v>
                </c:pt>
                <c:pt idx="449">
                  <c:v>-26.6999999999998</c:v>
                </c:pt>
                <c:pt idx="450">
                  <c:v>-26.6999999999998</c:v>
                </c:pt>
                <c:pt idx="451">
                  <c:v>-26.6999999999998</c:v>
                </c:pt>
                <c:pt idx="452">
                  <c:v>-26.6999999999998</c:v>
                </c:pt>
                <c:pt idx="453">
                  <c:v>-26.6999999999998</c:v>
                </c:pt>
                <c:pt idx="454">
                  <c:v>-26.6999999999998</c:v>
                </c:pt>
                <c:pt idx="455">
                  <c:v>-26.6999999999998</c:v>
                </c:pt>
                <c:pt idx="456">
                  <c:v>-26.6999999999998</c:v>
                </c:pt>
                <c:pt idx="457">
                  <c:v>-26.6999999999998</c:v>
                </c:pt>
                <c:pt idx="458">
                  <c:v>-26.6999999999998</c:v>
                </c:pt>
                <c:pt idx="459">
                  <c:v>-26.6999999999998</c:v>
                </c:pt>
                <c:pt idx="460">
                  <c:v>-26.6999999999998</c:v>
                </c:pt>
                <c:pt idx="461">
                  <c:v>-26.6999999999998</c:v>
                </c:pt>
                <c:pt idx="462">
                  <c:v>-26.6999999999998</c:v>
                </c:pt>
                <c:pt idx="463">
                  <c:v>-26.6999999999998</c:v>
                </c:pt>
                <c:pt idx="464">
                  <c:v>-26.6999999999998</c:v>
                </c:pt>
                <c:pt idx="465">
                  <c:v>-26.3999999999998</c:v>
                </c:pt>
                <c:pt idx="466">
                  <c:v>-26.3999999999998</c:v>
                </c:pt>
                <c:pt idx="467">
                  <c:v>-26.1999999999998</c:v>
                </c:pt>
                <c:pt idx="468">
                  <c:v>-26.1999999999998</c:v>
                </c:pt>
                <c:pt idx="469">
                  <c:v>-26.1999999999998</c:v>
                </c:pt>
                <c:pt idx="470">
                  <c:v>-25.8999999999998</c:v>
                </c:pt>
                <c:pt idx="471">
                  <c:v>-25.8999999999998</c:v>
                </c:pt>
                <c:pt idx="472">
                  <c:v>-25.3999999999998</c:v>
                </c:pt>
                <c:pt idx="473">
                  <c:v>-25.1999999999998</c:v>
                </c:pt>
                <c:pt idx="474">
                  <c:v>-25.1999999999998</c:v>
                </c:pt>
                <c:pt idx="475">
                  <c:v>-24.6999999999998</c:v>
                </c:pt>
                <c:pt idx="476">
                  <c:v>-23.799999999999901</c:v>
                </c:pt>
                <c:pt idx="477">
                  <c:v>-21.8999999999998</c:v>
                </c:pt>
                <c:pt idx="478">
                  <c:v>-20.6999999999998</c:v>
                </c:pt>
                <c:pt idx="479">
                  <c:v>-19.3999999999998</c:v>
                </c:pt>
                <c:pt idx="480">
                  <c:v>-16.3999999999998</c:v>
                </c:pt>
                <c:pt idx="481">
                  <c:v>-14.8999999999998</c:v>
                </c:pt>
                <c:pt idx="482">
                  <c:v>-13.799999999999899</c:v>
                </c:pt>
                <c:pt idx="483">
                  <c:v>-12.5999999999999</c:v>
                </c:pt>
                <c:pt idx="484">
                  <c:v>-11.5999999999999</c:v>
                </c:pt>
                <c:pt idx="485">
                  <c:v>-11.0999999999999</c:v>
                </c:pt>
                <c:pt idx="486">
                  <c:v>-11.3999999999998</c:v>
                </c:pt>
                <c:pt idx="487">
                  <c:v>-11.0999999999999</c:v>
                </c:pt>
                <c:pt idx="488">
                  <c:v>-11</c:v>
                </c:pt>
                <c:pt idx="489">
                  <c:v>-10.8999999999998</c:v>
                </c:pt>
                <c:pt idx="490">
                  <c:v>-11</c:v>
                </c:pt>
                <c:pt idx="491">
                  <c:v>-11</c:v>
                </c:pt>
                <c:pt idx="492">
                  <c:v>-11</c:v>
                </c:pt>
                <c:pt idx="493">
                  <c:v>-11</c:v>
                </c:pt>
                <c:pt idx="494">
                  <c:v>-10.5</c:v>
                </c:pt>
                <c:pt idx="495">
                  <c:v>-9.7999999999999492</c:v>
                </c:pt>
                <c:pt idx="496">
                  <c:v>-9.2999999999999492</c:v>
                </c:pt>
                <c:pt idx="497">
                  <c:v>-9.0999999999999002</c:v>
                </c:pt>
                <c:pt idx="498">
                  <c:v>-9</c:v>
                </c:pt>
                <c:pt idx="499">
                  <c:v>-9</c:v>
                </c:pt>
                <c:pt idx="500">
                  <c:v>-9</c:v>
                </c:pt>
                <c:pt idx="501">
                  <c:v>-9</c:v>
                </c:pt>
                <c:pt idx="502">
                  <c:v>-9</c:v>
                </c:pt>
                <c:pt idx="503">
                  <c:v>-9.0999999999999002</c:v>
                </c:pt>
                <c:pt idx="504">
                  <c:v>-9</c:v>
                </c:pt>
                <c:pt idx="505">
                  <c:v>-8.6999999999998092</c:v>
                </c:pt>
                <c:pt idx="506">
                  <c:v>-9</c:v>
                </c:pt>
                <c:pt idx="507">
                  <c:v>-8.6999999999998092</c:v>
                </c:pt>
                <c:pt idx="508">
                  <c:v>-9</c:v>
                </c:pt>
                <c:pt idx="509">
                  <c:v>-9</c:v>
                </c:pt>
                <c:pt idx="510">
                  <c:v>-8.89999999999986</c:v>
                </c:pt>
                <c:pt idx="511">
                  <c:v>-9.2999999999999492</c:v>
                </c:pt>
                <c:pt idx="512">
                  <c:v>-9.2999999999999492</c:v>
                </c:pt>
                <c:pt idx="513">
                  <c:v>-9.2999999999999492</c:v>
                </c:pt>
                <c:pt idx="514">
                  <c:v>-9</c:v>
                </c:pt>
                <c:pt idx="515">
                  <c:v>-8.6999999999998092</c:v>
                </c:pt>
                <c:pt idx="516">
                  <c:v>-8.5999999999999002</c:v>
                </c:pt>
                <c:pt idx="517">
                  <c:v>-8.6999999999998092</c:v>
                </c:pt>
                <c:pt idx="518">
                  <c:v>-8.5</c:v>
                </c:pt>
                <c:pt idx="519">
                  <c:v>-7.89999999999986</c:v>
                </c:pt>
                <c:pt idx="520">
                  <c:v>-7.6999999999998101</c:v>
                </c:pt>
                <c:pt idx="521">
                  <c:v>-7.5999999999999002</c:v>
                </c:pt>
                <c:pt idx="522">
                  <c:v>-7.5999999999999002</c:v>
                </c:pt>
                <c:pt idx="523">
                  <c:v>-7.5999999999999002</c:v>
                </c:pt>
                <c:pt idx="524">
                  <c:v>-7.5999999999999002</c:v>
                </c:pt>
                <c:pt idx="525">
                  <c:v>-7.89999999999986</c:v>
                </c:pt>
                <c:pt idx="526">
                  <c:v>-7.89999999999986</c:v>
                </c:pt>
                <c:pt idx="527">
                  <c:v>-8.0999999999999002</c:v>
                </c:pt>
                <c:pt idx="528">
                  <c:v>-8.2999999999999492</c:v>
                </c:pt>
                <c:pt idx="529">
                  <c:v>-8.1999999999998092</c:v>
                </c:pt>
                <c:pt idx="530">
                  <c:v>-8.1999999999998092</c:v>
                </c:pt>
                <c:pt idx="531">
                  <c:v>-8.2999999999999492</c:v>
                </c:pt>
                <c:pt idx="532">
                  <c:v>-8.1999999999998092</c:v>
                </c:pt>
                <c:pt idx="533">
                  <c:v>-8.1999999999998092</c:v>
                </c:pt>
                <c:pt idx="534">
                  <c:v>-8.1999999999998092</c:v>
                </c:pt>
                <c:pt idx="535">
                  <c:v>-8.39999999999986</c:v>
                </c:pt>
                <c:pt idx="536">
                  <c:v>-8.39999999999986</c:v>
                </c:pt>
                <c:pt idx="537">
                  <c:v>-8.0999999999999002</c:v>
                </c:pt>
                <c:pt idx="538">
                  <c:v>-7.5999999999999002</c:v>
                </c:pt>
                <c:pt idx="539">
                  <c:v>-7.5999999999999002</c:v>
                </c:pt>
                <c:pt idx="540">
                  <c:v>-7.5</c:v>
                </c:pt>
                <c:pt idx="541">
                  <c:v>-7.6999999999998101</c:v>
                </c:pt>
                <c:pt idx="542">
                  <c:v>-7.5</c:v>
                </c:pt>
                <c:pt idx="543">
                  <c:v>-7.39999999999986</c:v>
                </c:pt>
                <c:pt idx="544">
                  <c:v>-7.0999999999999002</c:v>
                </c:pt>
                <c:pt idx="545">
                  <c:v>-7.0999999999999002</c:v>
                </c:pt>
                <c:pt idx="546">
                  <c:v>-7.1999999999998101</c:v>
                </c:pt>
                <c:pt idx="547">
                  <c:v>-8.0999999999999002</c:v>
                </c:pt>
                <c:pt idx="548">
                  <c:v>-8.6999999999998092</c:v>
                </c:pt>
                <c:pt idx="549">
                  <c:v>-8.39999999999986</c:v>
                </c:pt>
                <c:pt idx="550">
                  <c:v>-8.6999999999998092</c:v>
                </c:pt>
                <c:pt idx="551">
                  <c:v>-9</c:v>
                </c:pt>
                <c:pt idx="552">
                  <c:v>-9.5</c:v>
                </c:pt>
                <c:pt idx="553">
                  <c:v>-10.3999999999998</c:v>
                </c:pt>
                <c:pt idx="554">
                  <c:v>-10.5999999999999</c:v>
                </c:pt>
                <c:pt idx="555">
                  <c:v>-11.299999999999899</c:v>
                </c:pt>
                <c:pt idx="556">
                  <c:v>-11.3999999999998</c:v>
                </c:pt>
                <c:pt idx="557">
                  <c:v>-11.3999999999998</c:v>
                </c:pt>
                <c:pt idx="558">
                  <c:v>-10.6999999999998</c:v>
                </c:pt>
                <c:pt idx="559">
                  <c:v>-10.1999999999998</c:v>
                </c:pt>
                <c:pt idx="560">
                  <c:v>-9.1999999999998092</c:v>
                </c:pt>
                <c:pt idx="561">
                  <c:v>-8.6999999999998092</c:v>
                </c:pt>
                <c:pt idx="562">
                  <c:v>-8.5</c:v>
                </c:pt>
                <c:pt idx="563">
                  <c:v>-8</c:v>
                </c:pt>
                <c:pt idx="564">
                  <c:v>-7.89999999999986</c:v>
                </c:pt>
                <c:pt idx="565">
                  <c:v>-8.7999999999999492</c:v>
                </c:pt>
                <c:pt idx="566">
                  <c:v>-8.7999999999999492</c:v>
                </c:pt>
                <c:pt idx="567">
                  <c:v>-9.2999999999999492</c:v>
                </c:pt>
                <c:pt idx="568">
                  <c:v>-9.7999999999999492</c:v>
                </c:pt>
                <c:pt idx="569">
                  <c:v>-10.799999999999899</c:v>
                </c:pt>
                <c:pt idx="570">
                  <c:v>-11</c:v>
                </c:pt>
                <c:pt idx="571">
                  <c:v>-11</c:v>
                </c:pt>
                <c:pt idx="572">
                  <c:v>-11.1999999999998</c:v>
                </c:pt>
                <c:pt idx="573">
                  <c:v>-11.1999999999998</c:v>
                </c:pt>
                <c:pt idx="574">
                  <c:v>-11.1999999999998</c:v>
                </c:pt>
                <c:pt idx="575">
                  <c:v>-10.8999999999998</c:v>
                </c:pt>
                <c:pt idx="576">
                  <c:v>-10.3999999999998</c:v>
                </c:pt>
                <c:pt idx="577">
                  <c:v>-10.3999999999998</c:v>
                </c:pt>
                <c:pt idx="578">
                  <c:v>-10</c:v>
                </c:pt>
                <c:pt idx="579">
                  <c:v>-9.39999999999986</c:v>
                </c:pt>
                <c:pt idx="580">
                  <c:v>-8.5999999999999002</c:v>
                </c:pt>
                <c:pt idx="581">
                  <c:v>-8.1999999999998092</c:v>
                </c:pt>
                <c:pt idx="582">
                  <c:v>-7.89999999999986</c:v>
                </c:pt>
                <c:pt idx="583">
                  <c:v>-7.89999999999986</c:v>
                </c:pt>
                <c:pt idx="584">
                  <c:v>-7.2999999999999501</c:v>
                </c:pt>
                <c:pt idx="585">
                  <c:v>-7.0999999999999002</c:v>
                </c:pt>
                <c:pt idx="586">
                  <c:v>-7.0999999999999002</c:v>
                </c:pt>
                <c:pt idx="587">
                  <c:v>-7.1999999999998101</c:v>
                </c:pt>
                <c:pt idx="588">
                  <c:v>-7</c:v>
                </c:pt>
                <c:pt idx="589">
                  <c:v>-7</c:v>
                </c:pt>
                <c:pt idx="590">
                  <c:v>-6.5</c:v>
                </c:pt>
                <c:pt idx="591">
                  <c:v>-6.1999999999998101</c:v>
                </c:pt>
                <c:pt idx="592">
                  <c:v>-6.1999999999998101</c:v>
                </c:pt>
                <c:pt idx="593">
                  <c:v>-5.5</c:v>
                </c:pt>
                <c:pt idx="594">
                  <c:v>-4.5</c:v>
                </c:pt>
                <c:pt idx="595">
                  <c:v>-2.6999999999998101</c:v>
                </c:pt>
                <c:pt idx="596">
                  <c:v>-1.1999999999998101</c:v>
                </c:pt>
                <c:pt idx="597">
                  <c:v>0.200000000000045</c:v>
                </c:pt>
                <c:pt idx="598">
                  <c:v>1.2000000000000399</c:v>
                </c:pt>
                <c:pt idx="599">
                  <c:v>1.7000000000000399</c:v>
                </c:pt>
                <c:pt idx="600">
                  <c:v>2.3000000000001801</c:v>
                </c:pt>
                <c:pt idx="601">
                  <c:v>2.8000000000001801</c:v>
                </c:pt>
                <c:pt idx="602">
                  <c:v>3.1000000000001302</c:v>
                </c:pt>
                <c:pt idx="603">
                  <c:v>3.6000000000001302</c:v>
                </c:pt>
                <c:pt idx="604">
                  <c:v>3.8000000000001801</c:v>
                </c:pt>
                <c:pt idx="605">
                  <c:v>4.3000000000001801</c:v>
                </c:pt>
                <c:pt idx="606">
                  <c:v>4.7000000000000401</c:v>
                </c:pt>
                <c:pt idx="607">
                  <c:v>4.6000000000001302</c:v>
                </c:pt>
                <c:pt idx="608">
                  <c:v>4.3000000000001801</c:v>
                </c:pt>
                <c:pt idx="609">
                  <c:v>4</c:v>
                </c:pt>
                <c:pt idx="610">
                  <c:v>4</c:v>
                </c:pt>
                <c:pt idx="611">
                  <c:v>3.9000000000000901</c:v>
                </c:pt>
                <c:pt idx="612">
                  <c:v>3.3000000000001801</c:v>
                </c:pt>
                <c:pt idx="613">
                  <c:v>2.9000000000000901</c:v>
                </c:pt>
                <c:pt idx="614">
                  <c:v>2.4000000000000901</c:v>
                </c:pt>
                <c:pt idx="615">
                  <c:v>1.60000000000013</c:v>
                </c:pt>
                <c:pt idx="616">
                  <c:v>1.10000000000013</c:v>
                </c:pt>
                <c:pt idx="617">
                  <c:v>0.90000000000009095</c:v>
                </c:pt>
                <c:pt idx="618">
                  <c:v>0.40000000000009001</c:v>
                </c:pt>
                <c:pt idx="619">
                  <c:v>-0.39999999999986302</c:v>
                </c:pt>
                <c:pt idx="620">
                  <c:v>-0.59999999999990905</c:v>
                </c:pt>
                <c:pt idx="621">
                  <c:v>-0.89999999999986302</c:v>
                </c:pt>
                <c:pt idx="622">
                  <c:v>-1.6999999999998101</c:v>
                </c:pt>
                <c:pt idx="623">
                  <c:v>-2</c:v>
                </c:pt>
                <c:pt idx="624">
                  <c:v>-2.5</c:v>
                </c:pt>
                <c:pt idx="625">
                  <c:v>-2.89999999999986</c:v>
                </c:pt>
                <c:pt idx="626">
                  <c:v>-2.89999999999986</c:v>
                </c:pt>
                <c:pt idx="627">
                  <c:v>-2.89999999999986</c:v>
                </c:pt>
                <c:pt idx="628">
                  <c:v>-2.89999999999986</c:v>
                </c:pt>
                <c:pt idx="629">
                  <c:v>-3.0999999999999002</c:v>
                </c:pt>
                <c:pt idx="630">
                  <c:v>-3.5999999999999002</c:v>
                </c:pt>
                <c:pt idx="631">
                  <c:v>-4</c:v>
                </c:pt>
                <c:pt idx="632">
                  <c:v>-4</c:v>
                </c:pt>
                <c:pt idx="633">
                  <c:v>-4</c:v>
                </c:pt>
                <c:pt idx="634">
                  <c:v>-4</c:v>
                </c:pt>
                <c:pt idx="635">
                  <c:v>-4</c:v>
                </c:pt>
                <c:pt idx="636">
                  <c:v>-4</c:v>
                </c:pt>
                <c:pt idx="637">
                  <c:v>-4</c:v>
                </c:pt>
                <c:pt idx="638">
                  <c:v>-4</c:v>
                </c:pt>
                <c:pt idx="639">
                  <c:v>-4</c:v>
                </c:pt>
                <c:pt idx="640">
                  <c:v>-4</c:v>
                </c:pt>
                <c:pt idx="641">
                  <c:v>-4</c:v>
                </c:pt>
                <c:pt idx="642">
                  <c:v>-4.1999999999998101</c:v>
                </c:pt>
                <c:pt idx="643">
                  <c:v>-4.89999999999986</c:v>
                </c:pt>
                <c:pt idx="644">
                  <c:v>-5.6999999999998101</c:v>
                </c:pt>
                <c:pt idx="645">
                  <c:v>-5.6999999999998101</c:v>
                </c:pt>
                <c:pt idx="646">
                  <c:v>-5.2999999999999501</c:v>
                </c:pt>
                <c:pt idx="647">
                  <c:v>-5.0999999999999002</c:v>
                </c:pt>
                <c:pt idx="648">
                  <c:v>-5</c:v>
                </c:pt>
                <c:pt idx="649">
                  <c:v>-5</c:v>
                </c:pt>
                <c:pt idx="650">
                  <c:v>-5.2999999999999501</c:v>
                </c:pt>
                <c:pt idx="651">
                  <c:v>-5.89999999999986</c:v>
                </c:pt>
                <c:pt idx="652">
                  <c:v>-6.39999999999986</c:v>
                </c:pt>
                <c:pt idx="653">
                  <c:v>-6.89999999999986</c:v>
                </c:pt>
                <c:pt idx="654">
                  <c:v>-6.6999999999998101</c:v>
                </c:pt>
                <c:pt idx="655">
                  <c:v>-6.6999999999998101</c:v>
                </c:pt>
                <c:pt idx="656">
                  <c:v>-6.5</c:v>
                </c:pt>
                <c:pt idx="657">
                  <c:v>-6.1999999999998101</c:v>
                </c:pt>
                <c:pt idx="658">
                  <c:v>-6</c:v>
                </c:pt>
                <c:pt idx="659">
                  <c:v>-5.89999999999986</c:v>
                </c:pt>
                <c:pt idx="660">
                  <c:v>-5.6999999999998101</c:v>
                </c:pt>
                <c:pt idx="661">
                  <c:v>-5.1999999999998101</c:v>
                </c:pt>
                <c:pt idx="662">
                  <c:v>-5</c:v>
                </c:pt>
                <c:pt idx="663">
                  <c:v>-5</c:v>
                </c:pt>
                <c:pt idx="664">
                  <c:v>-5</c:v>
                </c:pt>
                <c:pt idx="665">
                  <c:v>-4.39999999999986</c:v>
                </c:pt>
                <c:pt idx="666">
                  <c:v>-3.5</c:v>
                </c:pt>
                <c:pt idx="667">
                  <c:v>-3.5</c:v>
                </c:pt>
                <c:pt idx="668">
                  <c:v>-3.0999999999999002</c:v>
                </c:pt>
                <c:pt idx="669">
                  <c:v>-3</c:v>
                </c:pt>
                <c:pt idx="670">
                  <c:v>-2.5</c:v>
                </c:pt>
                <c:pt idx="671">
                  <c:v>-2.5</c:v>
                </c:pt>
                <c:pt idx="672">
                  <c:v>-2</c:v>
                </c:pt>
                <c:pt idx="673">
                  <c:v>-1.39999999999986</c:v>
                </c:pt>
                <c:pt idx="674">
                  <c:v>-0.89999999999986302</c:v>
                </c:pt>
                <c:pt idx="675">
                  <c:v>-0.89999999999986302</c:v>
                </c:pt>
                <c:pt idx="676">
                  <c:v>-0.29999999999995403</c:v>
                </c:pt>
                <c:pt idx="677">
                  <c:v>-9.9999999999908995E-2</c:v>
                </c:pt>
                <c:pt idx="678">
                  <c:v>-0.39999999999986302</c:v>
                </c:pt>
                <c:pt idx="679">
                  <c:v>-0.79999999999995397</c:v>
                </c:pt>
                <c:pt idx="680">
                  <c:v>-1.2999999999999501</c:v>
                </c:pt>
                <c:pt idx="681">
                  <c:v>-1.6999999999998101</c:v>
                </c:pt>
                <c:pt idx="682">
                  <c:v>-2</c:v>
                </c:pt>
                <c:pt idx="683">
                  <c:v>-2</c:v>
                </c:pt>
                <c:pt idx="684">
                  <c:v>-2</c:v>
                </c:pt>
                <c:pt idx="685">
                  <c:v>-2</c:v>
                </c:pt>
                <c:pt idx="686">
                  <c:v>-2</c:v>
                </c:pt>
                <c:pt idx="687">
                  <c:v>-2</c:v>
                </c:pt>
                <c:pt idx="688">
                  <c:v>-2</c:v>
                </c:pt>
                <c:pt idx="689">
                  <c:v>-2.1999999999998101</c:v>
                </c:pt>
                <c:pt idx="690">
                  <c:v>-2.1999999999998101</c:v>
                </c:pt>
                <c:pt idx="691">
                  <c:v>-2</c:v>
                </c:pt>
                <c:pt idx="692">
                  <c:v>-2.0999999999999002</c:v>
                </c:pt>
                <c:pt idx="693">
                  <c:v>-2.0999999999999002</c:v>
                </c:pt>
                <c:pt idx="694">
                  <c:v>-2</c:v>
                </c:pt>
                <c:pt idx="695">
                  <c:v>-1.7999999999999501</c:v>
                </c:pt>
                <c:pt idx="696">
                  <c:v>-1.7999999999999501</c:v>
                </c:pt>
                <c:pt idx="697">
                  <c:v>-1.7999999999999501</c:v>
                </c:pt>
                <c:pt idx="698">
                  <c:v>-2</c:v>
                </c:pt>
                <c:pt idx="699">
                  <c:v>-2.0999999999999002</c:v>
                </c:pt>
                <c:pt idx="700">
                  <c:v>-2.0999999999999002</c:v>
                </c:pt>
                <c:pt idx="701">
                  <c:v>-2</c:v>
                </c:pt>
                <c:pt idx="702">
                  <c:v>-1.89999999999986</c:v>
                </c:pt>
                <c:pt idx="703">
                  <c:v>-1.7999999999999501</c:v>
                </c:pt>
                <c:pt idx="704">
                  <c:v>-1.89999999999986</c:v>
                </c:pt>
                <c:pt idx="705">
                  <c:v>-1.89999999999986</c:v>
                </c:pt>
                <c:pt idx="706">
                  <c:v>-1.6999999999998101</c:v>
                </c:pt>
                <c:pt idx="707">
                  <c:v>-1.6999999999998101</c:v>
                </c:pt>
                <c:pt idx="708">
                  <c:v>-1.89999999999986</c:v>
                </c:pt>
                <c:pt idx="709">
                  <c:v>-1.7999999999999501</c:v>
                </c:pt>
                <c:pt idx="710">
                  <c:v>-2</c:v>
                </c:pt>
                <c:pt idx="711">
                  <c:v>-1.5</c:v>
                </c:pt>
                <c:pt idx="712">
                  <c:v>-1.39999999999986</c:v>
                </c:pt>
                <c:pt idx="713">
                  <c:v>-1.0999999999998999</c:v>
                </c:pt>
                <c:pt idx="714">
                  <c:v>-0.69999999999981799</c:v>
                </c:pt>
                <c:pt idx="715">
                  <c:v>-0.39999999999986302</c:v>
                </c:pt>
                <c:pt idx="716">
                  <c:v>0</c:v>
                </c:pt>
                <c:pt idx="717">
                  <c:v>0</c:v>
                </c:pt>
                <c:pt idx="718">
                  <c:v>-9.9999999999908995E-2</c:v>
                </c:pt>
                <c:pt idx="719">
                  <c:v>-0.89999999999986302</c:v>
                </c:pt>
                <c:pt idx="720">
                  <c:v>-1.5999999999998999</c:v>
                </c:pt>
                <c:pt idx="721">
                  <c:v>-2.6999999999998101</c:v>
                </c:pt>
                <c:pt idx="722">
                  <c:v>-3.1999999999998101</c:v>
                </c:pt>
                <c:pt idx="723">
                  <c:v>-3.89999999999986</c:v>
                </c:pt>
                <c:pt idx="724">
                  <c:v>-3.89999999999986</c:v>
                </c:pt>
                <c:pt idx="725">
                  <c:v>-3.89999999999986</c:v>
                </c:pt>
                <c:pt idx="726">
                  <c:v>-4.2999999999999501</c:v>
                </c:pt>
                <c:pt idx="727">
                  <c:v>-4.7999999999999501</c:v>
                </c:pt>
                <c:pt idx="728">
                  <c:v>-5</c:v>
                </c:pt>
                <c:pt idx="729">
                  <c:v>-5</c:v>
                </c:pt>
                <c:pt idx="730">
                  <c:v>-5.0999999999999002</c:v>
                </c:pt>
                <c:pt idx="731">
                  <c:v>-5.39999999999986</c:v>
                </c:pt>
                <c:pt idx="732">
                  <c:v>-6.1999999999998101</c:v>
                </c:pt>
                <c:pt idx="733">
                  <c:v>-6.5</c:v>
                </c:pt>
                <c:pt idx="734">
                  <c:v>-6.5</c:v>
                </c:pt>
                <c:pt idx="735">
                  <c:v>-6.5</c:v>
                </c:pt>
                <c:pt idx="736">
                  <c:v>-6.1999999999998101</c:v>
                </c:pt>
                <c:pt idx="737">
                  <c:v>-6.5</c:v>
                </c:pt>
                <c:pt idx="738">
                  <c:v>-6.5</c:v>
                </c:pt>
                <c:pt idx="739">
                  <c:v>-6.6999999999998101</c:v>
                </c:pt>
                <c:pt idx="740">
                  <c:v>-6.39999999999986</c:v>
                </c:pt>
                <c:pt idx="741">
                  <c:v>-6.39999999999986</c:v>
                </c:pt>
                <c:pt idx="742">
                  <c:v>-6.39999999999986</c:v>
                </c:pt>
                <c:pt idx="743">
                  <c:v>-5.7999999999999501</c:v>
                </c:pt>
                <c:pt idx="744">
                  <c:v>-5.39999999999986</c:v>
                </c:pt>
                <c:pt idx="745">
                  <c:v>-5.39999999999986</c:v>
                </c:pt>
                <c:pt idx="746">
                  <c:v>-5</c:v>
                </c:pt>
                <c:pt idx="747">
                  <c:v>-5</c:v>
                </c:pt>
                <c:pt idx="748">
                  <c:v>-5</c:v>
                </c:pt>
                <c:pt idx="749">
                  <c:v>-5</c:v>
                </c:pt>
                <c:pt idx="750">
                  <c:v>-5</c:v>
                </c:pt>
                <c:pt idx="751">
                  <c:v>-5</c:v>
                </c:pt>
                <c:pt idx="752">
                  <c:v>-5</c:v>
                </c:pt>
                <c:pt idx="753">
                  <c:v>-5</c:v>
                </c:pt>
                <c:pt idx="754">
                  <c:v>-5</c:v>
                </c:pt>
                <c:pt idx="755">
                  <c:v>-5</c:v>
                </c:pt>
                <c:pt idx="756">
                  <c:v>-5</c:v>
                </c:pt>
                <c:pt idx="757">
                  <c:v>-5</c:v>
                </c:pt>
                <c:pt idx="758">
                  <c:v>-5</c:v>
                </c:pt>
                <c:pt idx="759">
                  <c:v>-5</c:v>
                </c:pt>
                <c:pt idx="760">
                  <c:v>-5</c:v>
                </c:pt>
                <c:pt idx="761">
                  <c:v>-5</c:v>
                </c:pt>
                <c:pt idx="762">
                  <c:v>-5</c:v>
                </c:pt>
                <c:pt idx="763">
                  <c:v>-5</c:v>
                </c:pt>
                <c:pt idx="764">
                  <c:v>-5</c:v>
                </c:pt>
                <c:pt idx="765">
                  <c:v>-5</c:v>
                </c:pt>
                <c:pt idx="766">
                  <c:v>-5</c:v>
                </c:pt>
                <c:pt idx="767">
                  <c:v>-5</c:v>
                </c:pt>
                <c:pt idx="768">
                  <c:v>-5</c:v>
                </c:pt>
                <c:pt idx="769">
                  <c:v>-5</c:v>
                </c:pt>
                <c:pt idx="770">
                  <c:v>-5</c:v>
                </c:pt>
                <c:pt idx="771">
                  <c:v>-5</c:v>
                </c:pt>
                <c:pt idx="772">
                  <c:v>-5</c:v>
                </c:pt>
                <c:pt idx="773">
                  <c:v>-5</c:v>
                </c:pt>
                <c:pt idx="774">
                  <c:v>-5</c:v>
                </c:pt>
                <c:pt idx="775">
                  <c:v>-5</c:v>
                </c:pt>
                <c:pt idx="776">
                  <c:v>-5</c:v>
                </c:pt>
                <c:pt idx="777">
                  <c:v>-5.0999999999999002</c:v>
                </c:pt>
                <c:pt idx="778">
                  <c:v>-5.0999999999999002</c:v>
                </c:pt>
                <c:pt idx="779">
                  <c:v>-5.0999999999999002</c:v>
                </c:pt>
                <c:pt idx="780">
                  <c:v>-5.2999999999999501</c:v>
                </c:pt>
                <c:pt idx="781">
                  <c:v>-5.2999999999999501</c:v>
                </c:pt>
                <c:pt idx="782">
                  <c:v>-5.6999999999998101</c:v>
                </c:pt>
                <c:pt idx="783">
                  <c:v>-5.6999999999998101</c:v>
                </c:pt>
                <c:pt idx="784">
                  <c:v>-6.1999999999998101</c:v>
                </c:pt>
                <c:pt idx="785">
                  <c:v>-6.1999999999998101</c:v>
                </c:pt>
                <c:pt idx="786">
                  <c:v>-6.1999999999998101</c:v>
                </c:pt>
                <c:pt idx="787">
                  <c:v>-6.1999999999998101</c:v>
                </c:pt>
                <c:pt idx="788">
                  <c:v>-6.1999999999998101</c:v>
                </c:pt>
                <c:pt idx="789">
                  <c:v>-6.1999999999998101</c:v>
                </c:pt>
                <c:pt idx="790">
                  <c:v>-6.1999999999998101</c:v>
                </c:pt>
                <c:pt idx="791">
                  <c:v>-6.1999999999998101</c:v>
                </c:pt>
                <c:pt idx="792">
                  <c:v>-6.1999999999998101</c:v>
                </c:pt>
                <c:pt idx="793">
                  <c:v>-6.1999999999998101</c:v>
                </c:pt>
                <c:pt idx="794">
                  <c:v>-6.1999999999998101</c:v>
                </c:pt>
                <c:pt idx="795">
                  <c:v>-6.1999999999998101</c:v>
                </c:pt>
                <c:pt idx="796">
                  <c:v>-6.1999999999998101</c:v>
                </c:pt>
                <c:pt idx="797">
                  <c:v>-6.1999999999998101</c:v>
                </c:pt>
                <c:pt idx="798">
                  <c:v>-6.0999999999999002</c:v>
                </c:pt>
                <c:pt idx="799">
                  <c:v>-6.0999999999999002</c:v>
                </c:pt>
                <c:pt idx="800">
                  <c:v>-6.0999999999999002</c:v>
                </c:pt>
                <c:pt idx="801">
                  <c:v>-6.0999999999999002</c:v>
                </c:pt>
                <c:pt idx="802">
                  <c:v>-5.7999999999999501</c:v>
                </c:pt>
                <c:pt idx="803">
                  <c:v>-5.7999999999999501</c:v>
                </c:pt>
                <c:pt idx="804">
                  <c:v>-5.7999999999999501</c:v>
                </c:pt>
                <c:pt idx="805">
                  <c:v>-5.7999999999999501</c:v>
                </c:pt>
                <c:pt idx="806">
                  <c:v>-5.7999999999999501</c:v>
                </c:pt>
                <c:pt idx="807">
                  <c:v>-5.7999999999999501</c:v>
                </c:pt>
                <c:pt idx="808">
                  <c:v>-5.7999999999999501</c:v>
                </c:pt>
                <c:pt idx="809">
                  <c:v>-5.7999999999999501</c:v>
                </c:pt>
                <c:pt idx="810">
                  <c:v>-5.7999999999999501</c:v>
                </c:pt>
                <c:pt idx="811">
                  <c:v>-5.7999999999999501</c:v>
                </c:pt>
                <c:pt idx="812">
                  <c:v>-5.7999999999999501</c:v>
                </c:pt>
                <c:pt idx="813">
                  <c:v>-5.7999999999999501</c:v>
                </c:pt>
                <c:pt idx="814">
                  <c:v>-5.7999999999999501</c:v>
                </c:pt>
                <c:pt idx="815">
                  <c:v>-5.7999999999999501</c:v>
                </c:pt>
                <c:pt idx="816">
                  <c:v>-5.7999999999999501</c:v>
                </c:pt>
                <c:pt idx="817">
                  <c:v>-5.7999999999999501</c:v>
                </c:pt>
                <c:pt idx="818">
                  <c:v>-5.7999999999999501</c:v>
                </c:pt>
                <c:pt idx="819">
                  <c:v>-5.7999999999999501</c:v>
                </c:pt>
                <c:pt idx="820">
                  <c:v>-5.7999999999999501</c:v>
                </c:pt>
                <c:pt idx="821">
                  <c:v>-5.7999999999999501</c:v>
                </c:pt>
                <c:pt idx="822">
                  <c:v>-5.7999999999999501</c:v>
                </c:pt>
                <c:pt idx="823">
                  <c:v>-5.7999999999999501</c:v>
                </c:pt>
                <c:pt idx="824">
                  <c:v>-5.7999999999999501</c:v>
                </c:pt>
                <c:pt idx="825">
                  <c:v>-5.7999999999999501</c:v>
                </c:pt>
                <c:pt idx="826">
                  <c:v>-5.7999999999999501</c:v>
                </c:pt>
                <c:pt idx="827">
                  <c:v>-5.7999999999999501</c:v>
                </c:pt>
                <c:pt idx="828">
                  <c:v>-5.7999999999999501</c:v>
                </c:pt>
                <c:pt idx="829">
                  <c:v>-5.7999999999999501</c:v>
                </c:pt>
                <c:pt idx="830">
                  <c:v>-5.7999999999999501</c:v>
                </c:pt>
                <c:pt idx="831">
                  <c:v>-5.7999999999999501</c:v>
                </c:pt>
                <c:pt idx="832">
                  <c:v>-5.7999999999999501</c:v>
                </c:pt>
                <c:pt idx="833">
                  <c:v>-5.7999999999999501</c:v>
                </c:pt>
                <c:pt idx="834">
                  <c:v>-5.7999999999999501</c:v>
                </c:pt>
                <c:pt idx="835">
                  <c:v>-5.7999999999999501</c:v>
                </c:pt>
                <c:pt idx="836">
                  <c:v>-5.7999999999999501</c:v>
                </c:pt>
                <c:pt idx="837">
                  <c:v>-5.7999999999999501</c:v>
                </c:pt>
                <c:pt idx="838">
                  <c:v>-5.7999999999999501</c:v>
                </c:pt>
                <c:pt idx="839">
                  <c:v>-5.7999999999999501</c:v>
                </c:pt>
                <c:pt idx="840">
                  <c:v>-5.7999999999999501</c:v>
                </c:pt>
                <c:pt idx="841">
                  <c:v>-5.7999999999999501</c:v>
                </c:pt>
                <c:pt idx="842">
                  <c:v>-5.7999999999999501</c:v>
                </c:pt>
                <c:pt idx="843">
                  <c:v>-5.7999999999999501</c:v>
                </c:pt>
                <c:pt idx="844">
                  <c:v>-5.7999999999999501</c:v>
                </c:pt>
                <c:pt idx="845">
                  <c:v>-5.7999999999999501</c:v>
                </c:pt>
                <c:pt idx="846">
                  <c:v>-5.7999999999999501</c:v>
                </c:pt>
                <c:pt idx="847">
                  <c:v>-5.7999999999999501</c:v>
                </c:pt>
                <c:pt idx="848">
                  <c:v>-5.7999999999999501</c:v>
                </c:pt>
                <c:pt idx="849">
                  <c:v>-5.7999999999999501</c:v>
                </c:pt>
                <c:pt idx="850">
                  <c:v>-5.7999999999999501</c:v>
                </c:pt>
                <c:pt idx="851">
                  <c:v>-5.7999999999999501</c:v>
                </c:pt>
                <c:pt idx="852">
                  <c:v>-5.7999999999999501</c:v>
                </c:pt>
                <c:pt idx="853">
                  <c:v>-5.7999999999999501</c:v>
                </c:pt>
                <c:pt idx="854">
                  <c:v>-5.7999999999999501</c:v>
                </c:pt>
                <c:pt idx="855">
                  <c:v>-5.7999999999999501</c:v>
                </c:pt>
                <c:pt idx="856">
                  <c:v>-5.7999999999999501</c:v>
                </c:pt>
                <c:pt idx="857">
                  <c:v>-5.7999999999999501</c:v>
                </c:pt>
                <c:pt idx="858">
                  <c:v>-5.7999999999999501</c:v>
                </c:pt>
                <c:pt idx="859">
                  <c:v>-5.7999999999999501</c:v>
                </c:pt>
                <c:pt idx="860">
                  <c:v>-5.7999999999999501</c:v>
                </c:pt>
                <c:pt idx="861">
                  <c:v>-5.7999999999999501</c:v>
                </c:pt>
                <c:pt idx="862">
                  <c:v>-5.7999999999999501</c:v>
                </c:pt>
                <c:pt idx="863">
                  <c:v>-5.7999999999999501</c:v>
                </c:pt>
                <c:pt idx="864">
                  <c:v>-5.7999999999999501</c:v>
                </c:pt>
                <c:pt idx="865">
                  <c:v>-5.7999999999999501</c:v>
                </c:pt>
                <c:pt idx="866">
                  <c:v>-5.7999999999999501</c:v>
                </c:pt>
                <c:pt idx="867">
                  <c:v>-5.7999999999999501</c:v>
                </c:pt>
                <c:pt idx="868">
                  <c:v>-5.7999999999999501</c:v>
                </c:pt>
                <c:pt idx="869">
                  <c:v>-5.7999999999999501</c:v>
                </c:pt>
                <c:pt idx="870">
                  <c:v>-5.7999999999999501</c:v>
                </c:pt>
                <c:pt idx="871">
                  <c:v>-5.7999999999999501</c:v>
                </c:pt>
                <c:pt idx="872">
                  <c:v>-5.7999999999999501</c:v>
                </c:pt>
                <c:pt idx="873">
                  <c:v>-5.7999999999999501</c:v>
                </c:pt>
                <c:pt idx="874">
                  <c:v>-5.7999999999999501</c:v>
                </c:pt>
                <c:pt idx="875">
                  <c:v>-5.7999999999999501</c:v>
                </c:pt>
                <c:pt idx="876">
                  <c:v>-5.7999999999999501</c:v>
                </c:pt>
                <c:pt idx="877">
                  <c:v>-5.7999999999999501</c:v>
                </c:pt>
                <c:pt idx="878">
                  <c:v>-5.7999999999999501</c:v>
                </c:pt>
                <c:pt idx="879">
                  <c:v>-5.7999999999999501</c:v>
                </c:pt>
                <c:pt idx="880">
                  <c:v>-5.7999999999999501</c:v>
                </c:pt>
                <c:pt idx="881">
                  <c:v>-5.7999999999999501</c:v>
                </c:pt>
                <c:pt idx="882">
                  <c:v>-5.7999999999999501</c:v>
                </c:pt>
                <c:pt idx="883">
                  <c:v>-5.7999999999999501</c:v>
                </c:pt>
                <c:pt idx="884">
                  <c:v>-5.7999999999999501</c:v>
                </c:pt>
                <c:pt idx="885">
                  <c:v>-5.7999999999999501</c:v>
                </c:pt>
                <c:pt idx="886">
                  <c:v>-5.7999999999999501</c:v>
                </c:pt>
                <c:pt idx="887">
                  <c:v>-5.7999999999999501</c:v>
                </c:pt>
                <c:pt idx="888">
                  <c:v>-5.7999999999999501</c:v>
                </c:pt>
                <c:pt idx="889">
                  <c:v>-5.7999999999999501</c:v>
                </c:pt>
                <c:pt idx="890">
                  <c:v>-5.7999999999999501</c:v>
                </c:pt>
                <c:pt idx="891">
                  <c:v>-5.7999999999999501</c:v>
                </c:pt>
                <c:pt idx="892">
                  <c:v>-5.7999999999999501</c:v>
                </c:pt>
                <c:pt idx="893">
                  <c:v>-5.7999999999999501</c:v>
                </c:pt>
                <c:pt idx="894">
                  <c:v>-5.7999999999999501</c:v>
                </c:pt>
                <c:pt idx="895">
                  <c:v>-5.7999999999999501</c:v>
                </c:pt>
                <c:pt idx="896">
                  <c:v>-5.7999999999999501</c:v>
                </c:pt>
                <c:pt idx="897">
                  <c:v>-5.7999999999999501</c:v>
                </c:pt>
                <c:pt idx="898">
                  <c:v>-5.7999999999999501</c:v>
                </c:pt>
                <c:pt idx="899">
                  <c:v>-5.7999999999999501</c:v>
                </c:pt>
                <c:pt idx="900">
                  <c:v>-5.7999999999999501</c:v>
                </c:pt>
                <c:pt idx="901">
                  <c:v>-5.7999999999999501</c:v>
                </c:pt>
                <c:pt idx="902">
                  <c:v>-5.7999999999999501</c:v>
                </c:pt>
                <c:pt idx="903">
                  <c:v>-5.7999999999999501</c:v>
                </c:pt>
                <c:pt idx="904">
                  <c:v>-5.7999999999999501</c:v>
                </c:pt>
                <c:pt idx="905">
                  <c:v>-5.7999999999999501</c:v>
                </c:pt>
                <c:pt idx="906">
                  <c:v>-5.7999999999999501</c:v>
                </c:pt>
                <c:pt idx="907">
                  <c:v>-5.7999999999999501</c:v>
                </c:pt>
                <c:pt idx="908">
                  <c:v>-5.7999999999999501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F-4F51-8FD2-D058FDFB1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461696"/>
        <c:axId val="681463496"/>
      </c:lineChart>
      <c:catAx>
        <c:axId val="684480656"/>
        <c:scaling>
          <c:orientation val="minMax"/>
        </c:scaling>
        <c:delete val="1"/>
        <c:axPos val="b"/>
        <c:majorTickMark val="none"/>
        <c:minorTickMark val="none"/>
        <c:tickLblPos val="nextTo"/>
        <c:crossAx val="684487136"/>
        <c:crosses val="autoZero"/>
        <c:auto val="1"/>
        <c:lblAlgn val="ctr"/>
        <c:lblOffset val="100"/>
        <c:noMultiLvlLbl val="0"/>
      </c:catAx>
      <c:valAx>
        <c:axId val="6844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4480656"/>
        <c:crosses val="autoZero"/>
        <c:crossBetween val="between"/>
      </c:valAx>
      <c:valAx>
        <c:axId val="681463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461696"/>
        <c:crosses val="max"/>
        <c:crossBetween val="between"/>
      </c:valAx>
      <c:catAx>
        <c:axId val="68146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681463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Elevation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Route!$B$1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Route!$A$2:$A$1261</c:f>
              <c:numCache>
                <c:formatCode>General</c:formatCode>
                <c:ptCount val="1260"/>
                <c:pt idx="0">
                  <c:v>8.2383074461058996</c:v>
                </c:pt>
                <c:pt idx="1">
                  <c:v>16.031374933126699</c:v>
                </c:pt>
                <c:pt idx="2">
                  <c:v>23.381443840578498</c:v>
                </c:pt>
                <c:pt idx="3">
                  <c:v>30.747151154073102</c:v>
                </c:pt>
                <c:pt idx="4">
                  <c:v>37.985946441420801</c:v>
                </c:pt>
                <c:pt idx="5">
                  <c:v>45.048900266234199</c:v>
                </c:pt>
                <c:pt idx="6">
                  <c:v>52.332970332920397</c:v>
                </c:pt>
                <c:pt idx="7">
                  <c:v>60.391607513868401</c:v>
                </c:pt>
                <c:pt idx="8">
                  <c:v>68.631910037705097</c:v>
                </c:pt>
                <c:pt idx="9">
                  <c:v>76.068688881431697</c:v>
                </c:pt>
                <c:pt idx="10">
                  <c:v>83.220769973853095</c:v>
                </c:pt>
                <c:pt idx="11">
                  <c:v>90.583401552076594</c:v>
                </c:pt>
                <c:pt idx="12">
                  <c:v>99.119924963874794</c:v>
                </c:pt>
                <c:pt idx="13">
                  <c:v>107.26781969847799</c:v>
                </c:pt>
                <c:pt idx="14">
                  <c:v>113.993696234713</c:v>
                </c:pt>
                <c:pt idx="15">
                  <c:v>121.451838246412</c:v>
                </c:pt>
                <c:pt idx="16">
                  <c:v>129.85707104649501</c:v>
                </c:pt>
                <c:pt idx="17">
                  <c:v>138.365969559333</c:v>
                </c:pt>
                <c:pt idx="18">
                  <c:v>146.69060131641601</c:v>
                </c:pt>
                <c:pt idx="19">
                  <c:v>156.201176746437</c:v>
                </c:pt>
                <c:pt idx="20">
                  <c:v>165.60397439420501</c:v>
                </c:pt>
                <c:pt idx="21">
                  <c:v>174.07496857042599</c:v>
                </c:pt>
                <c:pt idx="22">
                  <c:v>182.856706077643</c:v>
                </c:pt>
                <c:pt idx="23">
                  <c:v>191.40689482479399</c:v>
                </c:pt>
                <c:pt idx="24">
                  <c:v>200.45699691232201</c:v>
                </c:pt>
                <c:pt idx="25">
                  <c:v>210.04845053487901</c:v>
                </c:pt>
                <c:pt idx="26">
                  <c:v>219.405507064055</c:v>
                </c:pt>
                <c:pt idx="27">
                  <c:v>227.931580838065</c:v>
                </c:pt>
                <c:pt idx="28">
                  <c:v>236.312989096271</c:v>
                </c:pt>
                <c:pt idx="29">
                  <c:v>244.60998501531699</c:v>
                </c:pt>
                <c:pt idx="30">
                  <c:v>252.12547886800999</c:v>
                </c:pt>
                <c:pt idx="31">
                  <c:v>259.330534283497</c:v>
                </c:pt>
                <c:pt idx="32">
                  <c:v>265.70948315101901</c:v>
                </c:pt>
                <c:pt idx="33">
                  <c:v>272.29468993157502</c:v>
                </c:pt>
                <c:pt idx="34">
                  <c:v>278.07917485852602</c:v>
                </c:pt>
                <c:pt idx="35">
                  <c:v>283.84649591267998</c:v>
                </c:pt>
                <c:pt idx="36">
                  <c:v>289.745509965243</c:v>
                </c:pt>
                <c:pt idx="37">
                  <c:v>296.16210787215402</c:v>
                </c:pt>
                <c:pt idx="38">
                  <c:v>302.43079879424602</c:v>
                </c:pt>
                <c:pt idx="39">
                  <c:v>308.92709730257502</c:v>
                </c:pt>
                <c:pt idx="40">
                  <c:v>317.893973331528</c:v>
                </c:pt>
                <c:pt idx="41">
                  <c:v>325.43395360476001</c:v>
                </c:pt>
                <c:pt idx="42">
                  <c:v>332.806547338504</c:v>
                </c:pt>
                <c:pt idx="43">
                  <c:v>339.957611583176</c:v>
                </c:pt>
                <c:pt idx="44">
                  <c:v>347.012092177726</c:v>
                </c:pt>
                <c:pt idx="45">
                  <c:v>355.03411263861199</c:v>
                </c:pt>
                <c:pt idx="46">
                  <c:v>364.45632252095203</c:v>
                </c:pt>
                <c:pt idx="47">
                  <c:v>374.70451930039297</c:v>
                </c:pt>
                <c:pt idx="48">
                  <c:v>385.73137431138099</c:v>
                </c:pt>
                <c:pt idx="49">
                  <c:v>396.30186769596901</c:v>
                </c:pt>
                <c:pt idx="50">
                  <c:v>406.08181086965698</c:v>
                </c:pt>
                <c:pt idx="51">
                  <c:v>415.03706853286502</c:v>
                </c:pt>
                <c:pt idx="52">
                  <c:v>424.03079055394397</c:v>
                </c:pt>
                <c:pt idx="53">
                  <c:v>433.92098204638199</c:v>
                </c:pt>
                <c:pt idx="54">
                  <c:v>443.95339957879798</c:v>
                </c:pt>
                <c:pt idx="55">
                  <c:v>453.54117371092099</c:v>
                </c:pt>
                <c:pt idx="56">
                  <c:v>463.24631556889898</c:v>
                </c:pt>
                <c:pt idx="57">
                  <c:v>472.71773297457702</c:v>
                </c:pt>
                <c:pt idx="58">
                  <c:v>482.04225589255901</c:v>
                </c:pt>
                <c:pt idx="59">
                  <c:v>490.580543195225</c:v>
                </c:pt>
                <c:pt idx="60">
                  <c:v>499.62057019119902</c:v>
                </c:pt>
                <c:pt idx="61">
                  <c:v>509.28273815398302</c:v>
                </c:pt>
                <c:pt idx="62">
                  <c:v>519.96460527779902</c:v>
                </c:pt>
                <c:pt idx="63">
                  <c:v>530.57031542977404</c:v>
                </c:pt>
                <c:pt idx="64">
                  <c:v>541.30746878575405</c:v>
                </c:pt>
                <c:pt idx="65">
                  <c:v>551.36745045617397</c:v>
                </c:pt>
                <c:pt idx="66">
                  <c:v>561.54870431608697</c:v>
                </c:pt>
                <c:pt idx="67">
                  <c:v>571.473446650504</c:v>
                </c:pt>
                <c:pt idx="68">
                  <c:v>580.99212095606595</c:v>
                </c:pt>
                <c:pt idx="69">
                  <c:v>591.27675854779295</c:v>
                </c:pt>
                <c:pt idx="70">
                  <c:v>600.74123125432095</c:v>
                </c:pt>
                <c:pt idx="71">
                  <c:v>610.19240525552902</c:v>
                </c:pt>
                <c:pt idx="72">
                  <c:v>619.41769670177905</c:v>
                </c:pt>
                <c:pt idx="73">
                  <c:v>629.18137531220702</c:v>
                </c:pt>
                <c:pt idx="74">
                  <c:v>638.25733796650195</c:v>
                </c:pt>
                <c:pt idx="75">
                  <c:v>648.334330636804</c:v>
                </c:pt>
                <c:pt idx="76">
                  <c:v>658.23746454059506</c:v>
                </c:pt>
                <c:pt idx="77">
                  <c:v>667.44549243383506</c:v>
                </c:pt>
                <c:pt idx="78">
                  <c:v>677.10211259187395</c:v>
                </c:pt>
                <c:pt idx="79">
                  <c:v>686.91001200170194</c:v>
                </c:pt>
                <c:pt idx="80">
                  <c:v>696.482691001386</c:v>
                </c:pt>
                <c:pt idx="81">
                  <c:v>705.832993199719</c:v>
                </c:pt>
                <c:pt idx="82">
                  <c:v>715.04862775620802</c:v>
                </c:pt>
                <c:pt idx="83">
                  <c:v>724.61434249274203</c:v>
                </c:pt>
                <c:pt idx="84">
                  <c:v>734.70979593563197</c:v>
                </c:pt>
                <c:pt idx="85">
                  <c:v>744.22029750339505</c:v>
                </c:pt>
                <c:pt idx="86">
                  <c:v>753.212453654201</c:v>
                </c:pt>
                <c:pt idx="87">
                  <c:v>762.090267050129</c:v>
                </c:pt>
                <c:pt idx="88">
                  <c:v>771.15592656162005</c:v>
                </c:pt>
                <c:pt idx="89">
                  <c:v>780.44460847687606</c:v>
                </c:pt>
                <c:pt idx="90">
                  <c:v>790.27356084616395</c:v>
                </c:pt>
                <c:pt idx="91">
                  <c:v>800.34825433916899</c:v>
                </c:pt>
                <c:pt idx="92">
                  <c:v>810.47231610384802</c:v>
                </c:pt>
                <c:pt idx="93">
                  <c:v>820.22023656317799</c:v>
                </c:pt>
                <c:pt idx="94">
                  <c:v>829.85053328964204</c:v>
                </c:pt>
                <c:pt idx="95">
                  <c:v>837.94140482006901</c:v>
                </c:pt>
                <c:pt idx="96">
                  <c:v>846.45727036039204</c:v>
                </c:pt>
                <c:pt idx="97">
                  <c:v>854.05596524139696</c:v>
                </c:pt>
                <c:pt idx="98">
                  <c:v>860.99290012399001</c:v>
                </c:pt>
                <c:pt idx="99">
                  <c:v>868.350977357651</c:v>
                </c:pt>
                <c:pt idx="100">
                  <c:v>877.40967389508103</c:v>
                </c:pt>
                <c:pt idx="101">
                  <c:v>887.93540233965598</c:v>
                </c:pt>
                <c:pt idx="102">
                  <c:v>897.52208020243597</c:v>
                </c:pt>
                <c:pt idx="103">
                  <c:v>906.52965483975095</c:v>
                </c:pt>
                <c:pt idx="104">
                  <c:v>915.85603466039902</c:v>
                </c:pt>
                <c:pt idx="105">
                  <c:v>925.64798830414099</c:v>
                </c:pt>
                <c:pt idx="106">
                  <c:v>935.21965330534601</c:v>
                </c:pt>
                <c:pt idx="107">
                  <c:v>944.55793475735697</c:v>
                </c:pt>
                <c:pt idx="108">
                  <c:v>953.99399870126797</c:v>
                </c:pt>
                <c:pt idx="109">
                  <c:v>963.19281116329398</c:v>
                </c:pt>
                <c:pt idx="110">
                  <c:v>973.07462401844805</c:v>
                </c:pt>
                <c:pt idx="111">
                  <c:v>983.24501028507495</c:v>
                </c:pt>
                <c:pt idx="112">
                  <c:v>993.563524327202</c:v>
                </c:pt>
                <c:pt idx="113">
                  <c:v>1003.88571808655</c:v>
                </c:pt>
                <c:pt idx="114">
                  <c:v>1014.42529257796</c:v>
                </c:pt>
                <c:pt idx="115">
                  <c:v>1024.56961068345</c:v>
                </c:pt>
                <c:pt idx="116">
                  <c:v>1035.10918964748</c:v>
                </c:pt>
                <c:pt idx="117">
                  <c:v>1045.6682981014901</c:v>
                </c:pt>
                <c:pt idx="118">
                  <c:v>1055.61525118399</c:v>
                </c:pt>
                <c:pt idx="119">
                  <c:v>1065.1374454101999</c:v>
                </c:pt>
                <c:pt idx="120">
                  <c:v>1074.29278576504</c:v>
                </c:pt>
                <c:pt idx="121">
                  <c:v>1082.9638938954299</c:v>
                </c:pt>
                <c:pt idx="122">
                  <c:v>1091.2113834700399</c:v>
                </c:pt>
                <c:pt idx="123">
                  <c:v>1100.76757334166</c:v>
                </c:pt>
                <c:pt idx="124">
                  <c:v>1110.19569401802</c:v>
                </c:pt>
                <c:pt idx="125">
                  <c:v>1120.4526458395401</c:v>
                </c:pt>
                <c:pt idx="126">
                  <c:v>1130.2157450853999</c:v>
                </c:pt>
                <c:pt idx="127">
                  <c:v>1138.9729657447299</c:v>
                </c:pt>
                <c:pt idx="128">
                  <c:v>1147.8972510256899</c:v>
                </c:pt>
                <c:pt idx="129">
                  <c:v>1156.65899777389</c:v>
                </c:pt>
                <c:pt idx="130">
                  <c:v>1165.7061517572999</c:v>
                </c:pt>
                <c:pt idx="131">
                  <c:v>1174.2335927582201</c:v>
                </c:pt>
                <c:pt idx="132">
                  <c:v>1182.72256227701</c:v>
                </c:pt>
                <c:pt idx="133">
                  <c:v>1192.41478547837</c:v>
                </c:pt>
                <c:pt idx="134">
                  <c:v>1201.8429201501301</c:v>
                </c:pt>
                <c:pt idx="135">
                  <c:v>1210.19493836997</c:v>
                </c:pt>
                <c:pt idx="136">
                  <c:v>1218.47538133796</c:v>
                </c:pt>
                <c:pt idx="137">
                  <c:v>1227.11613606065</c:v>
                </c:pt>
                <c:pt idx="138">
                  <c:v>1235.4540000013201</c:v>
                </c:pt>
                <c:pt idx="139">
                  <c:v>1243.4815012623801</c:v>
                </c:pt>
                <c:pt idx="140">
                  <c:v>1251.5544553326899</c:v>
                </c:pt>
                <c:pt idx="141">
                  <c:v>1260.0401723884399</c:v>
                </c:pt>
                <c:pt idx="142">
                  <c:v>1268.5894337831901</c:v>
                </c:pt>
                <c:pt idx="143">
                  <c:v>1277.44426699526</c:v>
                </c:pt>
                <c:pt idx="144">
                  <c:v>1285.69058031594</c:v>
                </c:pt>
                <c:pt idx="145">
                  <c:v>1294.0094585218999</c:v>
                </c:pt>
                <c:pt idx="146">
                  <c:v>1302.3460258858699</c:v>
                </c:pt>
                <c:pt idx="147">
                  <c:v>1310.8466092066501</c:v>
                </c:pt>
                <c:pt idx="148">
                  <c:v>1319.26493540204</c:v>
                </c:pt>
                <c:pt idx="149">
                  <c:v>1327.0950122388001</c:v>
                </c:pt>
                <c:pt idx="150">
                  <c:v>1336.2602675067801</c:v>
                </c:pt>
                <c:pt idx="151">
                  <c:v>1344.6927976510999</c:v>
                </c:pt>
                <c:pt idx="152">
                  <c:v>1352.7916659098501</c:v>
                </c:pt>
                <c:pt idx="153">
                  <c:v>1361.62715021085</c:v>
                </c:pt>
                <c:pt idx="154">
                  <c:v>1371.0669599375301</c:v>
                </c:pt>
                <c:pt idx="155">
                  <c:v>1381.6010055542799</c:v>
                </c:pt>
                <c:pt idx="156">
                  <c:v>1391.99427072856</c:v>
                </c:pt>
                <c:pt idx="157">
                  <c:v>1401.00483040317</c:v>
                </c:pt>
                <c:pt idx="158">
                  <c:v>1408.8041116177001</c:v>
                </c:pt>
                <c:pt idx="159">
                  <c:v>1416.63914071357</c:v>
                </c:pt>
                <c:pt idx="160">
                  <c:v>1425.06883557982</c:v>
                </c:pt>
                <c:pt idx="161">
                  <c:v>1433.1875544792699</c:v>
                </c:pt>
                <c:pt idx="162">
                  <c:v>1441.4766901718599</c:v>
                </c:pt>
                <c:pt idx="163">
                  <c:v>1449.4160066117399</c:v>
                </c:pt>
                <c:pt idx="164">
                  <c:v>1456.7004959708299</c:v>
                </c:pt>
                <c:pt idx="165">
                  <c:v>1462.37559509275</c:v>
                </c:pt>
                <c:pt idx="166">
                  <c:v>1467.7653936204299</c:v>
                </c:pt>
                <c:pt idx="167">
                  <c:v>1474.00790328226</c:v>
                </c:pt>
                <c:pt idx="168">
                  <c:v>1479.91242865545</c:v>
                </c:pt>
                <c:pt idx="169">
                  <c:v>1485.5674999883699</c:v>
                </c:pt>
                <c:pt idx="170">
                  <c:v>1490.4292300678701</c:v>
                </c:pt>
                <c:pt idx="171">
                  <c:v>1495.6772371224599</c:v>
                </c:pt>
                <c:pt idx="172">
                  <c:v>1501.42899645993</c:v>
                </c:pt>
                <c:pt idx="173">
                  <c:v>1507.9421755594101</c:v>
                </c:pt>
                <c:pt idx="174">
                  <c:v>1514.39874410986</c:v>
                </c:pt>
                <c:pt idx="175">
                  <c:v>1520.93808485917</c:v>
                </c:pt>
                <c:pt idx="176">
                  <c:v>1528.0179534097799</c:v>
                </c:pt>
                <c:pt idx="177">
                  <c:v>1534.84246234017</c:v>
                </c:pt>
                <c:pt idx="178">
                  <c:v>1542.3279927506501</c:v>
                </c:pt>
                <c:pt idx="179">
                  <c:v>1549.1525023817201</c:v>
                </c:pt>
                <c:pt idx="180">
                  <c:v>1555.91346496918</c:v>
                </c:pt>
                <c:pt idx="181">
                  <c:v>1562.2788915354399</c:v>
                </c:pt>
                <c:pt idx="182">
                  <c:v>1568.83513878997</c:v>
                </c:pt>
                <c:pt idx="183">
                  <c:v>1575.4936006231301</c:v>
                </c:pt>
                <c:pt idx="184">
                  <c:v>1582.5216003840201</c:v>
                </c:pt>
                <c:pt idx="185">
                  <c:v>1589.06363049273</c:v>
                </c:pt>
                <c:pt idx="186">
                  <c:v>1595.4648066526499</c:v>
                </c:pt>
                <c:pt idx="187">
                  <c:v>1601.99381290972</c:v>
                </c:pt>
                <c:pt idx="188">
                  <c:v>1608.62373464861</c:v>
                </c:pt>
                <c:pt idx="189">
                  <c:v>1615.17277067946</c:v>
                </c:pt>
                <c:pt idx="190">
                  <c:v>1622.4180800218801</c:v>
                </c:pt>
                <c:pt idx="191">
                  <c:v>1629.37603495592</c:v>
                </c:pt>
                <c:pt idx="192">
                  <c:v>1636.62404621059</c:v>
                </c:pt>
                <c:pt idx="193">
                  <c:v>1643.9465189160501</c:v>
                </c:pt>
                <c:pt idx="194">
                  <c:v>1651.2736026979301</c:v>
                </c:pt>
                <c:pt idx="195">
                  <c:v>1659.05853011049</c:v>
                </c:pt>
                <c:pt idx="196">
                  <c:v>1667.20767278372</c:v>
                </c:pt>
                <c:pt idx="197">
                  <c:v>1674.33538562744</c:v>
                </c:pt>
                <c:pt idx="198">
                  <c:v>1680.59289109364</c:v>
                </c:pt>
                <c:pt idx="199">
                  <c:v>1686.2363532883901</c:v>
                </c:pt>
                <c:pt idx="200">
                  <c:v>1691.5041609894499</c:v>
                </c:pt>
                <c:pt idx="201">
                  <c:v>1696.53982315232</c:v>
                </c:pt>
                <c:pt idx="202">
                  <c:v>1700.56209851315</c:v>
                </c:pt>
                <c:pt idx="203">
                  <c:v>1705.14472280174</c:v>
                </c:pt>
                <c:pt idx="204">
                  <c:v>1710.0642386267</c:v>
                </c:pt>
                <c:pt idx="205">
                  <c:v>1714.8251424121599</c:v>
                </c:pt>
                <c:pt idx="206">
                  <c:v>1719.94111902489</c:v>
                </c:pt>
                <c:pt idx="207">
                  <c:v>1725.4163669499801</c:v>
                </c:pt>
                <c:pt idx="208">
                  <c:v>1730.65094467371</c:v>
                </c:pt>
                <c:pt idx="209">
                  <c:v>1736.7718221330899</c:v>
                </c:pt>
                <c:pt idx="210">
                  <c:v>1743.0819207766001</c:v>
                </c:pt>
                <c:pt idx="211">
                  <c:v>1749.41078941767</c:v>
                </c:pt>
                <c:pt idx="212">
                  <c:v>1755.28461819531</c:v>
                </c:pt>
                <c:pt idx="213">
                  <c:v>1760.6138798807399</c:v>
                </c:pt>
                <c:pt idx="214">
                  <c:v>1765.86702625611</c:v>
                </c:pt>
                <c:pt idx="215">
                  <c:v>1771.1437094319999</c:v>
                </c:pt>
                <c:pt idx="216">
                  <c:v>1775.9604971168401</c:v>
                </c:pt>
                <c:pt idx="217">
                  <c:v>1780.2583447996401</c:v>
                </c:pt>
                <c:pt idx="218">
                  <c:v>1784.2591575845499</c:v>
                </c:pt>
                <c:pt idx="219">
                  <c:v>1789.08622542373</c:v>
                </c:pt>
                <c:pt idx="220">
                  <c:v>1794.2266412194899</c:v>
                </c:pt>
                <c:pt idx="221">
                  <c:v>1799.1953931030901</c:v>
                </c:pt>
                <c:pt idx="222">
                  <c:v>1804.8893471515801</c:v>
                </c:pt>
                <c:pt idx="223">
                  <c:v>1809.95962151556</c:v>
                </c:pt>
                <c:pt idx="224">
                  <c:v>1814.32238490481</c:v>
                </c:pt>
                <c:pt idx="225">
                  <c:v>1818.88648061346</c:v>
                </c:pt>
                <c:pt idx="226">
                  <c:v>1823.49192888879</c:v>
                </c:pt>
                <c:pt idx="227">
                  <c:v>1829.3163273329401</c:v>
                </c:pt>
                <c:pt idx="228">
                  <c:v>1835.22942500523</c:v>
                </c:pt>
                <c:pt idx="229">
                  <c:v>1841.2019520230001</c:v>
                </c:pt>
                <c:pt idx="230">
                  <c:v>1847.17579241301</c:v>
                </c:pt>
                <c:pt idx="231">
                  <c:v>1853.96404748704</c:v>
                </c:pt>
                <c:pt idx="232">
                  <c:v>1862.2003875921901</c:v>
                </c:pt>
                <c:pt idx="233">
                  <c:v>1869.75354436067</c:v>
                </c:pt>
                <c:pt idx="234">
                  <c:v>1877.2334269661601</c:v>
                </c:pt>
                <c:pt idx="235">
                  <c:v>1884.9678005851699</c:v>
                </c:pt>
                <c:pt idx="236">
                  <c:v>1892.1608827514699</c:v>
                </c:pt>
                <c:pt idx="237">
                  <c:v>1898.33987310576</c:v>
                </c:pt>
                <c:pt idx="238">
                  <c:v>1904.98048941254</c:v>
                </c:pt>
                <c:pt idx="239">
                  <c:v>1911.5899202824301</c:v>
                </c:pt>
                <c:pt idx="240">
                  <c:v>1917.46207025269</c:v>
                </c:pt>
                <c:pt idx="241">
                  <c:v>1922.7249389523099</c:v>
                </c:pt>
                <c:pt idx="242">
                  <c:v>1928.38366019214</c:v>
                </c:pt>
                <c:pt idx="243">
                  <c:v>1933.96143178383</c:v>
                </c:pt>
                <c:pt idx="244">
                  <c:v>1939.6109472937501</c:v>
                </c:pt>
                <c:pt idx="245">
                  <c:v>1944.4938883114201</c:v>
                </c:pt>
                <c:pt idx="246">
                  <c:v>1949.5636481361901</c:v>
                </c:pt>
                <c:pt idx="247">
                  <c:v>1955.1030469514701</c:v>
                </c:pt>
                <c:pt idx="248">
                  <c:v>1961.62821497391</c:v>
                </c:pt>
                <c:pt idx="249">
                  <c:v>1967.6007619505499</c:v>
                </c:pt>
                <c:pt idx="250">
                  <c:v>1973.5473027727901</c:v>
                </c:pt>
                <c:pt idx="251">
                  <c:v>1980.4376074755701</c:v>
                </c:pt>
                <c:pt idx="252">
                  <c:v>1987.4319823595799</c:v>
                </c:pt>
                <c:pt idx="253">
                  <c:v>1994.62808233491</c:v>
                </c:pt>
                <c:pt idx="254">
                  <c:v>2001.3037537038001</c:v>
                </c:pt>
                <c:pt idx="255">
                  <c:v>2008.3188264267501</c:v>
                </c:pt>
                <c:pt idx="256">
                  <c:v>2016.7372913842401</c:v>
                </c:pt>
                <c:pt idx="257">
                  <c:v>2023.52556934675</c:v>
                </c:pt>
                <c:pt idx="258">
                  <c:v>2030.2012450270699</c:v>
                </c:pt>
                <c:pt idx="259">
                  <c:v>2037.19562778363</c:v>
                </c:pt>
                <c:pt idx="260">
                  <c:v>2043.7428871739301</c:v>
                </c:pt>
                <c:pt idx="261">
                  <c:v>2049.5981025289602</c:v>
                </c:pt>
                <c:pt idx="262">
                  <c:v>2055.7154236624201</c:v>
                </c:pt>
                <c:pt idx="263">
                  <c:v>2061.68555215181</c:v>
                </c:pt>
                <c:pt idx="264">
                  <c:v>2068.94044814875</c:v>
                </c:pt>
                <c:pt idx="265">
                  <c:v>2076.2913364945998</c:v>
                </c:pt>
                <c:pt idx="266">
                  <c:v>2082.7807739546502</c:v>
                </c:pt>
                <c:pt idx="267">
                  <c:v>2088.6798564801702</c:v>
                </c:pt>
                <c:pt idx="268">
                  <c:v>2094.0096871595401</c:v>
                </c:pt>
                <c:pt idx="269">
                  <c:v>2098.5235478242198</c:v>
                </c:pt>
                <c:pt idx="270">
                  <c:v>2102.4033160542299</c:v>
                </c:pt>
                <c:pt idx="271">
                  <c:v>2105.5010094433001</c:v>
                </c:pt>
                <c:pt idx="272">
                  <c:v>2109.53214348748</c:v>
                </c:pt>
                <c:pt idx="273">
                  <c:v>2110.6264422044601</c:v>
                </c:pt>
                <c:pt idx="274">
                  <c:v>2111.2928478998901</c:v>
                </c:pt>
                <c:pt idx="275">
                  <c:v>2111.6870112619999</c:v>
                </c:pt>
                <c:pt idx="276">
                  <c:v>2113.06142107285</c:v>
                </c:pt>
                <c:pt idx="277">
                  <c:v>2114.58779212647</c:v>
                </c:pt>
                <c:pt idx="278">
                  <c:v>2116.1159006429102</c:v>
                </c:pt>
                <c:pt idx="279">
                  <c:v>2118.0322428622999</c:v>
                </c:pt>
                <c:pt idx="280">
                  <c:v>2121.3673711863098</c:v>
                </c:pt>
                <c:pt idx="281">
                  <c:v>2122.5000844956699</c:v>
                </c:pt>
                <c:pt idx="282">
                  <c:v>2124.19915446493</c:v>
                </c:pt>
                <c:pt idx="283">
                  <c:v>2125.8722251959798</c:v>
                </c:pt>
                <c:pt idx="284">
                  <c:v>2127.2444804360798</c:v>
                </c:pt>
                <c:pt idx="285">
                  <c:v>2127.6897583989198</c:v>
                </c:pt>
                <c:pt idx="286">
                  <c:v>2128.0038161453099</c:v>
                </c:pt>
                <c:pt idx="287">
                  <c:v>2128.57017280634</c:v>
                </c:pt>
                <c:pt idx="288">
                  <c:v>2128.6814922972499</c:v>
                </c:pt>
                <c:pt idx="289">
                  <c:v>2128.6814922972499</c:v>
                </c:pt>
                <c:pt idx="290">
                  <c:v>2129.9456393619198</c:v>
                </c:pt>
                <c:pt idx="291">
                  <c:v>2131.1312679382199</c:v>
                </c:pt>
                <c:pt idx="292">
                  <c:v>2131.7000796126099</c:v>
                </c:pt>
                <c:pt idx="293">
                  <c:v>2131.7000796126099</c:v>
                </c:pt>
                <c:pt idx="294">
                  <c:v>2131.7000796126099</c:v>
                </c:pt>
                <c:pt idx="295">
                  <c:v>2138.2510011583499</c:v>
                </c:pt>
                <c:pt idx="296">
                  <c:v>2139.9230171805202</c:v>
                </c:pt>
                <c:pt idx="297">
                  <c:v>2141.6201811578899</c:v>
                </c:pt>
                <c:pt idx="298">
                  <c:v>2142.8058092783399</c:v>
                </c:pt>
                <c:pt idx="299">
                  <c:v>2143.4737262230001</c:v>
                </c:pt>
                <c:pt idx="300">
                  <c:v>2144.04008287753</c:v>
                </c:pt>
                <c:pt idx="301">
                  <c:v>2144.7079998225799</c:v>
                </c:pt>
                <c:pt idx="302">
                  <c:v>2145.3840709589199</c:v>
                </c:pt>
                <c:pt idx="303">
                  <c:v>2145.9406684126702</c:v>
                </c:pt>
                <c:pt idx="304">
                  <c:v>2146.6085853577201</c:v>
                </c:pt>
                <c:pt idx="305">
                  <c:v>2147.1749420156798</c:v>
                </c:pt>
                <c:pt idx="306">
                  <c:v>2147.8428589607302</c:v>
                </c:pt>
                <c:pt idx="307">
                  <c:v>2148.51893009993</c:v>
                </c:pt>
                <c:pt idx="308">
                  <c:v>2150.63400042481</c:v>
                </c:pt>
                <c:pt idx="309">
                  <c:v>2151.9861427097198</c:v>
                </c:pt>
                <c:pt idx="310">
                  <c:v>2154.9887493567899</c:v>
                </c:pt>
                <c:pt idx="311">
                  <c:v>2157.0310387366699</c:v>
                </c:pt>
                <c:pt idx="312">
                  <c:v>2158.7840406710102</c:v>
                </c:pt>
                <c:pt idx="313">
                  <c:v>2159.9216637842201</c:v>
                </c:pt>
                <c:pt idx="314">
                  <c:v>2161.8186690859502</c:v>
                </c:pt>
                <c:pt idx="315">
                  <c:v>2164.88704110036</c:v>
                </c:pt>
                <c:pt idx="316">
                  <c:v>2166.2525030127099</c:v>
                </c:pt>
                <c:pt idx="317">
                  <c:v>2170.38952635641</c:v>
                </c:pt>
                <c:pt idx="318">
                  <c:v>2171.85935053914</c:v>
                </c:pt>
                <c:pt idx="319">
                  <c:v>2175.66108934465</c:v>
                </c:pt>
                <c:pt idx="320">
                  <c:v>2176.94009549779</c:v>
                </c:pt>
                <c:pt idx="321">
                  <c:v>2180.63773289961</c:v>
                </c:pt>
                <c:pt idx="322">
                  <c:v>2181.8106030178101</c:v>
                </c:pt>
                <c:pt idx="323">
                  <c:v>2185.1071138100401</c:v>
                </c:pt>
                <c:pt idx="324">
                  <c:v>2188.24966388231</c:v>
                </c:pt>
                <c:pt idx="325">
                  <c:v>2191.3981233926402</c:v>
                </c:pt>
                <c:pt idx="326">
                  <c:v>2195.6792121885101</c:v>
                </c:pt>
                <c:pt idx="327">
                  <c:v>2196.8782054380199</c:v>
                </c:pt>
                <c:pt idx="328">
                  <c:v>2200.1140114945301</c:v>
                </c:pt>
                <c:pt idx="329">
                  <c:v>2201.44682414825</c:v>
                </c:pt>
                <c:pt idx="330">
                  <c:v>2203.3476941193098</c:v>
                </c:pt>
                <c:pt idx="331">
                  <c:v>2205.2451481931898</c:v>
                </c:pt>
                <c:pt idx="332">
                  <c:v>2206.4020617083102</c:v>
                </c:pt>
                <c:pt idx="333">
                  <c:v>2207.2866835475002</c:v>
                </c:pt>
                <c:pt idx="334">
                  <c:v>2208.8883264667402</c:v>
                </c:pt>
                <c:pt idx="335">
                  <c:v>2210.7377345505402</c:v>
                </c:pt>
                <c:pt idx="336">
                  <c:v>2211.50178921822</c:v>
                </c:pt>
                <c:pt idx="337">
                  <c:v>2212.26584389751</c:v>
                </c:pt>
                <c:pt idx="338">
                  <c:v>2212.9623689763598</c:v>
                </c:pt>
                <c:pt idx="339">
                  <c:v>2214.1190172807901</c:v>
                </c:pt>
                <c:pt idx="340">
                  <c:v>2214.8570860097798</c:v>
                </c:pt>
                <c:pt idx="341">
                  <c:v>2215.8626638300002</c:v>
                </c:pt>
                <c:pt idx="342">
                  <c:v>2216.7075177019201</c:v>
                </c:pt>
                <c:pt idx="343">
                  <c:v>2218.28174841595</c:v>
                </c:pt>
                <c:pt idx="344">
                  <c:v>2219.2498702320199</c:v>
                </c:pt>
                <c:pt idx="345">
                  <c:v>2219.9370757391998</c:v>
                </c:pt>
                <c:pt idx="346">
                  <c:v>2220.7029522704702</c:v>
                </c:pt>
                <c:pt idx="347">
                  <c:v>2222.0684154574901</c:v>
                </c:pt>
                <c:pt idx="348">
                  <c:v>2223.55083341918</c:v>
                </c:pt>
                <c:pt idx="349">
                  <c:v>2224.6205100524799</c:v>
                </c:pt>
                <c:pt idx="350">
                  <c:v>2224.9704920771501</c:v>
                </c:pt>
                <c:pt idx="351">
                  <c:v>2225.4625378952701</c:v>
                </c:pt>
                <c:pt idx="352">
                  <c:v>2225.9199563245402</c:v>
                </c:pt>
                <c:pt idx="353">
                  <c:v>2226.3773747534201</c:v>
                </c:pt>
                <c:pt idx="354">
                  <c:v>2226.8694205651</c:v>
                </c:pt>
                <c:pt idx="355">
                  <c:v>2227.3268389927798</c:v>
                </c:pt>
                <c:pt idx="356">
                  <c:v>2227.81888479996</c:v>
                </c:pt>
                <c:pt idx="357">
                  <c:v>2228.2763032264302</c:v>
                </c:pt>
                <c:pt idx="358">
                  <c:v>2228.7337216524602</c:v>
                </c:pt>
                <c:pt idx="359">
                  <c:v>2229.12788515491</c:v>
                </c:pt>
                <c:pt idx="360">
                  <c:v>2229.5853035794999</c:v>
                </c:pt>
                <c:pt idx="361">
                  <c:v>2232.6395094965201</c:v>
                </c:pt>
                <c:pt idx="362">
                  <c:v>2235.7260035700501</c:v>
                </c:pt>
                <c:pt idx="363">
                  <c:v>2239.4719569448598</c:v>
                </c:pt>
                <c:pt idx="364">
                  <c:v>2244.2887973144998</c:v>
                </c:pt>
                <c:pt idx="365">
                  <c:v>2249.0114876483399</c:v>
                </c:pt>
                <c:pt idx="366">
                  <c:v>2254.63085904628</c:v>
                </c:pt>
                <c:pt idx="367">
                  <c:v>2260.7223039054802</c:v>
                </c:pt>
                <c:pt idx="368">
                  <c:v>2267.4744217776802</c:v>
                </c:pt>
                <c:pt idx="369">
                  <c:v>2274.3531923013102</c:v>
                </c:pt>
                <c:pt idx="370">
                  <c:v>2281.5382057380298</c:v>
                </c:pt>
                <c:pt idx="371">
                  <c:v>2289.1744096685102</c:v>
                </c:pt>
                <c:pt idx="372">
                  <c:v>2296.4386578660401</c:v>
                </c:pt>
                <c:pt idx="373">
                  <c:v>2304.1402319671502</c:v>
                </c:pt>
                <c:pt idx="374">
                  <c:v>2311.50863446223</c:v>
                </c:pt>
                <c:pt idx="375">
                  <c:v>2318.3775870053</c:v>
                </c:pt>
                <c:pt idx="376">
                  <c:v>2325.5839537008901</c:v>
                </c:pt>
                <c:pt idx="377">
                  <c:v>2333.8261834936702</c:v>
                </c:pt>
                <c:pt idx="378">
                  <c:v>2342.4945128082099</c:v>
                </c:pt>
                <c:pt idx="379">
                  <c:v>2351.1022500351701</c:v>
                </c:pt>
                <c:pt idx="380">
                  <c:v>2359.6770298636502</c:v>
                </c:pt>
                <c:pt idx="381">
                  <c:v>2368.34535415234</c:v>
                </c:pt>
                <c:pt idx="382">
                  <c:v>2376.80665691583</c:v>
                </c:pt>
                <c:pt idx="383">
                  <c:v>2385.65132888777</c:v>
                </c:pt>
                <c:pt idx="384">
                  <c:v>2394.7329495887702</c:v>
                </c:pt>
                <c:pt idx="385">
                  <c:v>2404.6070458396898</c:v>
                </c:pt>
                <c:pt idx="386">
                  <c:v>2414.5120333878699</c:v>
                </c:pt>
                <c:pt idx="387">
                  <c:v>2423.83862391209</c:v>
                </c:pt>
                <c:pt idx="388">
                  <c:v>2432.7784724989701</c:v>
                </c:pt>
                <c:pt idx="389">
                  <c:v>2441.5128208148699</c:v>
                </c:pt>
                <c:pt idx="390">
                  <c:v>2450.1795139220199</c:v>
                </c:pt>
                <c:pt idx="391">
                  <c:v>2458.7794606078301</c:v>
                </c:pt>
                <c:pt idx="392">
                  <c:v>2466.8025464612701</c:v>
                </c:pt>
                <c:pt idx="393">
                  <c:v>2474.51366493461</c:v>
                </c:pt>
                <c:pt idx="394">
                  <c:v>2481.6414110843398</c:v>
                </c:pt>
                <c:pt idx="395">
                  <c:v>2488.9624930907398</c:v>
                </c:pt>
                <c:pt idx="396">
                  <c:v>2496.8255289981198</c:v>
                </c:pt>
                <c:pt idx="397">
                  <c:v>2505.1519724032801</c:v>
                </c:pt>
                <c:pt idx="398">
                  <c:v>2512.8718640543798</c:v>
                </c:pt>
                <c:pt idx="399">
                  <c:v>2520.00191783625</c:v>
                </c:pt>
                <c:pt idx="400">
                  <c:v>2528.3012520674001</c:v>
                </c:pt>
                <c:pt idx="401">
                  <c:v>2537.45944180589</c:v>
                </c:pt>
                <c:pt idx="402">
                  <c:v>2545.3954150592599</c:v>
                </c:pt>
                <c:pt idx="403">
                  <c:v>2552.5697425953699</c:v>
                </c:pt>
                <c:pt idx="404">
                  <c:v>2559.2221160552099</c:v>
                </c:pt>
                <c:pt idx="405">
                  <c:v>2566.6231058943699</c:v>
                </c:pt>
                <c:pt idx="406">
                  <c:v>2573.6559022408901</c:v>
                </c:pt>
                <c:pt idx="407">
                  <c:v>2580.9114649173798</c:v>
                </c:pt>
                <c:pt idx="408">
                  <c:v>2587.8635150878799</c:v>
                </c:pt>
                <c:pt idx="409">
                  <c:v>2593.89933376616</c:v>
                </c:pt>
                <c:pt idx="410">
                  <c:v>2600.2006136722898</c:v>
                </c:pt>
                <c:pt idx="411">
                  <c:v>2606.0819174918902</c:v>
                </c:pt>
                <c:pt idx="412">
                  <c:v>2612.43276117189</c:v>
                </c:pt>
                <c:pt idx="413">
                  <c:v>2619.4271072198399</c:v>
                </c:pt>
                <c:pt idx="414">
                  <c:v>2627.2622838509301</c:v>
                </c:pt>
                <c:pt idx="415">
                  <c:v>2635.8457183516798</c:v>
                </c:pt>
                <c:pt idx="416">
                  <c:v>2645.9302452257598</c:v>
                </c:pt>
                <c:pt idx="417">
                  <c:v>2654.48045163597</c:v>
                </c:pt>
                <c:pt idx="418">
                  <c:v>2662.4455589949598</c:v>
                </c:pt>
                <c:pt idx="419">
                  <c:v>2668.7769589967502</c:v>
                </c:pt>
                <c:pt idx="420">
                  <c:v>2675.79198945707</c:v>
                </c:pt>
                <c:pt idx="421">
                  <c:v>2683.0574591682798</c:v>
                </c:pt>
                <c:pt idx="422">
                  <c:v>2688.93103244139</c:v>
                </c:pt>
                <c:pt idx="423">
                  <c:v>2695.96381195394</c:v>
                </c:pt>
                <c:pt idx="424">
                  <c:v>2703.6836736800801</c:v>
                </c:pt>
                <c:pt idx="425">
                  <c:v>2711.0064925702</c:v>
                </c:pt>
                <c:pt idx="426">
                  <c:v>2718.6382902932201</c:v>
                </c:pt>
                <c:pt idx="427">
                  <c:v>2726.4424633769099</c:v>
                </c:pt>
                <c:pt idx="428">
                  <c:v>2734.3756844153199</c:v>
                </c:pt>
                <c:pt idx="429">
                  <c:v>2742.4594282929302</c:v>
                </c:pt>
                <c:pt idx="430">
                  <c:v>2751.0034661991199</c:v>
                </c:pt>
                <c:pt idx="431">
                  <c:v>2759.1838344565599</c:v>
                </c:pt>
                <c:pt idx="432">
                  <c:v>2767.2675740944501</c:v>
                </c:pt>
                <c:pt idx="433">
                  <c:v>2775.8864886103001</c:v>
                </c:pt>
                <c:pt idx="434">
                  <c:v>2783.5021293710702</c:v>
                </c:pt>
                <c:pt idx="435">
                  <c:v>2790.7782562264301</c:v>
                </c:pt>
                <c:pt idx="436">
                  <c:v>2798.9835536087398</c:v>
                </c:pt>
                <c:pt idx="437">
                  <c:v>2806.9613194162498</c:v>
                </c:pt>
                <c:pt idx="438">
                  <c:v>2815.1538977349301</c:v>
                </c:pt>
                <c:pt idx="439">
                  <c:v>2822.79437694743</c:v>
                </c:pt>
                <c:pt idx="440">
                  <c:v>2830.5748874279898</c:v>
                </c:pt>
                <c:pt idx="441">
                  <c:v>2839.2047922544798</c:v>
                </c:pt>
                <c:pt idx="442">
                  <c:v>2848.3562027625198</c:v>
                </c:pt>
                <c:pt idx="443">
                  <c:v>2856.9789048603998</c:v>
                </c:pt>
                <c:pt idx="444">
                  <c:v>2866.3641984036899</c:v>
                </c:pt>
                <c:pt idx="445">
                  <c:v>2876.9341443149301</c:v>
                </c:pt>
                <c:pt idx="446">
                  <c:v>2886.6175158978699</c:v>
                </c:pt>
                <c:pt idx="447">
                  <c:v>2896.5463449897902</c:v>
                </c:pt>
                <c:pt idx="448">
                  <c:v>2905.1306262534099</c:v>
                </c:pt>
                <c:pt idx="449">
                  <c:v>2913.1066323796099</c:v>
                </c:pt>
                <c:pt idx="450">
                  <c:v>2922.02671861302</c:v>
                </c:pt>
                <c:pt idx="451">
                  <c:v>2930.7828936784799</c:v>
                </c:pt>
                <c:pt idx="452">
                  <c:v>2940.0379818430702</c:v>
                </c:pt>
                <c:pt idx="453">
                  <c:v>2949.8249081556701</c:v>
                </c:pt>
                <c:pt idx="454">
                  <c:v>2958.6550291487902</c:v>
                </c:pt>
                <c:pt idx="455">
                  <c:v>2966.7277426876299</c:v>
                </c:pt>
                <c:pt idx="456">
                  <c:v>2974.6402786600502</c:v>
                </c:pt>
                <c:pt idx="457">
                  <c:v>2982.7368009011998</c:v>
                </c:pt>
                <c:pt idx="458">
                  <c:v>2990.6455950176601</c:v>
                </c:pt>
                <c:pt idx="459">
                  <c:v>2998.6357374601598</c:v>
                </c:pt>
                <c:pt idx="460">
                  <c:v>3006.3800183579201</c:v>
                </c:pt>
                <c:pt idx="461">
                  <c:v>3014.4974214864001</c:v>
                </c:pt>
                <c:pt idx="462">
                  <c:v>3022.2629231412898</c:v>
                </c:pt>
                <c:pt idx="463">
                  <c:v>3030.1265863152798</c:v>
                </c:pt>
                <c:pt idx="464">
                  <c:v>3037.4864967331901</c:v>
                </c:pt>
                <c:pt idx="465">
                  <c:v>3044.1270292817899</c:v>
                </c:pt>
                <c:pt idx="466">
                  <c:v>3051.6804583102498</c:v>
                </c:pt>
                <c:pt idx="467">
                  <c:v>3057.80409029972</c:v>
                </c:pt>
                <c:pt idx="468">
                  <c:v>3063.3933222763098</c:v>
                </c:pt>
                <c:pt idx="469">
                  <c:v>3068.6805968127201</c:v>
                </c:pt>
                <c:pt idx="470">
                  <c:v>3073.9434011930098</c:v>
                </c:pt>
                <c:pt idx="471">
                  <c:v>3079.58681120557</c:v>
                </c:pt>
                <c:pt idx="472">
                  <c:v>3085.46575013453</c:v>
                </c:pt>
                <c:pt idx="473">
                  <c:v>3091.9500841726599</c:v>
                </c:pt>
                <c:pt idx="474">
                  <c:v>3098.9079869448501</c:v>
                </c:pt>
                <c:pt idx="475">
                  <c:v>3105.7258832922598</c:v>
                </c:pt>
                <c:pt idx="476">
                  <c:v>3110.8722909640201</c:v>
                </c:pt>
                <c:pt idx="477">
                  <c:v>3116.7753921288599</c:v>
                </c:pt>
                <c:pt idx="478">
                  <c:v>3122.7283390061202</c:v>
                </c:pt>
                <c:pt idx="479">
                  <c:v>3129.4794300867902</c:v>
                </c:pt>
                <c:pt idx="480">
                  <c:v>3137.3253051619599</c:v>
                </c:pt>
                <c:pt idx="481">
                  <c:v>3144.0133138616602</c:v>
                </c:pt>
                <c:pt idx="482">
                  <c:v>3151.0315440261602</c:v>
                </c:pt>
                <c:pt idx="483">
                  <c:v>3157.5286852257</c:v>
                </c:pt>
                <c:pt idx="484">
                  <c:v>3163.9033456236002</c:v>
                </c:pt>
                <c:pt idx="485">
                  <c:v>3171.0044430708199</c:v>
                </c:pt>
                <c:pt idx="486">
                  <c:v>3177.8641033520398</c:v>
                </c:pt>
                <c:pt idx="487">
                  <c:v>3185.32191412064</c:v>
                </c:pt>
                <c:pt idx="488">
                  <c:v>3193.6114841877702</c:v>
                </c:pt>
                <c:pt idx="489">
                  <c:v>3202.3364498143001</c:v>
                </c:pt>
                <c:pt idx="490">
                  <c:v>3211.53025215451</c:v>
                </c:pt>
                <c:pt idx="491">
                  <c:v>3220.3293972413999</c:v>
                </c:pt>
                <c:pt idx="492">
                  <c:v>3229.4024073515902</c:v>
                </c:pt>
                <c:pt idx="493">
                  <c:v>3238.0853678830899</c:v>
                </c:pt>
                <c:pt idx="494">
                  <c:v>3247.7413769713999</c:v>
                </c:pt>
                <c:pt idx="495">
                  <c:v>3257.3053541331301</c:v>
                </c:pt>
                <c:pt idx="496">
                  <c:v>3266.7657514132402</c:v>
                </c:pt>
                <c:pt idx="497">
                  <c:v>3277.0076653983701</c:v>
                </c:pt>
                <c:pt idx="498">
                  <c:v>3287.1021610974799</c:v>
                </c:pt>
                <c:pt idx="499">
                  <c:v>3297.0257631170298</c:v>
                </c:pt>
                <c:pt idx="500">
                  <c:v>3306.8817008587898</c:v>
                </c:pt>
                <c:pt idx="501">
                  <c:v>3316.7441940671101</c:v>
                </c:pt>
                <c:pt idx="502">
                  <c:v>3326.4445230014799</c:v>
                </c:pt>
                <c:pt idx="503">
                  <c:v>3335.3494127485301</c:v>
                </c:pt>
                <c:pt idx="504">
                  <c:v>3343.9710667050899</c:v>
                </c:pt>
                <c:pt idx="505">
                  <c:v>3352.6340555934598</c:v>
                </c:pt>
                <c:pt idx="506">
                  <c:v>3361.7792740956202</c:v>
                </c:pt>
                <c:pt idx="507">
                  <c:v>3370.6876827351698</c:v>
                </c:pt>
                <c:pt idx="508">
                  <c:v>3379.1791284739502</c:v>
                </c:pt>
                <c:pt idx="509">
                  <c:v>3387.5974086814499</c:v>
                </c:pt>
                <c:pt idx="510">
                  <c:v>3396.8253328036399</c:v>
                </c:pt>
                <c:pt idx="511">
                  <c:v>3405.4918341675402</c:v>
                </c:pt>
                <c:pt idx="512">
                  <c:v>3414.3322812753199</c:v>
                </c:pt>
                <c:pt idx="513">
                  <c:v>3423.0539516181302</c:v>
                </c:pt>
                <c:pt idx="514">
                  <c:v>3431.2484214944102</c:v>
                </c:pt>
                <c:pt idx="515">
                  <c:v>3440.36721105469</c:v>
                </c:pt>
                <c:pt idx="516">
                  <c:v>3449.1370910124501</c:v>
                </c:pt>
                <c:pt idx="517">
                  <c:v>3458.0642495767402</c:v>
                </c:pt>
                <c:pt idx="518">
                  <c:v>3467.5244938115002</c:v>
                </c:pt>
                <c:pt idx="519">
                  <c:v>3476.9390339208799</c:v>
                </c:pt>
                <c:pt idx="520">
                  <c:v>3486.3382166862002</c:v>
                </c:pt>
                <c:pt idx="521">
                  <c:v>3495.2606172645501</c:v>
                </c:pt>
                <c:pt idx="522">
                  <c:v>3502.8746006258102</c:v>
                </c:pt>
                <c:pt idx="523">
                  <c:v>3510.5614719689702</c:v>
                </c:pt>
                <c:pt idx="524">
                  <c:v>3519.2622436321699</c:v>
                </c:pt>
                <c:pt idx="525">
                  <c:v>3528.18519393929</c:v>
                </c:pt>
                <c:pt idx="526">
                  <c:v>3536.87374830606</c:v>
                </c:pt>
                <c:pt idx="527">
                  <c:v>3544.7163561068801</c:v>
                </c:pt>
                <c:pt idx="528">
                  <c:v>3552.97281342018</c:v>
                </c:pt>
                <c:pt idx="529">
                  <c:v>3559.0899194977501</c:v>
                </c:pt>
                <c:pt idx="530">
                  <c:v>3566.31895896892</c:v>
                </c:pt>
                <c:pt idx="531">
                  <c:v>3575.5597322424401</c:v>
                </c:pt>
                <c:pt idx="532">
                  <c:v>3585.9069815531798</c:v>
                </c:pt>
                <c:pt idx="533">
                  <c:v>3597.0137121012399</c:v>
                </c:pt>
                <c:pt idx="534">
                  <c:v>3607.8452834755899</c:v>
                </c:pt>
                <c:pt idx="535">
                  <c:v>3617.29109576677</c:v>
                </c:pt>
                <c:pt idx="536">
                  <c:v>3628.70397259423</c:v>
                </c:pt>
                <c:pt idx="537">
                  <c:v>3640.08426360767</c:v>
                </c:pt>
                <c:pt idx="538">
                  <c:v>3650.98191624951</c:v>
                </c:pt>
                <c:pt idx="539">
                  <c:v>3661.6639513675</c:v>
                </c:pt>
                <c:pt idx="540">
                  <c:v>3671.9518678623499</c:v>
                </c:pt>
                <c:pt idx="541">
                  <c:v>3681.0635979109902</c:v>
                </c:pt>
                <c:pt idx="542">
                  <c:v>3690.09175926015</c:v>
                </c:pt>
                <c:pt idx="543">
                  <c:v>3698.84000459767</c:v>
                </c:pt>
                <c:pt idx="544">
                  <c:v>3708.0556402157699</c:v>
                </c:pt>
                <c:pt idx="545">
                  <c:v>3716.6720017758598</c:v>
                </c:pt>
                <c:pt idx="546">
                  <c:v>3725.36362026392</c:v>
                </c:pt>
                <c:pt idx="547">
                  <c:v>3734.2330841021899</c:v>
                </c:pt>
                <c:pt idx="548">
                  <c:v>3743.4122389650702</c:v>
                </c:pt>
                <c:pt idx="549">
                  <c:v>3752.0114084494298</c:v>
                </c:pt>
                <c:pt idx="550">
                  <c:v>3761.7461065364</c:v>
                </c:pt>
                <c:pt idx="551">
                  <c:v>3772.52568869172</c:v>
                </c:pt>
                <c:pt idx="552">
                  <c:v>3782.9130658294498</c:v>
                </c:pt>
                <c:pt idx="553">
                  <c:v>3793.3063261758002</c:v>
                </c:pt>
                <c:pt idx="554">
                  <c:v>3803.3663054660201</c:v>
                </c:pt>
                <c:pt idx="555">
                  <c:v>3812.9720766806699</c:v>
                </c:pt>
                <c:pt idx="556">
                  <c:v>3822.3112774382998</c:v>
                </c:pt>
                <c:pt idx="557">
                  <c:v>3831.11112286763</c:v>
                </c:pt>
                <c:pt idx="558">
                  <c:v>3839.5702687877401</c:v>
                </c:pt>
                <c:pt idx="559">
                  <c:v>3847.7396302874999</c:v>
                </c:pt>
                <c:pt idx="560">
                  <c:v>3855.05072969206</c:v>
                </c:pt>
                <c:pt idx="561">
                  <c:v>3861.6394030200199</c:v>
                </c:pt>
                <c:pt idx="562">
                  <c:v>3868.2495555692399</c:v>
                </c:pt>
                <c:pt idx="563">
                  <c:v>3875.0740572130899</c:v>
                </c:pt>
                <c:pt idx="564">
                  <c:v>3881.8242898475</c:v>
                </c:pt>
                <c:pt idx="565">
                  <c:v>3888.0846917962499</c:v>
                </c:pt>
                <c:pt idx="566">
                  <c:v>3894.7549375518502</c:v>
                </c:pt>
                <c:pt idx="567">
                  <c:v>3901.8988833994599</c:v>
                </c:pt>
                <c:pt idx="568">
                  <c:v>3909.4344706893198</c:v>
                </c:pt>
                <c:pt idx="569">
                  <c:v>3917.0355036772498</c:v>
                </c:pt>
                <c:pt idx="570">
                  <c:v>3924.4946441720999</c:v>
                </c:pt>
                <c:pt idx="571">
                  <c:v>3932.0956773985199</c:v>
                </c:pt>
                <c:pt idx="572">
                  <c:v>3941.0405271804898</c:v>
                </c:pt>
                <c:pt idx="573">
                  <c:v>3949.9761837781102</c:v>
                </c:pt>
                <c:pt idx="574">
                  <c:v>3959.3556896523</c:v>
                </c:pt>
                <c:pt idx="575">
                  <c:v>3969.2830142470898</c:v>
                </c:pt>
                <c:pt idx="576">
                  <c:v>3979.1992938247199</c:v>
                </c:pt>
                <c:pt idx="577">
                  <c:v>3989.23771739122</c:v>
                </c:pt>
                <c:pt idx="578">
                  <c:v>3999.5324734926899</c:v>
                </c:pt>
                <c:pt idx="579">
                  <c:v>4009.6808749322399</c:v>
                </c:pt>
                <c:pt idx="580">
                  <c:v>4020.3606660997398</c:v>
                </c:pt>
                <c:pt idx="581">
                  <c:v>4031.17404840772</c:v>
                </c:pt>
                <c:pt idx="582">
                  <c:v>4040.8782067120601</c:v>
                </c:pt>
                <c:pt idx="583">
                  <c:v>4049.7411643310102</c:v>
                </c:pt>
                <c:pt idx="584">
                  <c:v>4058.8162240623701</c:v>
                </c:pt>
                <c:pt idx="585">
                  <c:v>4067.2828182828098</c:v>
                </c:pt>
                <c:pt idx="586">
                  <c:v>4075.7044165073899</c:v>
                </c:pt>
                <c:pt idx="587">
                  <c:v>4084.7326328819599</c:v>
                </c:pt>
                <c:pt idx="588">
                  <c:v>4093.30331676572</c:v>
                </c:pt>
                <c:pt idx="589">
                  <c:v>4101.43570583164</c:v>
                </c:pt>
                <c:pt idx="590">
                  <c:v>4110.2802700946704</c:v>
                </c:pt>
                <c:pt idx="591">
                  <c:v>4116.4722718748599</c:v>
                </c:pt>
                <c:pt idx="592">
                  <c:v>4121.5966592019504</c:v>
                </c:pt>
                <c:pt idx="593">
                  <c:v>4126.9482837065798</c:v>
                </c:pt>
                <c:pt idx="594">
                  <c:v>4132.7754368597698</c:v>
                </c:pt>
                <c:pt idx="595">
                  <c:v>4138.6756912952596</c:v>
                </c:pt>
                <c:pt idx="596">
                  <c:v>4144.2415123749297</c:v>
                </c:pt>
                <c:pt idx="597">
                  <c:v>4150.3684393758704</c:v>
                </c:pt>
                <c:pt idx="598">
                  <c:v>4158.0306437059398</c:v>
                </c:pt>
                <c:pt idx="599">
                  <c:v>4166.7358935657503</c:v>
                </c:pt>
                <c:pt idx="600">
                  <c:v>4176.5229564056799</c:v>
                </c:pt>
                <c:pt idx="601">
                  <c:v>4186.5652240610298</c:v>
                </c:pt>
                <c:pt idx="602">
                  <c:v>4196.9090235255098</c:v>
                </c:pt>
                <c:pt idx="603">
                  <c:v>4208.06416462793</c:v>
                </c:pt>
                <c:pt idx="604">
                  <c:v>4219.6332037183201</c:v>
                </c:pt>
                <c:pt idx="605">
                  <c:v>4230.8842131320298</c:v>
                </c:pt>
                <c:pt idx="606">
                  <c:v>4241.5041954283497</c:v>
                </c:pt>
                <c:pt idx="607">
                  <c:v>4252.4082831545602</c:v>
                </c:pt>
                <c:pt idx="608">
                  <c:v>4261.9626606751399</c:v>
                </c:pt>
                <c:pt idx="609">
                  <c:v>4270.9363487555902</c:v>
                </c:pt>
                <c:pt idx="610">
                  <c:v>4280.8005651640397</c:v>
                </c:pt>
                <c:pt idx="611">
                  <c:v>4289.7627943185998</c:v>
                </c:pt>
                <c:pt idx="612">
                  <c:v>4299.8004307677002</c:v>
                </c:pt>
                <c:pt idx="613">
                  <c:v>4310.9257218042303</c:v>
                </c:pt>
                <c:pt idx="614">
                  <c:v>4321.4962147675596</c:v>
                </c:pt>
                <c:pt idx="615">
                  <c:v>4331.7814203169601</c:v>
                </c:pt>
                <c:pt idx="616">
                  <c:v>4341.8269372395698</c:v>
                </c:pt>
                <c:pt idx="617">
                  <c:v>4351.19884572916</c:v>
                </c:pt>
                <c:pt idx="618">
                  <c:v>4360.6662127131904</c:v>
                </c:pt>
                <c:pt idx="619">
                  <c:v>4369.7950112014696</c:v>
                </c:pt>
                <c:pt idx="620">
                  <c:v>4377.7677197394796</c:v>
                </c:pt>
                <c:pt idx="621">
                  <c:v>4385.9558627182096</c:v>
                </c:pt>
                <c:pt idx="622">
                  <c:v>4393.4884431135797</c:v>
                </c:pt>
                <c:pt idx="623">
                  <c:v>4401.4587846633003</c:v>
                </c:pt>
                <c:pt idx="624">
                  <c:v>4408.6712262746896</c:v>
                </c:pt>
                <c:pt idx="625">
                  <c:v>4416.4241720725104</c:v>
                </c:pt>
                <c:pt idx="626">
                  <c:v>4423.7451777750803</c:v>
                </c:pt>
                <c:pt idx="627">
                  <c:v>4431.4562052744704</c:v>
                </c:pt>
                <c:pt idx="628">
                  <c:v>4439.1431698488996</c:v>
                </c:pt>
                <c:pt idx="629">
                  <c:v>4446.7710651750303</c:v>
                </c:pt>
                <c:pt idx="630">
                  <c:v>4454.7055277577701</c:v>
                </c:pt>
                <c:pt idx="631">
                  <c:v>4463.4862793840502</c:v>
                </c:pt>
                <c:pt idx="632">
                  <c:v>4471.8126220169797</c:v>
                </c:pt>
                <c:pt idx="633">
                  <c:v>4479.4404082745796</c:v>
                </c:pt>
                <c:pt idx="634">
                  <c:v>4486.7732365848897</c:v>
                </c:pt>
                <c:pt idx="635">
                  <c:v>4493.1259623082497</c:v>
                </c:pt>
                <c:pt idx="636">
                  <c:v>4498.5593647039004</c:v>
                </c:pt>
                <c:pt idx="637">
                  <c:v>4504.0483774088898</c:v>
                </c:pt>
                <c:pt idx="638">
                  <c:v>4508.7343315014296</c:v>
                </c:pt>
                <c:pt idx="639">
                  <c:v>4514.1404371623603</c:v>
                </c:pt>
                <c:pt idx="640">
                  <c:v>4518.8593987695904</c:v>
                </c:pt>
                <c:pt idx="641">
                  <c:v>4522.9012392445102</c:v>
                </c:pt>
                <c:pt idx="642">
                  <c:v>4526.5012315869499</c:v>
                </c:pt>
                <c:pt idx="643">
                  <c:v>4527.0700288389899</c:v>
                </c:pt>
                <c:pt idx="644">
                  <c:v>4528.7849496177396</c:v>
                </c:pt>
                <c:pt idx="645">
                  <c:v>4530.0075888853198</c:v>
                </c:pt>
                <c:pt idx="646">
                  <c:v>4531.1624699754902</c:v>
                </c:pt>
                <c:pt idx="647">
                  <c:v>4532.3851091829201</c:v>
                </c:pt>
                <c:pt idx="648">
                  <c:v>4533.5399902100098</c:v>
                </c:pt>
                <c:pt idx="649">
                  <c:v>4534.7626293578596</c:v>
                </c:pt>
                <c:pt idx="650">
                  <c:v>4535.9175103224898</c:v>
                </c:pt>
                <c:pt idx="651">
                  <c:v>4537.0723912576304</c:v>
                </c:pt>
                <c:pt idx="652">
                  <c:v>4538.2950303183998</c:v>
                </c:pt>
                <c:pt idx="653">
                  <c:v>4539.3662238998204</c:v>
                </c:pt>
                <c:pt idx="654">
                  <c:v>4540.5888629010096</c:v>
                </c:pt>
                <c:pt idx="655">
                  <c:v>4541.7437437097797</c:v>
                </c:pt>
                <c:pt idx="656">
                  <c:v>4546.0519630377803</c:v>
                </c:pt>
                <c:pt idx="657">
                  <c:v>4550.3723488026499</c:v>
                </c:pt>
                <c:pt idx="658">
                  <c:v>4554.6832000354798</c:v>
                </c:pt>
                <c:pt idx="659">
                  <c:v>4558.1891174133598</c:v>
                </c:pt>
                <c:pt idx="660">
                  <c:v>4561.9839089847601</c:v>
                </c:pt>
                <c:pt idx="661">
                  <c:v>4565.97584489158</c:v>
                </c:pt>
                <c:pt idx="662">
                  <c:v>4569.9053964988398</c:v>
                </c:pt>
                <c:pt idx="663">
                  <c:v>4572.3308496173004</c:v>
                </c:pt>
                <c:pt idx="664">
                  <c:v>4573.7061279112004</c:v>
                </c:pt>
                <c:pt idx="665">
                  <c:v>4574.03932192919</c:v>
                </c:pt>
                <c:pt idx="666">
                  <c:v>4574.6081187685704</c:v>
                </c:pt>
                <c:pt idx="667">
                  <c:v>4575.3194788283199</c:v>
                </c:pt>
                <c:pt idx="668">
                  <c:v>4575.8882756523399</c:v>
                </c:pt>
                <c:pt idx="669">
                  <c:v>4576.5091540315898</c:v>
                </c:pt>
                <c:pt idx="670">
                  <c:v>4577.2205140633396</c:v>
                </c:pt>
                <c:pt idx="671">
                  <c:v>4577.7893108631897</c:v>
                </c:pt>
                <c:pt idx="672">
                  <c:v>4578.4101892195304</c:v>
                </c:pt>
                <c:pt idx="673">
                  <c:v>4578.97898600402</c:v>
                </c:pt>
                <c:pt idx="674">
                  <c:v>4580.9151718101903</c:v>
                </c:pt>
                <c:pt idx="675">
                  <c:v>4582.8513575693296</c:v>
                </c:pt>
                <c:pt idx="676">
                  <c:v>4584.4567182485798</c:v>
                </c:pt>
                <c:pt idx="677">
                  <c:v>4585.7129105019303</c:v>
                </c:pt>
                <c:pt idx="678">
                  <c:v>4586.7656395864797</c:v>
                </c:pt>
                <c:pt idx="679">
                  <c:v>4587.6230993357703</c:v>
                </c:pt>
                <c:pt idx="680">
                  <c:v>4589.09339899714</c:v>
                </c:pt>
                <c:pt idx="681">
                  <c:v>4590.7039801883302</c:v>
                </c:pt>
                <c:pt idx="682">
                  <c:v>4591.8415735688004</c:v>
                </c:pt>
                <c:pt idx="683">
                  <c:v>4592.6808025871997</c:v>
                </c:pt>
                <c:pt idx="684">
                  <c:v>4593.5200315907596</c:v>
                </c:pt>
                <c:pt idx="685">
                  <c:v>4593.7660530871299</c:v>
                </c:pt>
                <c:pt idx="686">
                  <c:v>4593.7660530871299</c:v>
                </c:pt>
                <c:pt idx="687">
                  <c:v>4594.0801010868399</c:v>
                </c:pt>
                <c:pt idx="688">
                  <c:v>4594.4132949889799</c:v>
                </c:pt>
                <c:pt idx="689">
                  <c:v>4594.7464888928598</c:v>
                </c:pt>
                <c:pt idx="690">
                  <c:v>4595.17976410144</c:v>
                </c:pt>
                <c:pt idx="691">
                  <c:v>4595.4938121071</c:v>
                </c:pt>
                <c:pt idx="692">
                  <c:v>4595.8270060148498</c:v>
                </c:pt>
                <c:pt idx="693">
                  <c:v>4596.1601999244604</c:v>
                </c:pt>
                <c:pt idx="694">
                  <c:v>4596.5934751413297</c:v>
                </c:pt>
                <c:pt idx="695">
                  <c:v>4596.9075231529396</c:v>
                </c:pt>
                <c:pt idx="696">
                  <c:v>4597.24071706629</c:v>
                </c:pt>
                <c:pt idx="697">
                  <c:v>4600.2726097720397</c:v>
                </c:pt>
                <c:pt idx="698">
                  <c:v>4603.7372510199302</c:v>
                </c:pt>
                <c:pt idx="699">
                  <c:v>4606.9303891029103</c:v>
                </c:pt>
                <c:pt idx="700">
                  <c:v>4610.6950783893099</c:v>
                </c:pt>
                <c:pt idx="701">
                  <c:v>4615.2776423590303</c:v>
                </c:pt>
                <c:pt idx="702">
                  <c:v>4620.2821259058701</c:v>
                </c:pt>
                <c:pt idx="703">
                  <c:v>4625.4588254329301</c:v>
                </c:pt>
                <c:pt idx="704">
                  <c:v>4630.42107218606</c:v>
                </c:pt>
                <c:pt idx="705">
                  <c:v>4636.3000137101499</c:v>
                </c:pt>
                <c:pt idx="706">
                  <c:v>4642.9815379428001</c:v>
                </c:pt>
                <c:pt idx="707">
                  <c:v>4649.6114310020002</c:v>
                </c:pt>
                <c:pt idx="708">
                  <c:v>4655.8072380904696</c:v>
                </c:pt>
                <c:pt idx="709">
                  <c:v>4661.79161597251</c:v>
                </c:pt>
                <c:pt idx="710">
                  <c:v>4667.1977220221197</c:v>
                </c:pt>
                <c:pt idx="711">
                  <c:v>4672.9872820252203</c:v>
                </c:pt>
                <c:pt idx="712">
                  <c:v>4679.3746657399297</c:v>
                </c:pt>
                <c:pt idx="713">
                  <c:v>4686.0571157921004</c:v>
                </c:pt>
                <c:pt idx="714">
                  <c:v>4692.7395658463602</c:v>
                </c:pt>
                <c:pt idx="715">
                  <c:v>4699.6445491083396</c:v>
                </c:pt>
                <c:pt idx="716">
                  <c:v>4706.6608014921803</c:v>
                </c:pt>
                <c:pt idx="717">
                  <c:v>4713.6934345521804</c:v>
                </c:pt>
                <c:pt idx="718">
                  <c:v>4720.6079335962904</c:v>
                </c:pt>
                <c:pt idx="719">
                  <c:v>4727.30758056173</c:v>
                </c:pt>
                <c:pt idx="720">
                  <c:v>4733.8754305185703</c:v>
                </c:pt>
                <c:pt idx="721">
                  <c:v>4740.4566151298404</c:v>
                </c:pt>
                <c:pt idx="722">
                  <c:v>4747.4728675281103</c:v>
                </c:pt>
                <c:pt idx="723">
                  <c:v>4753.8258455701498</c:v>
                </c:pt>
                <c:pt idx="724">
                  <c:v>4760.5450923908902</c:v>
                </c:pt>
                <c:pt idx="725">
                  <c:v>4767.3645682761799</c:v>
                </c:pt>
                <c:pt idx="726">
                  <c:v>4774.94080547881</c:v>
                </c:pt>
                <c:pt idx="727">
                  <c:v>4784.2016477766902</c:v>
                </c:pt>
                <c:pt idx="728">
                  <c:v>4792.5742026880798</c:v>
                </c:pt>
                <c:pt idx="729">
                  <c:v>4800.6226344768302</c:v>
                </c:pt>
                <c:pt idx="730">
                  <c:v>4809.3364213069299</c:v>
                </c:pt>
                <c:pt idx="731">
                  <c:v>4818.3032968436401</c:v>
                </c:pt>
                <c:pt idx="732">
                  <c:v>4826.8280978282801</c:v>
                </c:pt>
                <c:pt idx="733">
                  <c:v>4835.1252393833101</c:v>
                </c:pt>
                <c:pt idx="734">
                  <c:v>4843.2217662398898</c:v>
                </c:pt>
                <c:pt idx="735">
                  <c:v>4850.6186479951502</c:v>
                </c:pt>
                <c:pt idx="736">
                  <c:v>4858.0377503979098</c:v>
                </c:pt>
                <c:pt idx="737">
                  <c:v>4865.6644361087001</c:v>
                </c:pt>
                <c:pt idx="738">
                  <c:v>4872.9397399777599</c:v>
                </c:pt>
                <c:pt idx="739">
                  <c:v>4879.9942221723904</c:v>
                </c:pt>
                <c:pt idx="740">
                  <c:v>4887.6347094195798</c:v>
                </c:pt>
                <c:pt idx="741">
                  <c:v>4895.64220875711</c:v>
                </c:pt>
                <c:pt idx="742">
                  <c:v>4904.0748114097096</c:v>
                </c:pt>
                <c:pt idx="743">
                  <c:v>4913.3850200710103</c:v>
                </c:pt>
                <c:pt idx="744">
                  <c:v>4922.2615091098796</c:v>
                </c:pt>
                <c:pt idx="745">
                  <c:v>4930.57079828314</c:v>
                </c:pt>
                <c:pt idx="746">
                  <c:v>4938.4622760825996</c:v>
                </c:pt>
                <c:pt idx="747">
                  <c:v>4947.2771588512296</c:v>
                </c:pt>
                <c:pt idx="748">
                  <c:v>4955.8134090302301</c:v>
                </c:pt>
                <c:pt idx="749">
                  <c:v>4964.33948472046</c:v>
                </c:pt>
                <c:pt idx="750">
                  <c:v>4973.29388601752</c:v>
                </c:pt>
                <c:pt idx="751">
                  <c:v>4981.7995901904296</c:v>
                </c:pt>
                <c:pt idx="752">
                  <c:v>4989.3376915988101</c:v>
                </c:pt>
                <c:pt idx="753">
                  <c:v>4996.3656687697403</c:v>
                </c:pt>
                <c:pt idx="754">
                  <c:v>5003.73489360844</c:v>
                </c:pt>
                <c:pt idx="755">
                  <c:v>5010.2410735925596</c:v>
                </c:pt>
                <c:pt idx="756">
                  <c:v>5017.4996215377296</c:v>
                </c:pt>
                <c:pt idx="757">
                  <c:v>5024.83652478574</c:v>
                </c:pt>
                <c:pt idx="758">
                  <c:v>5032.6105729441297</c:v>
                </c:pt>
                <c:pt idx="759">
                  <c:v>5042.0750457203103</c:v>
                </c:pt>
                <c:pt idx="760">
                  <c:v>5049.89466032783</c:v>
                </c:pt>
                <c:pt idx="761">
                  <c:v>5057.5985186823</c:v>
                </c:pt>
                <c:pt idx="762">
                  <c:v>5064.7256152025102</c:v>
                </c:pt>
                <c:pt idx="763">
                  <c:v>5071.6131185259201</c:v>
                </c:pt>
                <c:pt idx="764">
                  <c:v>5079.2392016691301</c:v>
                </c:pt>
                <c:pt idx="765">
                  <c:v>5087.3229332839501</c:v>
                </c:pt>
                <c:pt idx="766">
                  <c:v>5095.8802706606702</c:v>
                </c:pt>
                <c:pt idx="767">
                  <c:v>5105.0525924130998</c:v>
                </c:pt>
                <c:pt idx="768">
                  <c:v>5115.1943527769299</c:v>
                </c:pt>
                <c:pt idx="769">
                  <c:v>5125.6180864614798</c:v>
                </c:pt>
                <c:pt idx="770">
                  <c:v>5135.4461278567496</c:v>
                </c:pt>
                <c:pt idx="771">
                  <c:v>5144.6752134958997</c:v>
                </c:pt>
                <c:pt idx="772">
                  <c:v>5153.86324217538</c:v>
                </c:pt>
                <c:pt idx="773">
                  <c:v>5162.1008844938497</c:v>
                </c:pt>
                <c:pt idx="774">
                  <c:v>5171.6795104189296</c:v>
                </c:pt>
                <c:pt idx="775">
                  <c:v>5181.25527573</c:v>
                </c:pt>
                <c:pt idx="776">
                  <c:v>5190.9857904607397</c:v>
                </c:pt>
                <c:pt idx="777">
                  <c:v>5201.59424999159</c:v>
                </c:pt>
                <c:pt idx="778">
                  <c:v>5210.8943059483399</c:v>
                </c:pt>
                <c:pt idx="779">
                  <c:v>5220.5853248880803</c:v>
                </c:pt>
                <c:pt idx="780">
                  <c:v>5230.3228028711801</c:v>
                </c:pt>
                <c:pt idx="781">
                  <c:v>5239.9258125965898</c:v>
                </c:pt>
                <c:pt idx="782">
                  <c:v>5250.0654858158796</c:v>
                </c:pt>
                <c:pt idx="783">
                  <c:v>5260.6105442377402</c:v>
                </c:pt>
                <c:pt idx="784">
                  <c:v>5270.1586201475602</c:v>
                </c:pt>
                <c:pt idx="785">
                  <c:v>5279.3069749611795</c:v>
                </c:pt>
                <c:pt idx="786">
                  <c:v>5288.95492645588</c:v>
                </c:pt>
                <c:pt idx="787">
                  <c:v>5299.0959864512697</c:v>
                </c:pt>
                <c:pt idx="788">
                  <c:v>5309.9131169555903</c:v>
                </c:pt>
                <c:pt idx="789">
                  <c:v>5319.2645401262698</c:v>
                </c:pt>
                <c:pt idx="790">
                  <c:v>5328.4650823608599</c:v>
                </c:pt>
                <c:pt idx="791">
                  <c:v>5338.0400636397198</c:v>
                </c:pt>
                <c:pt idx="792">
                  <c:v>5347.3464049295399</c:v>
                </c:pt>
                <c:pt idx="793">
                  <c:v>5356.2664806794601</c:v>
                </c:pt>
                <c:pt idx="794">
                  <c:v>5364.9683109064699</c:v>
                </c:pt>
                <c:pt idx="795">
                  <c:v>5373.7897962519301</c:v>
                </c:pt>
                <c:pt idx="796">
                  <c:v>5383.2120753422996</c:v>
                </c:pt>
                <c:pt idx="797">
                  <c:v>5393.4135792344596</c:v>
                </c:pt>
                <c:pt idx="798">
                  <c:v>5403.7177142480396</c:v>
                </c:pt>
                <c:pt idx="799">
                  <c:v>5413.49874482225</c:v>
                </c:pt>
                <c:pt idx="800">
                  <c:v>5423.8028769880902</c:v>
                </c:pt>
                <c:pt idx="801">
                  <c:v>5433.9201080923303</c:v>
                </c:pt>
                <c:pt idx="802">
                  <c:v>5444.0618111580497</c:v>
                </c:pt>
                <c:pt idx="803">
                  <c:v>5454.0417937885004</c:v>
                </c:pt>
                <c:pt idx="804">
                  <c:v>5463.7234398619703</c:v>
                </c:pt>
                <c:pt idx="805">
                  <c:v>5472.7515984011998</c:v>
                </c:pt>
                <c:pt idx="806">
                  <c:v>5481.9997845137996</c:v>
                </c:pt>
                <c:pt idx="807">
                  <c:v>5492.1740580897203</c:v>
                </c:pt>
                <c:pt idx="808">
                  <c:v>5501.8626974425397</c:v>
                </c:pt>
                <c:pt idx="809">
                  <c:v>5511.7312859250396</c:v>
                </c:pt>
                <c:pt idx="810">
                  <c:v>5520.42289097312</c:v>
                </c:pt>
                <c:pt idx="811">
                  <c:v>5529.3944236172902</c:v>
                </c:pt>
                <c:pt idx="812">
                  <c:v>5538.5845227999598</c:v>
                </c:pt>
                <c:pt idx="813">
                  <c:v>5547.5835621278602</c:v>
                </c:pt>
                <c:pt idx="814">
                  <c:v>5556.4845406399099</c:v>
                </c:pt>
                <c:pt idx="815">
                  <c:v>5564.7099423829304</c:v>
                </c:pt>
                <c:pt idx="816">
                  <c:v>5572.2593659008999</c:v>
                </c:pt>
                <c:pt idx="817">
                  <c:v>5579.7435999867503</c:v>
                </c:pt>
                <c:pt idx="818">
                  <c:v>5588.4382746535102</c:v>
                </c:pt>
                <c:pt idx="819">
                  <c:v>5597.8760302029896</c:v>
                </c:pt>
                <c:pt idx="820">
                  <c:v>5607.3671027521696</c:v>
                </c:pt>
                <c:pt idx="821">
                  <c:v>5618.1299463051</c:v>
                </c:pt>
                <c:pt idx="822">
                  <c:v>5628.5981163832203</c:v>
                </c:pt>
                <c:pt idx="823">
                  <c:v>5639.5917497998498</c:v>
                </c:pt>
                <c:pt idx="824">
                  <c:v>5649.4317944688601</c:v>
                </c:pt>
                <c:pt idx="825">
                  <c:v>5659.3187207605197</c:v>
                </c:pt>
                <c:pt idx="826">
                  <c:v>5669.7096644090298</c:v>
                </c:pt>
                <c:pt idx="827">
                  <c:v>5679.7000222074303</c:v>
                </c:pt>
                <c:pt idx="828">
                  <c:v>5689.4006430655099</c:v>
                </c:pt>
                <c:pt idx="829">
                  <c:v>5699.2824563037802</c:v>
                </c:pt>
                <c:pt idx="830">
                  <c:v>5709.4247248176898</c:v>
                </c:pt>
                <c:pt idx="831">
                  <c:v>5719.8372897611098</c:v>
                </c:pt>
                <c:pt idx="832">
                  <c:v>5730.0374340696098</c:v>
                </c:pt>
                <c:pt idx="833">
                  <c:v>5740.0326912569999</c:v>
                </c:pt>
                <c:pt idx="834">
                  <c:v>5749.7697508762703</c:v>
                </c:pt>
                <c:pt idx="835">
                  <c:v>5759.3072672014696</c:v>
                </c:pt>
                <c:pt idx="836">
                  <c:v>5769.3365111719204</c:v>
                </c:pt>
                <c:pt idx="837">
                  <c:v>5778.3883952542201</c:v>
                </c:pt>
                <c:pt idx="838">
                  <c:v>5787.7199464299702</c:v>
                </c:pt>
                <c:pt idx="839">
                  <c:v>5798.1652244939896</c:v>
                </c:pt>
                <c:pt idx="840">
                  <c:v>5808.5706849537</c:v>
                </c:pt>
                <c:pt idx="841">
                  <c:v>5818.4942901918503</c:v>
                </c:pt>
                <c:pt idx="842">
                  <c:v>5827.9854198984603</c:v>
                </c:pt>
                <c:pt idx="843">
                  <c:v>5837.7749495891003</c:v>
                </c:pt>
                <c:pt idx="844">
                  <c:v>5847.2211603899696</c:v>
                </c:pt>
                <c:pt idx="845">
                  <c:v>5856.9029716893001</c:v>
                </c:pt>
                <c:pt idx="846">
                  <c:v>5865.99782414317</c:v>
                </c:pt>
                <c:pt idx="847">
                  <c:v>5874.5024891360999</c:v>
                </c:pt>
                <c:pt idx="848">
                  <c:v>5883.3273743944301</c:v>
                </c:pt>
                <c:pt idx="849">
                  <c:v>5892.2697323737202</c:v>
                </c:pt>
                <c:pt idx="850">
                  <c:v>5900.86092443285</c:v>
                </c:pt>
                <c:pt idx="851">
                  <c:v>5909.6826943037404</c:v>
                </c:pt>
                <c:pt idx="852">
                  <c:v>5917.8797068660597</c:v>
                </c:pt>
                <c:pt idx="853">
                  <c:v>5926.27606635148</c:v>
                </c:pt>
                <c:pt idx="854">
                  <c:v>5934.4829637265502</c:v>
                </c:pt>
                <c:pt idx="855">
                  <c:v>5943.2969948252503</c:v>
                </c:pt>
                <c:pt idx="856">
                  <c:v>5952.0472115989396</c:v>
                </c:pt>
                <c:pt idx="857">
                  <c:v>5961.0511125235498</c:v>
                </c:pt>
                <c:pt idx="858">
                  <c:v>5970.3371157424999</c:v>
                </c:pt>
                <c:pt idx="859">
                  <c:v>5979.6541398095496</c:v>
                </c:pt>
                <c:pt idx="860">
                  <c:v>5988.5823019443897</c:v>
                </c:pt>
                <c:pt idx="861">
                  <c:v>5997.4558944869104</c:v>
                </c:pt>
                <c:pt idx="862">
                  <c:v>6006.8379242220299</c:v>
                </c:pt>
                <c:pt idx="863">
                  <c:v>6015.9350508505104</c:v>
                </c:pt>
                <c:pt idx="864">
                  <c:v>6025.0401939735402</c:v>
                </c:pt>
                <c:pt idx="865">
                  <c:v>6033.9737045532702</c:v>
                </c:pt>
                <c:pt idx="866">
                  <c:v>6042.7436348207402</c:v>
                </c:pt>
                <c:pt idx="867">
                  <c:v>6053.1673410864296</c:v>
                </c:pt>
                <c:pt idx="868">
                  <c:v>6063.8610078742504</c:v>
                </c:pt>
                <c:pt idx="869">
                  <c:v>6073.5937489199596</c:v>
                </c:pt>
                <c:pt idx="870">
                  <c:v>6082.0006365949703</c:v>
                </c:pt>
                <c:pt idx="871">
                  <c:v>6091.1520029212897</c:v>
                </c:pt>
                <c:pt idx="872">
                  <c:v>6100.0073668089099</c:v>
                </c:pt>
                <c:pt idx="873">
                  <c:v>6108.9035596456997</c:v>
                </c:pt>
                <c:pt idx="874">
                  <c:v>6118.5556474958603</c:v>
                </c:pt>
                <c:pt idx="875">
                  <c:v>6128.7333349042401</c:v>
                </c:pt>
                <c:pt idx="876">
                  <c:v>6138.1475769242597</c:v>
                </c:pt>
                <c:pt idx="877">
                  <c:v>6146.94931078841</c:v>
                </c:pt>
                <c:pt idx="878">
                  <c:v>6155.8060943749197</c:v>
                </c:pt>
                <c:pt idx="879">
                  <c:v>6162.4877964646903</c:v>
                </c:pt>
                <c:pt idx="880">
                  <c:v>6169.20303651618</c:v>
                </c:pt>
                <c:pt idx="881">
                  <c:v>6176.1821132004598</c:v>
                </c:pt>
                <c:pt idx="882">
                  <c:v>6182.5291202831504</c:v>
                </c:pt>
                <c:pt idx="883">
                  <c:v>6188.8197195263601</c:v>
                </c:pt>
                <c:pt idx="884">
                  <c:v>6194.4948187339996</c:v>
                </c:pt>
                <c:pt idx="885">
                  <c:v>6199.6176105813202</c:v>
                </c:pt>
                <c:pt idx="886">
                  <c:v>6205.5221357051496</c:v>
                </c:pt>
                <c:pt idx="887">
                  <c:v>6211.5275871999202</c:v>
                </c:pt>
                <c:pt idx="888">
                  <c:v>6217.408576238</c:v>
                </c:pt>
                <c:pt idx="889">
                  <c:v>6222.9019916646903</c:v>
                </c:pt>
                <c:pt idx="890">
                  <c:v>6229.0525400320603</c:v>
                </c:pt>
                <c:pt idx="891">
                  <c:v>6235.83358049859</c:v>
                </c:pt>
                <c:pt idx="892">
                  <c:v>6242.22094200025</c:v>
                </c:pt>
                <c:pt idx="893">
                  <c:v>6248.0393433587196</c:v>
                </c:pt>
                <c:pt idx="894">
                  <c:v>6254.5683388349098</c:v>
                </c:pt>
                <c:pt idx="895">
                  <c:v>6261.55503240898</c:v>
                </c:pt>
                <c:pt idx="896">
                  <c:v>6268.67214337724</c:v>
                </c:pt>
                <c:pt idx="897">
                  <c:v>6276.24520383043</c:v>
                </c:pt>
                <c:pt idx="898">
                  <c:v>6284.4133085173098</c:v>
                </c:pt>
                <c:pt idx="899">
                  <c:v>6292.4006623502701</c:v>
                </c:pt>
                <c:pt idx="900">
                  <c:v>6300.2120653107304</c:v>
                </c:pt>
                <c:pt idx="901">
                  <c:v>6308.2665989594698</c:v>
                </c:pt>
                <c:pt idx="902">
                  <c:v>6316.3491820538002</c:v>
                </c:pt>
                <c:pt idx="903">
                  <c:v>6324.7779952329302</c:v>
                </c:pt>
                <c:pt idx="904">
                  <c:v>6332.1128612737302</c:v>
                </c:pt>
                <c:pt idx="905">
                  <c:v>6338.7427818633296</c:v>
                </c:pt>
                <c:pt idx="906">
                  <c:v>6344.6768167673099</c:v>
                </c:pt>
                <c:pt idx="907">
                  <c:v>6349.3334494906403</c:v>
                </c:pt>
                <c:pt idx="908">
                  <c:v>6354.1043920721804</c:v>
                </c:pt>
                <c:pt idx="909">
                  <c:v>6359.1597250196501</c:v>
                </c:pt>
                <c:pt idx="910">
                  <c:v>6363.9086582275304</c:v>
                </c:pt>
                <c:pt idx="911">
                  <c:v>6368.87371416527</c:v>
                </c:pt>
                <c:pt idx="912">
                  <c:v>6373.9164390200503</c:v>
                </c:pt>
                <c:pt idx="913">
                  <c:v>6378.8880338715699</c:v>
                </c:pt>
                <c:pt idx="914">
                  <c:v>6384.0124216396398</c:v>
                </c:pt>
                <c:pt idx="915">
                  <c:v>6388.5120648308703</c:v>
                </c:pt>
                <c:pt idx="916">
                  <c:v>6393.4836610361199</c:v>
                </c:pt>
                <c:pt idx="917">
                  <c:v>6397.84409998915</c:v>
                </c:pt>
                <c:pt idx="918">
                  <c:v>6402.4970058527797</c:v>
                </c:pt>
                <c:pt idx="919">
                  <c:v>6406.0272356477999</c:v>
                </c:pt>
                <c:pt idx="920">
                  <c:v>6410.4404191356198</c:v>
                </c:pt>
                <c:pt idx="921">
                  <c:v>6415.1450233134001</c:v>
                </c:pt>
                <c:pt idx="922">
                  <c:v>6421.2622865188996</c:v>
                </c:pt>
                <c:pt idx="923">
                  <c:v>6426.7911835573796</c:v>
                </c:pt>
                <c:pt idx="924">
                  <c:v>6432.4159552417204</c:v>
                </c:pt>
                <c:pt idx="925">
                  <c:v>6438.1904278144602</c:v>
                </c:pt>
                <c:pt idx="926">
                  <c:v>6444.11476012403</c:v>
                </c:pt>
                <c:pt idx="927">
                  <c:v>6450.2202048816298</c:v>
                </c:pt>
                <c:pt idx="928">
                  <c:v>6455.8449795665001</c:v>
                </c:pt>
                <c:pt idx="929">
                  <c:v>6462.0840305059701</c:v>
                </c:pt>
                <c:pt idx="930">
                  <c:v>6468.77647197026</c:v>
                </c:pt>
                <c:pt idx="931">
                  <c:v>6475.5608024646099</c:v>
                </c:pt>
                <c:pt idx="932">
                  <c:v>6481.8896692148001</c:v>
                </c:pt>
                <c:pt idx="933">
                  <c:v>6487.0535141539103</c:v>
                </c:pt>
                <c:pt idx="934">
                  <c:v>6492.3130350440097</c:v>
                </c:pt>
                <c:pt idx="935">
                  <c:v>6497.7135010579104</c:v>
                </c:pt>
                <c:pt idx="936">
                  <c:v>6503.2135225878401</c:v>
                </c:pt>
                <c:pt idx="937">
                  <c:v>6508.2557887664098</c:v>
                </c:pt>
                <c:pt idx="938">
                  <c:v>6512.7256943135499</c:v>
                </c:pt>
                <c:pt idx="939">
                  <c:v>6517.1798716635003</c:v>
                </c:pt>
                <c:pt idx="940">
                  <c:v>6521.1615189801996</c:v>
                </c:pt>
                <c:pt idx="941">
                  <c:v>6524.9045315754602</c:v>
                </c:pt>
                <c:pt idx="942">
                  <c:v>6528.7062375926698</c:v>
                </c:pt>
                <c:pt idx="943">
                  <c:v>6532.5694124032298</c:v>
                </c:pt>
                <c:pt idx="944">
                  <c:v>6536.74549963353</c:v>
                </c:pt>
                <c:pt idx="945">
                  <c:v>6540.8553764602002</c:v>
                </c:pt>
                <c:pt idx="946">
                  <c:v>6545.2606002029497</c:v>
                </c:pt>
                <c:pt idx="947">
                  <c:v>6550.7895114026696</c:v>
                </c:pt>
                <c:pt idx="948">
                  <c:v>6556.82293717415</c:v>
                </c:pt>
                <c:pt idx="949">
                  <c:v>6562.7145785860102</c:v>
                </c:pt>
                <c:pt idx="950">
                  <c:v>6569.1967944670896</c:v>
                </c:pt>
                <c:pt idx="951">
                  <c:v>6576.09078520617</c:v>
                </c:pt>
                <c:pt idx="952">
                  <c:v>6582.5074069009397</c:v>
                </c:pt>
                <c:pt idx="953">
                  <c:v>6588.2478394591899</c:v>
                </c:pt>
                <c:pt idx="954">
                  <c:v>6593.3381599862496</c:v>
                </c:pt>
                <c:pt idx="955">
                  <c:v>6598.2791736709596</c:v>
                </c:pt>
                <c:pt idx="956">
                  <c:v>6602.7490874637197</c:v>
                </c:pt>
                <c:pt idx="957">
                  <c:v>6606.8147142526896</c:v>
                </c:pt>
                <c:pt idx="958">
                  <c:v>6610.4127567156102</c:v>
                </c:pt>
                <c:pt idx="959">
                  <c:v>6613.5509853245103</c:v>
                </c:pt>
                <c:pt idx="960">
                  <c:v>6617.5176111866904</c:v>
                </c:pt>
                <c:pt idx="961">
                  <c:v>6618.7400943934199</c:v>
                </c:pt>
                <c:pt idx="962">
                  <c:v>6622.46542797046</c:v>
                </c:pt>
                <c:pt idx="963">
                  <c:v>6623.7072058623999</c:v>
                </c:pt>
                <c:pt idx="964">
                  <c:v>6626.9599954533496</c:v>
                </c:pt>
                <c:pt idx="965">
                  <c:v>6630.3169575299398</c:v>
                </c:pt>
                <c:pt idx="966">
                  <c:v>6633.9782085474098</c:v>
                </c:pt>
                <c:pt idx="967">
                  <c:v>6637.6127556541396</c:v>
                </c:pt>
                <c:pt idx="968">
                  <c:v>6640.9478827836401</c:v>
                </c:pt>
                <c:pt idx="969">
                  <c:v>6644.3108244188197</c:v>
                </c:pt>
                <c:pt idx="970">
                  <c:v>6644.9868954643098</c:v>
                </c:pt>
                <c:pt idx="971">
                  <c:v>6645.7661318998798</c:v>
                </c:pt>
                <c:pt idx="972">
                  <c:v>6646.3324884481999</c:v>
                </c:pt>
                <c:pt idx="973">
                  <c:v>6646.4438079387201</c:v>
                </c:pt>
                <c:pt idx="974">
                  <c:v>6646.7770093057397</c:v>
                </c:pt>
                <c:pt idx="975">
                  <c:v>6646.8883287966501</c:v>
                </c:pt>
                <c:pt idx="976">
                  <c:v>6646.9930141027098</c:v>
                </c:pt>
                <c:pt idx="977">
                  <c:v>6646.9930141027098</c:v>
                </c:pt>
                <c:pt idx="978">
                  <c:v>6646.9930141027098</c:v>
                </c:pt>
                <c:pt idx="979">
                  <c:v>6646.9930141027098</c:v>
                </c:pt>
                <c:pt idx="980">
                  <c:v>6646.9930141027098</c:v>
                </c:pt>
                <c:pt idx="981">
                  <c:v>6646.9930141027098</c:v>
                </c:pt>
                <c:pt idx="982">
                  <c:v>6646.9930141027098</c:v>
                </c:pt>
                <c:pt idx="983">
                  <c:v>6646.9930141027098</c:v>
                </c:pt>
                <c:pt idx="984">
                  <c:v>6652.1273716104997</c:v>
                </c:pt>
                <c:pt idx="985">
                  <c:v>6655.6359516967595</c:v>
                </c:pt>
                <c:pt idx="986">
                  <c:v>6659.3852732770501</c:v>
                </c:pt>
                <c:pt idx="987">
                  <c:v>6663.5111569096198</c:v>
                </c:pt>
                <c:pt idx="988">
                  <c:v>6667.9344376269901</c:v>
                </c:pt>
                <c:pt idx="989">
                  <c:v>6672.8920214118998</c:v>
                </c:pt>
                <c:pt idx="990">
                  <c:v>6677.8496057089797</c:v>
                </c:pt>
                <c:pt idx="991">
                  <c:v>6683.1369638681499</c:v>
                </c:pt>
                <c:pt idx="992">
                  <c:v>6689.1108218890504</c:v>
                </c:pt>
                <c:pt idx="993">
                  <c:v>6695.87050624932</c:v>
                </c:pt>
                <c:pt idx="994">
                  <c:v>6702.8474731863798</c:v>
                </c:pt>
                <c:pt idx="995">
                  <c:v>6709.8103438569597</c:v>
                </c:pt>
                <c:pt idx="996">
                  <c:v>6716.5976931436899</c:v>
                </c:pt>
                <c:pt idx="997">
                  <c:v>6723.76628031378</c:v>
                </c:pt>
                <c:pt idx="998">
                  <c:v>6731.0151562090596</c:v>
                </c:pt>
                <c:pt idx="999">
                  <c:v>6738.3511101500098</c:v>
                </c:pt>
                <c:pt idx="1000">
                  <c:v>6744.9917435427396</c:v>
                </c:pt>
                <c:pt idx="1001">
                  <c:v>6751.2682144608298</c:v>
                </c:pt>
                <c:pt idx="1002">
                  <c:v>6756.6641579381903</c:v>
                </c:pt>
                <c:pt idx="1003">
                  <c:v>6760.1467803153701</c:v>
                </c:pt>
                <c:pt idx="1004">
                  <c:v>6763.5266281669201</c:v>
                </c:pt>
                <c:pt idx="1005">
                  <c:v>6764.4468438162103</c:v>
                </c:pt>
                <c:pt idx="1006">
                  <c:v>6765.7467050978303</c:v>
                </c:pt>
                <c:pt idx="1007">
                  <c:v>6767.2626872536002</c:v>
                </c:pt>
                <c:pt idx="1008">
                  <c:v>6768.2308069229102</c:v>
                </c:pt>
                <c:pt idx="1009">
                  <c:v>6769.0973811619397</c:v>
                </c:pt>
                <c:pt idx="1010">
                  <c:v>6770.0969890326196</c:v>
                </c:pt>
                <c:pt idx="1011">
                  <c:v>6771.3532180520097</c:v>
                </c:pt>
                <c:pt idx="1012">
                  <c:v>6772.9854163619902</c:v>
                </c:pt>
                <c:pt idx="1013">
                  <c:v>6775.16471137178</c:v>
                </c:pt>
                <c:pt idx="1014">
                  <c:v>6778.6949674622201</c:v>
                </c:pt>
                <c:pt idx="1015">
                  <c:v>6779.8482609272296</c:v>
                </c:pt>
                <c:pt idx="1016">
                  <c:v>6781.5750903794797</c:v>
                </c:pt>
                <c:pt idx="1017">
                  <c:v>6782.8692237108298</c:v>
                </c:pt>
                <c:pt idx="1018">
                  <c:v>6783.4638976671804</c:v>
                </c:pt>
                <c:pt idx="1019">
                  <c:v>6783.7099204569404</c:v>
                </c:pt>
                <c:pt idx="1020">
                  <c:v>6783.7099204569404</c:v>
                </c:pt>
                <c:pt idx="1021">
                  <c:v>6783.7099204569404</c:v>
                </c:pt>
                <c:pt idx="1022">
                  <c:v>6783.8212399478398</c:v>
                </c:pt>
                <c:pt idx="1023">
                  <c:v>6783.8212399478398</c:v>
                </c:pt>
                <c:pt idx="1024">
                  <c:v>6787.4238107126703</c:v>
                </c:pt>
                <c:pt idx="1025">
                  <c:v>6789.4406801177702</c:v>
                </c:pt>
                <c:pt idx="1026">
                  <c:v>6790.9189627351498</c:v>
                </c:pt>
                <c:pt idx="1027">
                  <c:v>6791.9104812047399</c:v>
                </c:pt>
                <c:pt idx="1028">
                  <c:v>6792.5051551678098</c:v>
                </c:pt>
                <c:pt idx="1029">
                  <c:v>6796.2295354691496</c:v>
                </c:pt>
                <c:pt idx="1030">
                  <c:v>6799.8909683215197</c:v>
                </c:pt>
                <c:pt idx="1031">
                  <c:v>6803.9759402315603</c:v>
                </c:pt>
                <c:pt idx="1032">
                  <c:v>6809.0909793572</c:v>
                </c:pt>
                <c:pt idx="1033">
                  <c:v>6814.5831269691898</c:v>
                </c:pt>
                <c:pt idx="1034">
                  <c:v>6821.1765699576199</c:v>
                </c:pt>
                <c:pt idx="1035">
                  <c:v>6828.0866152598401</c:v>
                </c:pt>
                <c:pt idx="1036">
                  <c:v>6835.3371808878701</c:v>
                </c:pt>
                <c:pt idx="1037">
                  <c:v>6842.1168745328596</c:v>
                </c:pt>
                <c:pt idx="1038">
                  <c:v>6848.9199475176802</c:v>
                </c:pt>
                <c:pt idx="1039">
                  <c:v>6855.4086022294996</c:v>
                </c:pt>
                <c:pt idx="1040">
                  <c:v>6861.81823847737</c:v>
                </c:pt>
                <c:pt idx="1041">
                  <c:v>6867.7799408025303</c:v>
                </c:pt>
                <c:pt idx="1042">
                  <c:v>6873.6611353318103</c:v>
                </c:pt>
                <c:pt idx="1043">
                  <c:v>6878.5638599572903</c:v>
                </c:pt>
                <c:pt idx="1044">
                  <c:v>6882.7399625469398</c:v>
                </c:pt>
                <c:pt idx="1045">
                  <c:v>6887.2453329355903</c:v>
                </c:pt>
                <c:pt idx="1046">
                  <c:v>6888.8717295063598</c:v>
                </c:pt>
                <c:pt idx="1047">
                  <c:v>6892.7610660359196</c:v>
                </c:pt>
                <c:pt idx="1048">
                  <c:v>6893.75258268998</c:v>
                </c:pt>
                <c:pt idx="1049">
                  <c:v>6895.5578168189104</c:v>
                </c:pt>
                <c:pt idx="1050">
                  <c:v>6896.7403053695498</c:v>
                </c:pt>
                <c:pt idx="1051">
                  <c:v>6897.4275084101</c:v>
                </c:pt>
                <c:pt idx="1052">
                  <c:v>6897.9195536837096</c:v>
                </c:pt>
                <c:pt idx="1053">
                  <c:v>6898.26953551528</c:v>
                </c:pt>
                <c:pt idx="1054">
                  <c:v>6898.3808550061904</c:v>
                </c:pt>
                <c:pt idx="1055">
                  <c:v>6901.1288721578703</c:v>
                </c:pt>
                <c:pt idx="1056">
                  <c:v>6905.4898252646299</c:v>
                </c:pt>
                <c:pt idx="1057">
                  <c:v>6907.0580354457798</c:v>
                </c:pt>
                <c:pt idx="1058">
                  <c:v>6910.3108270053599</c:v>
                </c:pt>
                <c:pt idx="1059">
                  <c:v>6914.6953452143698</c:v>
                </c:pt>
                <c:pt idx="1060">
                  <c:v>6915.9371237976102</c:v>
                </c:pt>
                <c:pt idx="1061">
                  <c:v>6919.8522216536203</c:v>
                </c:pt>
                <c:pt idx="1062">
                  <c:v>6923.5921663199397</c:v>
                </c:pt>
                <c:pt idx="1063">
                  <c:v>6927.37871424686</c:v>
                </c:pt>
                <c:pt idx="1064">
                  <c:v>6931.2113887176502</c:v>
                </c:pt>
                <c:pt idx="1065">
                  <c:v>6935.7152525744496</c:v>
                </c:pt>
                <c:pt idx="1066">
                  <c:v>6939.9939437087396</c:v>
                </c:pt>
                <c:pt idx="1067">
                  <c:v>6944.6505959593296</c:v>
                </c:pt>
                <c:pt idx="1068">
                  <c:v>6950.8081687966596</c:v>
                </c:pt>
                <c:pt idx="1069">
                  <c:v>6957.0021463011799</c:v>
                </c:pt>
                <c:pt idx="1070">
                  <c:v>6963.6545216450204</c:v>
                </c:pt>
                <c:pt idx="1071">
                  <c:v>6969.9197442554196</c:v>
                </c:pt>
                <c:pt idx="1072">
                  <c:v>6975.3156742658803</c:v>
                </c:pt>
                <c:pt idx="1073">
                  <c:v>6980.5388950422002</c:v>
                </c:pt>
                <c:pt idx="1074">
                  <c:v>6985.7344438377204</c:v>
                </c:pt>
                <c:pt idx="1075">
                  <c:v>6990.5448549459097</c:v>
                </c:pt>
                <c:pt idx="1076">
                  <c:v>6995.4475660326998</c:v>
                </c:pt>
                <c:pt idx="1077">
                  <c:v>7000.0036788009402</c:v>
                </c:pt>
                <c:pt idx="1078">
                  <c:v>7005.3743081850798</c:v>
                </c:pt>
                <c:pt idx="1079">
                  <c:v>7011.0851333649798</c:v>
                </c:pt>
                <c:pt idx="1080">
                  <c:v>7016.02676201964</c:v>
                </c:pt>
                <c:pt idx="1081">
                  <c:v>7021.0952918639596</c:v>
                </c:pt>
                <c:pt idx="1082">
                  <c:v>7026.4482309505402</c:v>
                </c:pt>
                <c:pt idx="1083">
                  <c:v>7031.66495433203</c:v>
                </c:pt>
                <c:pt idx="1084">
                  <c:v>7037.9750551924699</c:v>
                </c:pt>
                <c:pt idx="1085">
                  <c:v>7044.9589298562896</c:v>
                </c:pt>
                <c:pt idx="1086">
                  <c:v>7052.1468046795499</c:v>
                </c:pt>
                <c:pt idx="1087">
                  <c:v>7059.3346783774996</c:v>
                </c:pt>
                <c:pt idx="1088">
                  <c:v>7066.2446868468196</c:v>
                </c:pt>
                <c:pt idx="1089">
                  <c:v>7072.8130478562298</c:v>
                </c:pt>
                <c:pt idx="1090">
                  <c:v>7079.0375306080396</c:v>
                </c:pt>
                <c:pt idx="1091">
                  <c:v>7085.7805809952197</c:v>
                </c:pt>
                <c:pt idx="1092">
                  <c:v>7092.0257144890602</c:v>
                </c:pt>
                <c:pt idx="1093">
                  <c:v>7098.5079173192098</c:v>
                </c:pt>
                <c:pt idx="1094">
                  <c:v>7104.3800479245501</c:v>
                </c:pt>
                <c:pt idx="1095">
                  <c:v>7110.3043777883304</c:v>
                </c:pt>
                <c:pt idx="1096">
                  <c:v>7116.9362953816999</c:v>
                </c:pt>
                <c:pt idx="1097">
                  <c:v>7124.6280610592403</c:v>
                </c:pt>
                <c:pt idx="1098">
                  <c:v>7132.8200333818104</c:v>
                </c:pt>
                <c:pt idx="1099">
                  <c:v>7140.1716414128596</c:v>
                </c:pt>
                <c:pt idx="1100">
                  <c:v>7147.6576443885097</c:v>
                </c:pt>
                <c:pt idx="1101">
                  <c:v>7155.3176612236402</c:v>
                </c:pt>
                <c:pt idx="1102">
                  <c:v>7163.2411366587303</c:v>
                </c:pt>
                <c:pt idx="1103">
                  <c:v>7172.1684292257496</c:v>
                </c:pt>
                <c:pt idx="1104">
                  <c:v>7181.0174265034002</c:v>
                </c:pt>
                <c:pt idx="1105">
                  <c:v>7190.8576017574496</c:v>
                </c:pt>
                <c:pt idx="1106">
                  <c:v>7201.3832890117601</c:v>
                </c:pt>
                <c:pt idx="1107">
                  <c:v>7211.5442866327303</c:v>
                </c:pt>
                <c:pt idx="1108">
                  <c:v>7220.8144258394605</c:v>
                </c:pt>
                <c:pt idx="1109">
                  <c:v>7229.7706878827603</c:v>
                </c:pt>
                <c:pt idx="1110">
                  <c:v>7238.6210949038305</c:v>
                </c:pt>
                <c:pt idx="1111">
                  <c:v>7247.0309232501304</c:v>
                </c:pt>
                <c:pt idx="1112">
                  <c:v>7254.7027360955099</c:v>
                </c:pt>
                <c:pt idx="1113">
                  <c:v>7262.6651072002096</c:v>
                </c:pt>
                <c:pt idx="1114">
                  <c:v>7269.7470685382204</c:v>
                </c:pt>
                <c:pt idx="1115">
                  <c:v>7277.1619943823598</c:v>
                </c:pt>
                <c:pt idx="1116">
                  <c:v>7285.42428069978</c:v>
                </c:pt>
                <c:pt idx="1117">
                  <c:v>7293.5169099214199</c:v>
                </c:pt>
                <c:pt idx="1118">
                  <c:v>7300.5938515793796</c:v>
                </c:pt>
                <c:pt idx="1119">
                  <c:v>7307.0767878485804</c:v>
                </c:pt>
                <c:pt idx="1120">
                  <c:v>7312.5101931238296</c:v>
                </c:pt>
                <c:pt idx="1121">
                  <c:v>7318.0711823772499</c:v>
                </c:pt>
                <c:pt idx="1122">
                  <c:v>7322.9916206272001</c:v>
                </c:pt>
                <c:pt idx="1123">
                  <c:v>7327.4200148697801</c:v>
                </c:pt>
                <c:pt idx="1124">
                  <c:v>7331.5019226504</c:v>
                </c:pt>
                <c:pt idx="1125">
                  <c:v>7335.5291826603898</c:v>
                </c:pt>
                <c:pt idx="1126">
                  <c:v>7338.9699969614003</c:v>
                </c:pt>
                <c:pt idx="1127">
                  <c:v>7342.8756925991202</c:v>
                </c:pt>
                <c:pt idx="1128">
                  <c:v>7344.02897632846</c:v>
                </c:pt>
                <c:pt idx="1129">
                  <c:v>7345.1593392753502</c:v>
                </c:pt>
                <c:pt idx="1130">
                  <c:v>7345.4649577986602</c:v>
                </c:pt>
                <c:pt idx="1131">
                  <c:v>7345.7109796631603</c:v>
                </c:pt>
                <c:pt idx="1132">
                  <c:v>7346.2030233940204</c:v>
                </c:pt>
                <c:pt idx="1133">
                  <c:v>7346.4256623758401</c:v>
                </c:pt>
                <c:pt idx="1134">
                  <c:v>7346.5303459104598</c:v>
                </c:pt>
                <c:pt idx="1135">
                  <c:v>7346.6416654013601</c:v>
                </c:pt>
                <c:pt idx="1136">
                  <c:v>7346.6416654013601</c:v>
                </c:pt>
                <c:pt idx="1137">
                  <c:v>7346.6416654013601</c:v>
                </c:pt>
                <c:pt idx="1138">
                  <c:v>7346.6416654013601</c:v>
                </c:pt>
                <c:pt idx="1139">
                  <c:v>7346.6416654013601</c:v>
                </c:pt>
                <c:pt idx="1140">
                  <c:v>7346.6416654013601</c:v>
                </c:pt>
                <c:pt idx="1141">
                  <c:v>7351.6203267412402</c:v>
                </c:pt>
                <c:pt idx="1142">
                  <c:v>7355.1677746017904</c:v>
                </c:pt>
                <c:pt idx="1143">
                  <c:v>7358.9170663852301</c:v>
                </c:pt>
                <c:pt idx="1144">
                  <c:v>7363.35316401409</c:v>
                </c:pt>
                <c:pt idx="1145">
                  <c:v>7368.3953907356999</c:v>
                </c:pt>
                <c:pt idx="1146">
                  <c:v>7373.9635573228097</c:v>
                </c:pt>
                <c:pt idx="1147">
                  <c:v>7379.6990982729303</c:v>
                </c:pt>
                <c:pt idx="1148">
                  <c:v>7386.0588649070196</c:v>
                </c:pt>
                <c:pt idx="1149">
                  <c:v>7392.9996622229501</c:v>
                </c:pt>
                <c:pt idx="1150">
                  <c:v>7399.7806935423096</c:v>
                </c:pt>
                <c:pt idx="1151">
                  <c:v>7406.5376110875904</c:v>
                </c:pt>
                <c:pt idx="1152">
                  <c:v>7413.7160175190302</c:v>
                </c:pt>
                <c:pt idx="1153">
                  <c:v>7421.11211502676</c:v>
                </c:pt>
                <c:pt idx="1154">
                  <c:v>7428.5270352398302</c:v>
                </c:pt>
                <c:pt idx="1155">
                  <c:v>7436.2266207712801</c:v>
                </c:pt>
                <c:pt idx="1156">
                  <c:v>7443.32875753193</c:v>
                </c:pt>
                <c:pt idx="1157">
                  <c:v>7450.3283802597398</c:v>
                </c:pt>
                <c:pt idx="1158">
                  <c:v>7458.00017862819</c:v>
                </c:pt>
                <c:pt idx="1159">
                  <c:v>7465.5378648934802</c:v>
                </c:pt>
                <c:pt idx="1160">
                  <c:v>7472.13736771199</c:v>
                </c:pt>
                <c:pt idx="1161">
                  <c:v>7478.3174317507801</c:v>
                </c:pt>
                <c:pt idx="1162">
                  <c:v>7483.9617906221301</c:v>
                </c:pt>
                <c:pt idx="1163">
                  <c:v>7488.8446732499997</c:v>
                </c:pt>
                <c:pt idx="1164">
                  <c:v>7494.48808548122</c:v>
                </c:pt>
                <c:pt idx="1165">
                  <c:v>7500.1314970598996</c:v>
                </c:pt>
                <c:pt idx="1166">
                  <c:v>7505.6986360996198</c:v>
                </c:pt>
                <c:pt idx="1167">
                  <c:v>7511.72485297003</c:v>
                </c:pt>
                <c:pt idx="1168">
                  <c:v>7517.9095902710897</c:v>
                </c:pt>
                <c:pt idx="1169">
                  <c:v>7524.1634275700699</c:v>
                </c:pt>
                <c:pt idx="1170">
                  <c:v>7530.4172001225897</c:v>
                </c:pt>
                <c:pt idx="1171">
                  <c:v>7536.9803631699397</c:v>
                </c:pt>
                <c:pt idx="1172">
                  <c:v>7544.1037116772204</c:v>
                </c:pt>
                <c:pt idx="1173">
                  <c:v>7550.3800998256302</c:v>
                </c:pt>
                <c:pt idx="1174">
                  <c:v>7556.7398451931203</c:v>
                </c:pt>
                <c:pt idx="1175">
                  <c:v>7563.5208601303902</c:v>
                </c:pt>
                <c:pt idx="1176">
                  <c:v>7570.36220764874</c:v>
                </c:pt>
                <c:pt idx="1177">
                  <c:v>7576.9406459024603</c:v>
                </c:pt>
                <c:pt idx="1178">
                  <c:v>7583.3998423944704</c:v>
                </c:pt>
                <c:pt idx="1179">
                  <c:v>7589.4426863755898</c:v>
                </c:pt>
                <c:pt idx="1180">
                  <c:v>7595.2977657460697</c:v>
                </c:pt>
                <c:pt idx="1181">
                  <c:v>7602.8677278341402</c:v>
                </c:pt>
                <c:pt idx="1182">
                  <c:v>7610.7390616597804</c:v>
                </c:pt>
                <c:pt idx="1183">
                  <c:v>7619.18850229902</c:v>
                </c:pt>
                <c:pt idx="1184">
                  <c:v>7627.5308191846998</c:v>
                </c:pt>
                <c:pt idx="1185">
                  <c:v>7636.4389982945504</c:v>
                </c:pt>
                <c:pt idx="1186">
                  <c:v>7645.13983342553</c:v>
                </c:pt>
                <c:pt idx="1187">
                  <c:v>7653.0600480533003</c:v>
                </c:pt>
                <c:pt idx="1188">
                  <c:v>7661.3130766622699</c:v>
                </c:pt>
                <c:pt idx="1189">
                  <c:v>7669.8891784837097</c:v>
                </c:pt>
                <c:pt idx="1190">
                  <c:v>7678.4750487578303</c:v>
                </c:pt>
                <c:pt idx="1191">
                  <c:v>7687.0196845214004</c:v>
                </c:pt>
                <c:pt idx="1192">
                  <c:v>7695.6445791291098</c:v>
                </c:pt>
                <c:pt idx="1193">
                  <c:v>7705.2007676301801</c:v>
                </c:pt>
                <c:pt idx="1194">
                  <c:v>7714.7305138397296</c:v>
                </c:pt>
                <c:pt idx="1195">
                  <c:v>7723.92992651855</c:v>
                </c:pt>
                <c:pt idx="1196">
                  <c:v>7733.4339394891404</c:v>
                </c:pt>
                <c:pt idx="1197">
                  <c:v>7743.59135275886</c:v>
                </c:pt>
                <c:pt idx="1198">
                  <c:v>7752.9820731907103</c:v>
                </c:pt>
                <c:pt idx="1199">
                  <c:v>7761.6650232362399</c:v>
                </c:pt>
                <c:pt idx="1200">
                  <c:v>7770.4297709084503</c:v>
                </c:pt>
                <c:pt idx="1201">
                  <c:v>7778.8219965090102</c:v>
                </c:pt>
                <c:pt idx="1202">
                  <c:v>7787.5389146534098</c:v>
                </c:pt>
                <c:pt idx="1203">
                  <c:v>7796.7754408941601</c:v>
                </c:pt>
                <c:pt idx="1204">
                  <c:v>7805.9171593069896</c:v>
                </c:pt>
                <c:pt idx="1205">
                  <c:v>7814.0648650782596</c:v>
                </c:pt>
                <c:pt idx="1206">
                  <c:v>7822.3251625161201</c:v>
                </c:pt>
                <c:pt idx="1207">
                  <c:v>7831.5239806693498</c:v>
                </c:pt>
                <c:pt idx="1208">
                  <c:v>7839.5717591736602</c:v>
                </c:pt>
                <c:pt idx="1209">
                  <c:v>7848.3406019765098</c:v>
                </c:pt>
                <c:pt idx="1210">
                  <c:v>7857.1545961543798</c:v>
                </c:pt>
                <c:pt idx="1211">
                  <c:v>7866.0734686584601</c:v>
                </c:pt>
                <c:pt idx="1212">
                  <c:v>7875.02733309428</c:v>
                </c:pt>
                <c:pt idx="1213">
                  <c:v>7883.7984630868204</c:v>
                </c:pt>
                <c:pt idx="1214">
                  <c:v>7893.7546671579603</c:v>
                </c:pt>
                <c:pt idx="1215">
                  <c:v>7903.1479727593896</c:v>
                </c:pt>
                <c:pt idx="1216">
                  <c:v>7911.8687399950204</c:v>
                </c:pt>
                <c:pt idx="1217">
                  <c:v>7921.3428281236802</c:v>
                </c:pt>
                <c:pt idx="1218">
                  <c:v>7929.9726142463096</c:v>
                </c:pt>
                <c:pt idx="1219">
                  <c:v>7939.9860461120297</c:v>
                </c:pt>
                <c:pt idx="1220">
                  <c:v>7949.3682926728097</c:v>
                </c:pt>
                <c:pt idx="1221">
                  <c:v>7958.4638800476296</c:v>
                </c:pt>
                <c:pt idx="1222">
                  <c:v>7967.45844965785</c:v>
                </c:pt>
                <c:pt idx="1223">
                  <c:v>7977.0007017419703</c:v>
                </c:pt>
                <c:pt idx="1224">
                  <c:v>7984.5270208389102</c:v>
                </c:pt>
                <c:pt idx="1225">
                  <c:v>7993.11283717276</c:v>
                </c:pt>
                <c:pt idx="1226">
                  <c:v>8000.9841302269797</c:v>
                </c:pt>
                <c:pt idx="1227">
                  <c:v>8009.0779192441496</c:v>
                </c:pt>
                <c:pt idx="1228">
                  <c:v>8019.3023567262599</c:v>
                </c:pt>
                <c:pt idx="1229">
                  <c:v>8029.7938884834402</c:v>
                </c:pt>
                <c:pt idx="1230">
                  <c:v>8039.4826123966805</c:v>
                </c:pt>
                <c:pt idx="1231">
                  <c:v>8049.7532909772199</c:v>
                </c:pt>
                <c:pt idx="1232">
                  <c:v>8059.7017592990196</c:v>
                </c:pt>
                <c:pt idx="1233">
                  <c:v>8070.5746593544</c:v>
                </c:pt>
                <c:pt idx="1234">
                  <c:v>8081.4231244060402</c:v>
                </c:pt>
                <c:pt idx="1235">
                  <c:v>8091.77589558814</c:v>
                </c:pt>
                <c:pt idx="1236">
                  <c:v>8102.34490269464</c:v>
                </c:pt>
                <c:pt idx="1237">
                  <c:v>8112.1436826639301</c:v>
                </c:pt>
                <c:pt idx="1238">
                  <c:v>8121.7835184198602</c:v>
                </c:pt>
                <c:pt idx="1239">
                  <c:v>8131.2233121301997</c:v>
                </c:pt>
                <c:pt idx="1240">
                  <c:v>8140.2675782258402</c:v>
                </c:pt>
                <c:pt idx="1241">
                  <c:v>8148.4788762949702</c:v>
                </c:pt>
                <c:pt idx="1242">
                  <c:v>8157.1370970715598</c:v>
                </c:pt>
                <c:pt idx="1243">
                  <c:v>8164.55809744405</c:v>
                </c:pt>
                <c:pt idx="1244">
                  <c:v>8171.4346281063699</c:v>
                </c:pt>
                <c:pt idx="1245">
                  <c:v>8179.33825097518</c:v>
                </c:pt>
                <c:pt idx="1246">
                  <c:v>8186.9538389383797</c:v>
                </c:pt>
                <c:pt idx="1247">
                  <c:v>8195.0713450143394</c:v>
                </c:pt>
                <c:pt idx="1248">
                  <c:v>8203.19883262023</c:v>
                </c:pt>
                <c:pt idx="1249">
                  <c:v>8211.4088111655801</c:v>
                </c:pt>
                <c:pt idx="1250">
                  <c:v>8219.3213356144006</c:v>
                </c:pt>
                <c:pt idx="1251">
                  <c:v>8228.1698712325997</c:v>
                </c:pt>
                <c:pt idx="1252">
                  <c:v>8238.2178872806999</c:v>
                </c:pt>
                <c:pt idx="1253">
                  <c:v>8249.1012958625197</c:v>
                </c:pt>
                <c:pt idx="1254">
                  <c:v>8258.1629930887393</c:v>
                </c:pt>
                <c:pt idx="1255">
                  <c:v>8267.4048826117796</c:v>
                </c:pt>
                <c:pt idx="1256">
                  <c:v>8276.3601394191392</c:v>
                </c:pt>
                <c:pt idx="1257">
                  <c:v>8284.8356438747996</c:v>
                </c:pt>
                <c:pt idx="1258">
                  <c:v>8293.7434568217795</c:v>
                </c:pt>
                <c:pt idx="1259">
                  <c:v>8302.8082991667707</c:v>
                </c:pt>
              </c:numCache>
            </c:numRef>
          </c:xVal>
          <c:yVal>
            <c:numRef>
              <c:f>Route!$B$2:$B$1261</c:f>
              <c:numCache>
                <c:formatCode>General</c:formatCode>
                <c:ptCount val="1260"/>
                <c:pt idx="0">
                  <c:v>0</c:v>
                </c:pt>
                <c:pt idx="1">
                  <c:v>-9.9999999999908995E-2</c:v>
                </c:pt>
                <c:pt idx="2">
                  <c:v>-0.39999999999986302</c:v>
                </c:pt>
                <c:pt idx="3">
                  <c:v>-0.89999999999986302</c:v>
                </c:pt>
                <c:pt idx="4">
                  <c:v>-1.5</c:v>
                </c:pt>
                <c:pt idx="5">
                  <c:v>-1.7999999999999501</c:v>
                </c:pt>
                <c:pt idx="6">
                  <c:v>-2.5</c:v>
                </c:pt>
                <c:pt idx="7">
                  <c:v>-3</c:v>
                </c:pt>
                <c:pt idx="8">
                  <c:v>-3.1999999999998101</c:v>
                </c:pt>
                <c:pt idx="9">
                  <c:v>-3.39999999999986</c:v>
                </c:pt>
                <c:pt idx="10">
                  <c:v>-3.39999999999986</c:v>
                </c:pt>
                <c:pt idx="11">
                  <c:v>-3.5</c:v>
                </c:pt>
                <c:pt idx="12">
                  <c:v>-4.5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-5.0999999999999002</c:v>
                </c:pt>
                <c:pt idx="17">
                  <c:v>-5.39999999999986</c:v>
                </c:pt>
                <c:pt idx="18">
                  <c:v>-6.1999999999998101</c:v>
                </c:pt>
                <c:pt idx="19">
                  <c:v>-6.5</c:v>
                </c:pt>
                <c:pt idx="20">
                  <c:v>-6.5</c:v>
                </c:pt>
                <c:pt idx="21">
                  <c:v>-6.5</c:v>
                </c:pt>
                <c:pt idx="22">
                  <c:v>-6.6999999999998101</c:v>
                </c:pt>
                <c:pt idx="23">
                  <c:v>-6.5</c:v>
                </c:pt>
                <c:pt idx="24">
                  <c:v>-6.6999999999998101</c:v>
                </c:pt>
                <c:pt idx="25">
                  <c:v>-6.39999999999986</c:v>
                </c:pt>
                <c:pt idx="26">
                  <c:v>-6.39999999999986</c:v>
                </c:pt>
                <c:pt idx="27">
                  <c:v>-5.7999999999999501</c:v>
                </c:pt>
                <c:pt idx="28">
                  <c:v>-5.39999999999986</c:v>
                </c:pt>
                <c:pt idx="29">
                  <c:v>-5</c:v>
                </c:pt>
                <c:pt idx="30">
                  <c:v>-5</c:v>
                </c:pt>
                <c:pt idx="31">
                  <c:v>-5</c:v>
                </c:pt>
                <c:pt idx="32">
                  <c:v>-5.2999999999999501</c:v>
                </c:pt>
                <c:pt idx="33">
                  <c:v>-5.5</c:v>
                </c:pt>
                <c:pt idx="34">
                  <c:v>-5.6999999999998101</c:v>
                </c:pt>
                <c:pt idx="35">
                  <c:v>-6.1999999999998101</c:v>
                </c:pt>
                <c:pt idx="36">
                  <c:v>-6.39999999999986</c:v>
                </c:pt>
                <c:pt idx="37">
                  <c:v>-6.39999999999986</c:v>
                </c:pt>
                <c:pt idx="38">
                  <c:v>-6.0999999999999002</c:v>
                </c:pt>
                <c:pt idx="39">
                  <c:v>-5.6999999999998101</c:v>
                </c:pt>
                <c:pt idx="40">
                  <c:v>-4.6999999999998101</c:v>
                </c:pt>
                <c:pt idx="41">
                  <c:v>-4.2999999999999501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-4</c:v>
                </c:pt>
                <c:pt idx="50">
                  <c:v>-4</c:v>
                </c:pt>
                <c:pt idx="51">
                  <c:v>-4</c:v>
                </c:pt>
                <c:pt idx="52">
                  <c:v>-4</c:v>
                </c:pt>
                <c:pt idx="53">
                  <c:v>-3.5999999999999002</c:v>
                </c:pt>
                <c:pt idx="54">
                  <c:v>-3.0999999999999002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-2.89999999999986</c:v>
                </c:pt>
                <c:pt idx="59">
                  <c:v>-2.39999999999986</c:v>
                </c:pt>
                <c:pt idx="60">
                  <c:v>-1.89999999999986</c:v>
                </c:pt>
                <c:pt idx="61">
                  <c:v>-1.39999999999986</c:v>
                </c:pt>
                <c:pt idx="62">
                  <c:v>-0.89999999999986302</c:v>
                </c:pt>
                <c:pt idx="63">
                  <c:v>-0.39999999999986302</c:v>
                </c:pt>
                <c:pt idx="64">
                  <c:v>0.40000000000009001</c:v>
                </c:pt>
                <c:pt idx="65">
                  <c:v>0.90000000000009095</c:v>
                </c:pt>
                <c:pt idx="66">
                  <c:v>1.4000000000000901</c:v>
                </c:pt>
                <c:pt idx="67">
                  <c:v>1.9000000000000901</c:v>
                </c:pt>
                <c:pt idx="68">
                  <c:v>2.4000000000000901</c:v>
                </c:pt>
                <c:pt idx="69">
                  <c:v>2.9000000000000901</c:v>
                </c:pt>
                <c:pt idx="70">
                  <c:v>3.4000000000000901</c:v>
                </c:pt>
                <c:pt idx="71">
                  <c:v>4</c:v>
                </c:pt>
                <c:pt idx="72">
                  <c:v>4.2000000000000401</c:v>
                </c:pt>
                <c:pt idx="73">
                  <c:v>4.6000000000001302</c:v>
                </c:pt>
                <c:pt idx="74">
                  <c:v>4.8000000000001801</c:v>
                </c:pt>
                <c:pt idx="75">
                  <c:v>5</c:v>
                </c:pt>
                <c:pt idx="76">
                  <c:v>4.6000000000001302</c:v>
                </c:pt>
                <c:pt idx="77">
                  <c:v>4.1000000000001302</c:v>
                </c:pt>
                <c:pt idx="78">
                  <c:v>3.6000000000001302</c:v>
                </c:pt>
                <c:pt idx="79">
                  <c:v>3.3000000000001801</c:v>
                </c:pt>
                <c:pt idx="80">
                  <c:v>2.8000000000001801</c:v>
                </c:pt>
                <c:pt idx="81">
                  <c:v>2.3000000000001801</c:v>
                </c:pt>
                <c:pt idx="82">
                  <c:v>1.7000000000000399</c:v>
                </c:pt>
                <c:pt idx="83">
                  <c:v>1.2000000000000399</c:v>
                </c:pt>
                <c:pt idx="84">
                  <c:v>0.200000000000045</c:v>
                </c:pt>
                <c:pt idx="85">
                  <c:v>-1.1999999999998101</c:v>
                </c:pt>
                <c:pt idx="86">
                  <c:v>-2</c:v>
                </c:pt>
                <c:pt idx="87">
                  <c:v>-3.39999999999986</c:v>
                </c:pt>
                <c:pt idx="88">
                  <c:v>-4.5</c:v>
                </c:pt>
                <c:pt idx="89">
                  <c:v>-5.2999999999999501</c:v>
                </c:pt>
                <c:pt idx="90">
                  <c:v>-6.0999999999999002</c:v>
                </c:pt>
                <c:pt idx="91">
                  <c:v>-6.2999999999999501</c:v>
                </c:pt>
                <c:pt idx="92">
                  <c:v>-6.5999999999999002</c:v>
                </c:pt>
                <c:pt idx="93">
                  <c:v>-6.89999999999986</c:v>
                </c:pt>
                <c:pt idx="94">
                  <c:v>-7.1999999999998101</c:v>
                </c:pt>
                <c:pt idx="95">
                  <c:v>-7.5</c:v>
                </c:pt>
                <c:pt idx="96">
                  <c:v>-8.1999999999998092</c:v>
                </c:pt>
                <c:pt idx="97">
                  <c:v>-8.6999999999998092</c:v>
                </c:pt>
                <c:pt idx="98">
                  <c:v>-9.39999999999986</c:v>
                </c:pt>
                <c:pt idx="99">
                  <c:v>-9.5</c:v>
                </c:pt>
                <c:pt idx="100">
                  <c:v>-9.1999999999998092</c:v>
                </c:pt>
                <c:pt idx="101">
                  <c:v>-9.1999999999998092</c:v>
                </c:pt>
                <c:pt idx="102">
                  <c:v>-9.5</c:v>
                </c:pt>
                <c:pt idx="103">
                  <c:v>-9.1999999999998092</c:v>
                </c:pt>
                <c:pt idx="104">
                  <c:v>-9.39999999999986</c:v>
                </c:pt>
                <c:pt idx="105">
                  <c:v>-9.2999999999999492</c:v>
                </c:pt>
                <c:pt idx="106">
                  <c:v>-8.2999999999999492</c:v>
                </c:pt>
                <c:pt idx="107">
                  <c:v>-7.89999999999986</c:v>
                </c:pt>
                <c:pt idx="108">
                  <c:v>-7.7999999999999501</c:v>
                </c:pt>
                <c:pt idx="109">
                  <c:v>-7.7999999999999501</c:v>
                </c:pt>
                <c:pt idx="110">
                  <c:v>-8</c:v>
                </c:pt>
                <c:pt idx="111">
                  <c:v>-8.39999999999986</c:v>
                </c:pt>
                <c:pt idx="112">
                  <c:v>-9.1999999999998092</c:v>
                </c:pt>
                <c:pt idx="113">
                  <c:v>-10.1999999999998</c:v>
                </c:pt>
                <c:pt idx="114">
                  <c:v>-11</c:v>
                </c:pt>
                <c:pt idx="115">
                  <c:v>-11</c:v>
                </c:pt>
                <c:pt idx="116">
                  <c:v>-10.299999999999899</c:v>
                </c:pt>
                <c:pt idx="117">
                  <c:v>-9.7999999999999492</c:v>
                </c:pt>
                <c:pt idx="118">
                  <c:v>-9.2999999999999492</c:v>
                </c:pt>
                <c:pt idx="119">
                  <c:v>-8.5</c:v>
                </c:pt>
                <c:pt idx="120">
                  <c:v>-8.39999999999986</c:v>
                </c:pt>
                <c:pt idx="121">
                  <c:v>-8.1999999999998092</c:v>
                </c:pt>
                <c:pt idx="122">
                  <c:v>-7.89999999999986</c:v>
                </c:pt>
                <c:pt idx="123">
                  <c:v>-7.6999999999998101</c:v>
                </c:pt>
                <c:pt idx="124">
                  <c:v>-7.39999999999986</c:v>
                </c:pt>
                <c:pt idx="125">
                  <c:v>-7</c:v>
                </c:pt>
                <c:pt idx="126">
                  <c:v>-6.1999999999998101</c:v>
                </c:pt>
                <c:pt idx="127">
                  <c:v>-6.5999999999999002</c:v>
                </c:pt>
                <c:pt idx="128">
                  <c:v>-6.89999999999986</c:v>
                </c:pt>
                <c:pt idx="129">
                  <c:v>-6.6999999999998101</c:v>
                </c:pt>
                <c:pt idx="130">
                  <c:v>-6.6999999999998101</c:v>
                </c:pt>
                <c:pt idx="131">
                  <c:v>-6.89999999999986</c:v>
                </c:pt>
                <c:pt idx="132">
                  <c:v>-6.89999999999986</c:v>
                </c:pt>
                <c:pt idx="133">
                  <c:v>-7.39999999999986</c:v>
                </c:pt>
                <c:pt idx="134">
                  <c:v>-7.5999999999999002</c:v>
                </c:pt>
                <c:pt idx="135">
                  <c:v>-7.6999999999998101</c:v>
                </c:pt>
                <c:pt idx="136">
                  <c:v>-7.7999999999999501</c:v>
                </c:pt>
                <c:pt idx="137">
                  <c:v>-8</c:v>
                </c:pt>
                <c:pt idx="138">
                  <c:v>-8</c:v>
                </c:pt>
                <c:pt idx="139">
                  <c:v>-7.89999999999986</c:v>
                </c:pt>
                <c:pt idx="140">
                  <c:v>-8</c:v>
                </c:pt>
                <c:pt idx="141">
                  <c:v>-7.7999999999999501</c:v>
                </c:pt>
                <c:pt idx="142">
                  <c:v>-7.1999999999998101</c:v>
                </c:pt>
                <c:pt idx="143">
                  <c:v>-7.0999999999999002</c:v>
                </c:pt>
                <c:pt idx="144">
                  <c:v>-7.0999999999999002</c:v>
                </c:pt>
                <c:pt idx="145">
                  <c:v>-7.39999999999986</c:v>
                </c:pt>
                <c:pt idx="146">
                  <c:v>-7.0999999999999002</c:v>
                </c:pt>
                <c:pt idx="147">
                  <c:v>-7.39999999999986</c:v>
                </c:pt>
                <c:pt idx="148">
                  <c:v>-7.5999999999999002</c:v>
                </c:pt>
                <c:pt idx="149">
                  <c:v>-8.1999999999998092</c:v>
                </c:pt>
                <c:pt idx="150">
                  <c:v>-8.5</c:v>
                </c:pt>
                <c:pt idx="151">
                  <c:v>-8.89999999999986</c:v>
                </c:pt>
                <c:pt idx="152">
                  <c:v>-8.6999999999998092</c:v>
                </c:pt>
                <c:pt idx="153">
                  <c:v>-9</c:v>
                </c:pt>
                <c:pt idx="154">
                  <c:v>-9.0999999999999002</c:v>
                </c:pt>
                <c:pt idx="155">
                  <c:v>-9.0999999999999002</c:v>
                </c:pt>
                <c:pt idx="156">
                  <c:v>-9</c:v>
                </c:pt>
                <c:pt idx="157">
                  <c:v>-8.5</c:v>
                </c:pt>
                <c:pt idx="158">
                  <c:v>-8.6999999999998092</c:v>
                </c:pt>
                <c:pt idx="159">
                  <c:v>-8.5</c:v>
                </c:pt>
                <c:pt idx="160">
                  <c:v>-8.6999999999998092</c:v>
                </c:pt>
                <c:pt idx="161">
                  <c:v>-9</c:v>
                </c:pt>
                <c:pt idx="162">
                  <c:v>-9</c:v>
                </c:pt>
                <c:pt idx="163">
                  <c:v>-9</c:v>
                </c:pt>
                <c:pt idx="164">
                  <c:v>-9</c:v>
                </c:pt>
                <c:pt idx="165">
                  <c:v>-9</c:v>
                </c:pt>
                <c:pt idx="166">
                  <c:v>-8.89999999999986</c:v>
                </c:pt>
                <c:pt idx="167">
                  <c:v>-9</c:v>
                </c:pt>
                <c:pt idx="168">
                  <c:v>-9</c:v>
                </c:pt>
                <c:pt idx="169">
                  <c:v>-9.0999999999999002</c:v>
                </c:pt>
                <c:pt idx="170">
                  <c:v>-9.0999999999999002</c:v>
                </c:pt>
                <c:pt idx="171">
                  <c:v>-9.39999999999986</c:v>
                </c:pt>
                <c:pt idx="172">
                  <c:v>-9.5</c:v>
                </c:pt>
                <c:pt idx="173">
                  <c:v>-10</c:v>
                </c:pt>
                <c:pt idx="174">
                  <c:v>-10.5</c:v>
                </c:pt>
                <c:pt idx="175">
                  <c:v>-10.8999999999998</c:v>
                </c:pt>
                <c:pt idx="176">
                  <c:v>-11</c:v>
                </c:pt>
                <c:pt idx="177">
                  <c:v>-11</c:v>
                </c:pt>
                <c:pt idx="178">
                  <c:v>-11</c:v>
                </c:pt>
                <c:pt idx="179">
                  <c:v>-10.799999999999899</c:v>
                </c:pt>
                <c:pt idx="180">
                  <c:v>-10.299999999999899</c:v>
                </c:pt>
                <c:pt idx="181">
                  <c:v>-10.0999999999999</c:v>
                </c:pt>
                <c:pt idx="182">
                  <c:v>-10.0999999999999</c:v>
                </c:pt>
                <c:pt idx="183">
                  <c:v>-10.0999999999999</c:v>
                </c:pt>
                <c:pt idx="184">
                  <c:v>-10.0999999999999</c:v>
                </c:pt>
                <c:pt idx="185">
                  <c:v>-10.299999999999899</c:v>
                </c:pt>
                <c:pt idx="186">
                  <c:v>-10.3999999999998</c:v>
                </c:pt>
                <c:pt idx="187">
                  <c:v>-11</c:v>
                </c:pt>
                <c:pt idx="188">
                  <c:v>-11.5999999999999</c:v>
                </c:pt>
                <c:pt idx="189">
                  <c:v>-12.1999999999998</c:v>
                </c:pt>
                <c:pt idx="190">
                  <c:v>-13.0999999999999</c:v>
                </c:pt>
                <c:pt idx="191">
                  <c:v>-14</c:v>
                </c:pt>
                <c:pt idx="192">
                  <c:v>-15.0999999999999</c:v>
                </c:pt>
                <c:pt idx="193">
                  <c:v>-16.599999999999898</c:v>
                </c:pt>
                <c:pt idx="194">
                  <c:v>-18</c:v>
                </c:pt>
                <c:pt idx="195">
                  <c:v>-19.1999999999998</c:v>
                </c:pt>
                <c:pt idx="196">
                  <c:v>-20.5</c:v>
                </c:pt>
                <c:pt idx="197">
                  <c:v>-22.5</c:v>
                </c:pt>
                <c:pt idx="198">
                  <c:v>-23.299999999999901</c:v>
                </c:pt>
                <c:pt idx="199">
                  <c:v>-23.799999999999901</c:v>
                </c:pt>
                <c:pt idx="200">
                  <c:v>-23.799999999999901</c:v>
                </c:pt>
                <c:pt idx="201">
                  <c:v>-24.299999999999901</c:v>
                </c:pt>
                <c:pt idx="202">
                  <c:v>-24.799999999999901</c:v>
                </c:pt>
                <c:pt idx="203">
                  <c:v>-25.1999999999998</c:v>
                </c:pt>
                <c:pt idx="204">
                  <c:v>-25.3999999999998</c:v>
                </c:pt>
                <c:pt idx="205">
                  <c:v>-25.6999999999998</c:v>
                </c:pt>
                <c:pt idx="206">
                  <c:v>-25.8999999999998</c:v>
                </c:pt>
                <c:pt idx="207">
                  <c:v>-26</c:v>
                </c:pt>
                <c:pt idx="208">
                  <c:v>-26</c:v>
                </c:pt>
                <c:pt idx="209">
                  <c:v>-25.599999999999898</c:v>
                </c:pt>
                <c:pt idx="210">
                  <c:v>-25</c:v>
                </c:pt>
                <c:pt idx="211">
                  <c:v>-24.599999999999898</c:v>
                </c:pt>
                <c:pt idx="212">
                  <c:v>-22.599999999999898</c:v>
                </c:pt>
                <c:pt idx="213">
                  <c:v>-22.099999999999898</c:v>
                </c:pt>
                <c:pt idx="214">
                  <c:v>-21.3999999999998</c:v>
                </c:pt>
                <c:pt idx="215">
                  <c:v>-20.599999999999898</c:v>
                </c:pt>
                <c:pt idx="216">
                  <c:v>-19.8999999999998</c:v>
                </c:pt>
                <c:pt idx="217">
                  <c:v>-19.099999999999898</c:v>
                </c:pt>
                <c:pt idx="218">
                  <c:v>-18.3999999999998</c:v>
                </c:pt>
                <c:pt idx="219">
                  <c:v>-17.599999999999898</c:v>
                </c:pt>
                <c:pt idx="220">
                  <c:v>-16.8999999999998</c:v>
                </c:pt>
                <c:pt idx="221">
                  <c:v>-15.0999999999999</c:v>
                </c:pt>
                <c:pt idx="222">
                  <c:v>-14.5</c:v>
                </c:pt>
                <c:pt idx="223">
                  <c:v>-14.0999999999999</c:v>
                </c:pt>
                <c:pt idx="224">
                  <c:v>-12.8999999999998</c:v>
                </c:pt>
                <c:pt idx="225">
                  <c:v>-12.5999999999999</c:v>
                </c:pt>
                <c:pt idx="226">
                  <c:v>-12.299999999999899</c:v>
                </c:pt>
                <c:pt idx="227">
                  <c:v>-11.5999999999999</c:v>
                </c:pt>
                <c:pt idx="228">
                  <c:v>-10.8999999999998</c:v>
                </c:pt>
                <c:pt idx="229">
                  <c:v>-10.8999999999998</c:v>
                </c:pt>
                <c:pt idx="230">
                  <c:v>-10.8999999999998</c:v>
                </c:pt>
                <c:pt idx="231">
                  <c:v>-10.8999999999998</c:v>
                </c:pt>
                <c:pt idx="232">
                  <c:v>-10.8999999999998</c:v>
                </c:pt>
                <c:pt idx="233">
                  <c:v>-11.1999999999998</c:v>
                </c:pt>
                <c:pt idx="234">
                  <c:v>-11.799999999999899</c:v>
                </c:pt>
                <c:pt idx="235">
                  <c:v>-11.799999999999899</c:v>
                </c:pt>
                <c:pt idx="236">
                  <c:v>-11.5999999999999</c:v>
                </c:pt>
                <c:pt idx="237">
                  <c:v>-11.299999999999899</c:v>
                </c:pt>
                <c:pt idx="238">
                  <c:v>-11.0999999999999</c:v>
                </c:pt>
                <c:pt idx="239">
                  <c:v>-10.8999999999998</c:v>
                </c:pt>
                <c:pt idx="240">
                  <c:v>-10.8999999999998</c:v>
                </c:pt>
                <c:pt idx="241">
                  <c:v>-10.8999999999998</c:v>
                </c:pt>
                <c:pt idx="242">
                  <c:v>-11.0999999999999</c:v>
                </c:pt>
                <c:pt idx="243">
                  <c:v>-11.0999999999999</c:v>
                </c:pt>
                <c:pt idx="244">
                  <c:v>-11.299999999999899</c:v>
                </c:pt>
                <c:pt idx="245">
                  <c:v>-11.6999999999998</c:v>
                </c:pt>
                <c:pt idx="246">
                  <c:v>-11.5</c:v>
                </c:pt>
                <c:pt idx="247">
                  <c:v>-11.799999999999899</c:v>
                </c:pt>
                <c:pt idx="248">
                  <c:v>-12.299999999999899</c:v>
                </c:pt>
                <c:pt idx="249">
                  <c:v>-12.799999999999899</c:v>
                </c:pt>
                <c:pt idx="250">
                  <c:v>-13.299999999999899</c:v>
                </c:pt>
                <c:pt idx="251">
                  <c:v>-13.799999999999899</c:v>
                </c:pt>
                <c:pt idx="252">
                  <c:v>-14.3999999999998</c:v>
                </c:pt>
                <c:pt idx="253">
                  <c:v>-15.8999999999998</c:v>
                </c:pt>
                <c:pt idx="254">
                  <c:v>-16.799999999999901</c:v>
                </c:pt>
                <c:pt idx="255">
                  <c:v>-18</c:v>
                </c:pt>
                <c:pt idx="256">
                  <c:v>-20.3999999999998</c:v>
                </c:pt>
                <c:pt idx="257">
                  <c:v>-21.5</c:v>
                </c:pt>
                <c:pt idx="258">
                  <c:v>-21.8999999999998</c:v>
                </c:pt>
                <c:pt idx="259">
                  <c:v>-21.799999999999901</c:v>
                </c:pt>
                <c:pt idx="260">
                  <c:v>-21.5</c:v>
                </c:pt>
                <c:pt idx="261">
                  <c:v>-21.599999999999898</c:v>
                </c:pt>
                <c:pt idx="262">
                  <c:v>-21.099999999999898</c:v>
                </c:pt>
                <c:pt idx="263">
                  <c:v>-21</c:v>
                </c:pt>
                <c:pt idx="264">
                  <c:v>-21</c:v>
                </c:pt>
                <c:pt idx="265">
                  <c:v>-21.1999999999998</c:v>
                </c:pt>
                <c:pt idx="266">
                  <c:v>-21.1999999999998</c:v>
                </c:pt>
                <c:pt idx="267">
                  <c:v>-21.299999999999901</c:v>
                </c:pt>
                <c:pt idx="268">
                  <c:v>-21.6999999999998</c:v>
                </c:pt>
                <c:pt idx="269">
                  <c:v>-21.8999999999998</c:v>
                </c:pt>
                <c:pt idx="270">
                  <c:v>-21.8999999999998</c:v>
                </c:pt>
                <c:pt idx="271">
                  <c:v>-21.8999999999998</c:v>
                </c:pt>
                <c:pt idx="272">
                  <c:v>-22.099999999999898</c:v>
                </c:pt>
                <c:pt idx="273">
                  <c:v>-22.099999999999898</c:v>
                </c:pt>
                <c:pt idx="274">
                  <c:v>-22.099999999999898</c:v>
                </c:pt>
                <c:pt idx="275">
                  <c:v>-22.099999999999898</c:v>
                </c:pt>
                <c:pt idx="276">
                  <c:v>-21.5</c:v>
                </c:pt>
                <c:pt idx="277">
                  <c:v>-21.5</c:v>
                </c:pt>
                <c:pt idx="278">
                  <c:v>-21.5</c:v>
                </c:pt>
                <c:pt idx="279">
                  <c:v>-21.5</c:v>
                </c:pt>
                <c:pt idx="280">
                  <c:v>-20.6999999999998</c:v>
                </c:pt>
                <c:pt idx="281">
                  <c:v>-20.6999999999998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-19.1999999999998</c:v>
                </c:pt>
                <c:pt idx="288">
                  <c:v>-19.1999999999998</c:v>
                </c:pt>
                <c:pt idx="289">
                  <c:v>-19.1999999999998</c:v>
                </c:pt>
                <c:pt idx="290">
                  <c:v>-19.1999999999998</c:v>
                </c:pt>
                <c:pt idx="291">
                  <c:v>-19.1999999999998</c:v>
                </c:pt>
                <c:pt idx="292">
                  <c:v>-19.1999999999998</c:v>
                </c:pt>
                <c:pt idx="293">
                  <c:v>-19.1999999999998</c:v>
                </c:pt>
                <c:pt idx="294">
                  <c:v>-19.1999999999998</c:v>
                </c:pt>
                <c:pt idx="295">
                  <c:v>-20</c:v>
                </c:pt>
                <c:pt idx="296">
                  <c:v>-20.6999999999998</c:v>
                </c:pt>
                <c:pt idx="297">
                  <c:v>-20.6999999999998</c:v>
                </c:pt>
                <c:pt idx="298">
                  <c:v>-20.6999999999998</c:v>
                </c:pt>
                <c:pt idx="299">
                  <c:v>-20.6999999999998</c:v>
                </c:pt>
                <c:pt idx="300">
                  <c:v>-20.6999999999998</c:v>
                </c:pt>
                <c:pt idx="301">
                  <c:v>-20.6999999999998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-19.8999999999998</c:v>
                </c:pt>
                <c:pt idx="308">
                  <c:v>-19.1999999999998</c:v>
                </c:pt>
                <c:pt idx="309">
                  <c:v>-19.1999999999998</c:v>
                </c:pt>
                <c:pt idx="310">
                  <c:v>-19.1999999999998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-19.8999999999998</c:v>
                </c:pt>
                <c:pt idx="320">
                  <c:v>-19.8999999999998</c:v>
                </c:pt>
                <c:pt idx="321">
                  <c:v>-19.1999999999998</c:v>
                </c:pt>
                <c:pt idx="322">
                  <c:v>-19.1999999999998</c:v>
                </c:pt>
                <c:pt idx="323">
                  <c:v>-19.1999999999998</c:v>
                </c:pt>
                <c:pt idx="324">
                  <c:v>-19.1999999999998</c:v>
                </c:pt>
                <c:pt idx="325">
                  <c:v>-19.099999999999898</c:v>
                </c:pt>
                <c:pt idx="326">
                  <c:v>-18.799999999999901</c:v>
                </c:pt>
                <c:pt idx="327">
                  <c:v>-18.799999999999901</c:v>
                </c:pt>
                <c:pt idx="328">
                  <c:v>-18.599999999999898</c:v>
                </c:pt>
                <c:pt idx="329">
                  <c:v>-18.599999999999898</c:v>
                </c:pt>
                <c:pt idx="330">
                  <c:v>-18.099999999999898</c:v>
                </c:pt>
                <c:pt idx="331">
                  <c:v>-17.8999999999998</c:v>
                </c:pt>
                <c:pt idx="332">
                  <c:v>-17.8999999999998</c:v>
                </c:pt>
                <c:pt idx="333">
                  <c:v>-17.8999999999998</c:v>
                </c:pt>
                <c:pt idx="334">
                  <c:v>-17.8999999999998</c:v>
                </c:pt>
                <c:pt idx="335">
                  <c:v>-17.8999999999998</c:v>
                </c:pt>
                <c:pt idx="336">
                  <c:v>-17.599999999999898</c:v>
                </c:pt>
                <c:pt idx="337">
                  <c:v>-17.599999999999898</c:v>
                </c:pt>
                <c:pt idx="338">
                  <c:v>-17.599999999999898</c:v>
                </c:pt>
                <c:pt idx="339">
                  <c:v>-17.599999999999898</c:v>
                </c:pt>
                <c:pt idx="340">
                  <c:v>-17.599999999999898</c:v>
                </c:pt>
                <c:pt idx="341">
                  <c:v>-17.599999999999898</c:v>
                </c:pt>
                <c:pt idx="342">
                  <c:v>-17.599999999999898</c:v>
                </c:pt>
                <c:pt idx="343">
                  <c:v>-17.5</c:v>
                </c:pt>
                <c:pt idx="344">
                  <c:v>-17.5</c:v>
                </c:pt>
                <c:pt idx="345">
                  <c:v>-17.5</c:v>
                </c:pt>
                <c:pt idx="346">
                  <c:v>-17.099999999999898</c:v>
                </c:pt>
                <c:pt idx="347">
                  <c:v>-17.099999999999898</c:v>
                </c:pt>
                <c:pt idx="348">
                  <c:v>-17.299999999999901</c:v>
                </c:pt>
                <c:pt idx="349">
                  <c:v>-17.299999999999901</c:v>
                </c:pt>
                <c:pt idx="350">
                  <c:v>-17.299999999999901</c:v>
                </c:pt>
                <c:pt idx="351">
                  <c:v>-17.299999999999901</c:v>
                </c:pt>
                <c:pt idx="352">
                  <c:v>-17.299999999999901</c:v>
                </c:pt>
                <c:pt idx="353">
                  <c:v>-17.299999999999901</c:v>
                </c:pt>
                <c:pt idx="354">
                  <c:v>-17.299999999999901</c:v>
                </c:pt>
                <c:pt idx="355">
                  <c:v>-17.299999999999901</c:v>
                </c:pt>
                <c:pt idx="356">
                  <c:v>-17.299999999999901</c:v>
                </c:pt>
                <c:pt idx="357">
                  <c:v>-17.299999999999901</c:v>
                </c:pt>
                <c:pt idx="358">
                  <c:v>-17.6999999999998</c:v>
                </c:pt>
                <c:pt idx="359">
                  <c:v>-17.6999999999998</c:v>
                </c:pt>
                <c:pt idx="360">
                  <c:v>-17.6999999999998</c:v>
                </c:pt>
                <c:pt idx="361">
                  <c:v>-17.799999999999901</c:v>
                </c:pt>
                <c:pt idx="362">
                  <c:v>-17.799999999999901</c:v>
                </c:pt>
                <c:pt idx="363">
                  <c:v>-17.8999999999998</c:v>
                </c:pt>
                <c:pt idx="364">
                  <c:v>-18.099999999999898</c:v>
                </c:pt>
                <c:pt idx="365">
                  <c:v>-18.299999999999901</c:v>
                </c:pt>
                <c:pt idx="366">
                  <c:v>-18.3999999999998</c:v>
                </c:pt>
                <c:pt idx="367">
                  <c:v>-19.1999999999998</c:v>
                </c:pt>
                <c:pt idx="368">
                  <c:v>-19.1999999999998</c:v>
                </c:pt>
                <c:pt idx="369">
                  <c:v>-19.1999999999998</c:v>
                </c:pt>
                <c:pt idx="370">
                  <c:v>-20</c:v>
                </c:pt>
                <c:pt idx="371">
                  <c:v>-20</c:v>
                </c:pt>
                <c:pt idx="372">
                  <c:v>-19.8999999999998</c:v>
                </c:pt>
                <c:pt idx="373">
                  <c:v>-20.3999999999998</c:v>
                </c:pt>
                <c:pt idx="374">
                  <c:v>-20.1999999999998</c:v>
                </c:pt>
                <c:pt idx="375">
                  <c:v>-20.6999999999998</c:v>
                </c:pt>
                <c:pt idx="376">
                  <c:v>-21.099999999999898</c:v>
                </c:pt>
                <c:pt idx="377">
                  <c:v>-20.8999999999998</c:v>
                </c:pt>
                <c:pt idx="378">
                  <c:v>-20.799999999999901</c:v>
                </c:pt>
                <c:pt idx="379">
                  <c:v>-20.599999999999898</c:v>
                </c:pt>
                <c:pt idx="380">
                  <c:v>-20.799999999999901</c:v>
                </c:pt>
                <c:pt idx="381">
                  <c:v>-21.099999999999898</c:v>
                </c:pt>
                <c:pt idx="382">
                  <c:v>-21</c:v>
                </c:pt>
                <c:pt idx="383">
                  <c:v>-19.599999999999898</c:v>
                </c:pt>
                <c:pt idx="384">
                  <c:v>-17.799999999999901</c:v>
                </c:pt>
                <c:pt idx="385">
                  <c:v>-16.599999999999898</c:v>
                </c:pt>
                <c:pt idx="386">
                  <c:v>-14.799999999999899</c:v>
                </c:pt>
                <c:pt idx="387">
                  <c:v>-13.5</c:v>
                </c:pt>
                <c:pt idx="388">
                  <c:v>-12.799999999999899</c:v>
                </c:pt>
                <c:pt idx="389">
                  <c:v>-12</c:v>
                </c:pt>
                <c:pt idx="390">
                  <c:v>-11.6999999999998</c:v>
                </c:pt>
                <c:pt idx="391">
                  <c:v>-11.1999999999998</c:v>
                </c:pt>
                <c:pt idx="392">
                  <c:v>-11</c:v>
                </c:pt>
                <c:pt idx="393">
                  <c:v>-10.5999999999999</c:v>
                </c:pt>
                <c:pt idx="394">
                  <c:v>-10.1999999999998</c:v>
                </c:pt>
                <c:pt idx="395">
                  <c:v>-10.1999999999998</c:v>
                </c:pt>
                <c:pt idx="396">
                  <c:v>-10.299999999999899</c:v>
                </c:pt>
                <c:pt idx="397">
                  <c:v>-10.0999999999999</c:v>
                </c:pt>
                <c:pt idx="398">
                  <c:v>-10.3999999999998</c:v>
                </c:pt>
                <c:pt idx="399">
                  <c:v>-10.3999999999998</c:v>
                </c:pt>
                <c:pt idx="400">
                  <c:v>-10.5</c:v>
                </c:pt>
                <c:pt idx="401">
                  <c:v>-10.8999999999998</c:v>
                </c:pt>
                <c:pt idx="402">
                  <c:v>-10.3999999999998</c:v>
                </c:pt>
                <c:pt idx="403">
                  <c:v>-10.1999999999998</c:v>
                </c:pt>
                <c:pt idx="404">
                  <c:v>-10.1999999999998</c:v>
                </c:pt>
                <c:pt idx="405">
                  <c:v>-10.3999999999998</c:v>
                </c:pt>
                <c:pt idx="406">
                  <c:v>-10.8999999999998</c:v>
                </c:pt>
                <c:pt idx="407">
                  <c:v>-11.5999999999999</c:v>
                </c:pt>
                <c:pt idx="408">
                  <c:v>-12.0999999999999</c:v>
                </c:pt>
                <c:pt idx="409">
                  <c:v>-12.5999999999999</c:v>
                </c:pt>
                <c:pt idx="410">
                  <c:v>-12.799999999999899</c:v>
                </c:pt>
                <c:pt idx="411">
                  <c:v>-14.8999999999998</c:v>
                </c:pt>
                <c:pt idx="412">
                  <c:v>-16.599999999999898</c:v>
                </c:pt>
                <c:pt idx="413">
                  <c:v>-17.3999999999998</c:v>
                </c:pt>
                <c:pt idx="414">
                  <c:v>-19.8999999999998</c:v>
                </c:pt>
                <c:pt idx="415">
                  <c:v>-22.5</c:v>
                </c:pt>
                <c:pt idx="416">
                  <c:v>-24.5</c:v>
                </c:pt>
                <c:pt idx="417">
                  <c:v>-25.599999999999898</c:v>
                </c:pt>
                <c:pt idx="418">
                  <c:v>-26.799999999999901</c:v>
                </c:pt>
                <c:pt idx="419">
                  <c:v>-26.8999999999998</c:v>
                </c:pt>
                <c:pt idx="420">
                  <c:v>-26.6999999999998</c:v>
                </c:pt>
                <c:pt idx="421">
                  <c:v>-26.3999999999998</c:v>
                </c:pt>
                <c:pt idx="422">
                  <c:v>-26.1999999999998</c:v>
                </c:pt>
                <c:pt idx="423">
                  <c:v>-25.8999999999998</c:v>
                </c:pt>
                <c:pt idx="424">
                  <c:v>-25.3999999999998</c:v>
                </c:pt>
                <c:pt idx="425">
                  <c:v>-25.1999999999998</c:v>
                </c:pt>
                <c:pt idx="426">
                  <c:v>-24.6999999999998</c:v>
                </c:pt>
                <c:pt idx="427">
                  <c:v>-23.799999999999901</c:v>
                </c:pt>
                <c:pt idx="428">
                  <c:v>-21.8999999999998</c:v>
                </c:pt>
                <c:pt idx="429">
                  <c:v>-20.6999999999998</c:v>
                </c:pt>
                <c:pt idx="430">
                  <c:v>-19.3999999999998</c:v>
                </c:pt>
                <c:pt idx="431">
                  <c:v>-16.3999999999998</c:v>
                </c:pt>
                <c:pt idx="432">
                  <c:v>-14.8999999999998</c:v>
                </c:pt>
                <c:pt idx="433">
                  <c:v>-13.799999999999899</c:v>
                </c:pt>
                <c:pt idx="434">
                  <c:v>-12.5999999999999</c:v>
                </c:pt>
                <c:pt idx="435">
                  <c:v>-11.5999999999999</c:v>
                </c:pt>
                <c:pt idx="436">
                  <c:v>-11.0999999999999</c:v>
                </c:pt>
                <c:pt idx="437">
                  <c:v>-11.3999999999998</c:v>
                </c:pt>
                <c:pt idx="438">
                  <c:v>-11.0999999999999</c:v>
                </c:pt>
                <c:pt idx="439">
                  <c:v>-11</c:v>
                </c:pt>
                <c:pt idx="440">
                  <c:v>-10.8999999999998</c:v>
                </c:pt>
                <c:pt idx="441">
                  <c:v>-11</c:v>
                </c:pt>
                <c:pt idx="442">
                  <c:v>-11</c:v>
                </c:pt>
                <c:pt idx="443">
                  <c:v>-11</c:v>
                </c:pt>
                <c:pt idx="444">
                  <c:v>-11</c:v>
                </c:pt>
                <c:pt idx="445">
                  <c:v>-10.5</c:v>
                </c:pt>
                <c:pt idx="446">
                  <c:v>-9.7999999999999492</c:v>
                </c:pt>
                <c:pt idx="447">
                  <c:v>-9.2999999999999492</c:v>
                </c:pt>
                <c:pt idx="448">
                  <c:v>-9.0999999999999002</c:v>
                </c:pt>
                <c:pt idx="449">
                  <c:v>-9</c:v>
                </c:pt>
                <c:pt idx="450">
                  <c:v>-9</c:v>
                </c:pt>
                <c:pt idx="451">
                  <c:v>-9</c:v>
                </c:pt>
                <c:pt idx="452">
                  <c:v>-9</c:v>
                </c:pt>
                <c:pt idx="453">
                  <c:v>-9.0999999999999002</c:v>
                </c:pt>
                <c:pt idx="454">
                  <c:v>-9</c:v>
                </c:pt>
                <c:pt idx="455">
                  <c:v>-8.6999999999998092</c:v>
                </c:pt>
                <c:pt idx="456">
                  <c:v>-9</c:v>
                </c:pt>
                <c:pt idx="457">
                  <c:v>-8.6999999999998092</c:v>
                </c:pt>
                <c:pt idx="458">
                  <c:v>-9</c:v>
                </c:pt>
                <c:pt idx="459">
                  <c:v>-9</c:v>
                </c:pt>
                <c:pt idx="460">
                  <c:v>-8.89999999999986</c:v>
                </c:pt>
                <c:pt idx="461">
                  <c:v>-9.2999999999999492</c:v>
                </c:pt>
                <c:pt idx="462">
                  <c:v>-9.2999999999999492</c:v>
                </c:pt>
                <c:pt idx="463">
                  <c:v>-9</c:v>
                </c:pt>
                <c:pt idx="464">
                  <c:v>-8.6999999999998092</c:v>
                </c:pt>
                <c:pt idx="465">
                  <c:v>-8.5999999999999002</c:v>
                </c:pt>
                <c:pt idx="466">
                  <c:v>-8.6999999999998092</c:v>
                </c:pt>
                <c:pt idx="467">
                  <c:v>-8.5</c:v>
                </c:pt>
                <c:pt idx="468">
                  <c:v>-8.1999999999998092</c:v>
                </c:pt>
                <c:pt idx="469">
                  <c:v>-7.89999999999986</c:v>
                </c:pt>
                <c:pt idx="470">
                  <c:v>-7.6999999999998101</c:v>
                </c:pt>
                <c:pt idx="471">
                  <c:v>-7.5999999999999002</c:v>
                </c:pt>
                <c:pt idx="472">
                  <c:v>-7.5999999999999002</c:v>
                </c:pt>
                <c:pt idx="473">
                  <c:v>-7.5999999999999002</c:v>
                </c:pt>
                <c:pt idx="474">
                  <c:v>-7.5999999999999002</c:v>
                </c:pt>
                <c:pt idx="475">
                  <c:v>-7.5999999999999002</c:v>
                </c:pt>
                <c:pt idx="476">
                  <c:v>-7.89999999999986</c:v>
                </c:pt>
                <c:pt idx="477">
                  <c:v>-7.89999999999986</c:v>
                </c:pt>
                <c:pt idx="478">
                  <c:v>-7.89999999999986</c:v>
                </c:pt>
                <c:pt idx="479">
                  <c:v>-8.0999999999999002</c:v>
                </c:pt>
                <c:pt idx="480">
                  <c:v>-8.2999999999999492</c:v>
                </c:pt>
                <c:pt idx="481">
                  <c:v>-8.1999999999998092</c:v>
                </c:pt>
                <c:pt idx="482">
                  <c:v>-8.1999999999998092</c:v>
                </c:pt>
                <c:pt idx="483">
                  <c:v>-8.2999999999999492</c:v>
                </c:pt>
                <c:pt idx="484">
                  <c:v>-8.2999999999999492</c:v>
                </c:pt>
                <c:pt idx="485">
                  <c:v>-8.1999999999998092</c:v>
                </c:pt>
                <c:pt idx="486">
                  <c:v>-8.1999999999998092</c:v>
                </c:pt>
                <c:pt idx="487">
                  <c:v>-8.1999999999998092</c:v>
                </c:pt>
                <c:pt idx="488">
                  <c:v>-8.39999999999986</c:v>
                </c:pt>
                <c:pt idx="489">
                  <c:v>-8.39999999999986</c:v>
                </c:pt>
                <c:pt idx="490">
                  <c:v>-8.0999999999999002</c:v>
                </c:pt>
                <c:pt idx="491">
                  <c:v>-7.5999999999999002</c:v>
                </c:pt>
                <c:pt idx="492">
                  <c:v>-7.5</c:v>
                </c:pt>
                <c:pt idx="493">
                  <c:v>-7.6999999999998101</c:v>
                </c:pt>
                <c:pt idx="494">
                  <c:v>-7.5</c:v>
                </c:pt>
                <c:pt idx="495">
                  <c:v>-7.39999999999986</c:v>
                </c:pt>
                <c:pt idx="496">
                  <c:v>-7.0999999999999002</c:v>
                </c:pt>
                <c:pt idx="497">
                  <c:v>-7.1999999999998101</c:v>
                </c:pt>
                <c:pt idx="498">
                  <c:v>-8.0999999999999002</c:v>
                </c:pt>
                <c:pt idx="499">
                  <c:v>-8.6999999999998092</c:v>
                </c:pt>
                <c:pt idx="500">
                  <c:v>-8.39999999999986</c:v>
                </c:pt>
                <c:pt idx="501">
                  <c:v>-8.6999999999998092</c:v>
                </c:pt>
                <c:pt idx="502">
                  <c:v>-9</c:v>
                </c:pt>
                <c:pt idx="503">
                  <c:v>-9.5</c:v>
                </c:pt>
                <c:pt idx="504">
                  <c:v>-10.3999999999998</c:v>
                </c:pt>
                <c:pt idx="505">
                  <c:v>-10.5999999999999</c:v>
                </c:pt>
                <c:pt idx="506">
                  <c:v>-11.299999999999899</c:v>
                </c:pt>
                <c:pt idx="507">
                  <c:v>-11.3999999999998</c:v>
                </c:pt>
                <c:pt idx="508">
                  <c:v>-11.3999999999998</c:v>
                </c:pt>
                <c:pt idx="509">
                  <c:v>-10.6999999999998</c:v>
                </c:pt>
                <c:pt idx="510">
                  <c:v>-10.1999999999998</c:v>
                </c:pt>
                <c:pt idx="511">
                  <c:v>-9.1999999999998092</c:v>
                </c:pt>
                <c:pt idx="512">
                  <c:v>-8.6999999999998092</c:v>
                </c:pt>
                <c:pt idx="513">
                  <c:v>-8.5</c:v>
                </c:pt>
                <c:pt idx="514">
                  <c:v>-8</c:v>
                </c:pt>
                <c:pt idx="515">
                  <c:v>-7.89999999999986</c:v>
                </c:pt>
                <c:pt idx="516">
                  <c:v>-8.7999999999999492</c:v>
                </c:pt>
                <c:pt idx="517">
                  <c:v>-9.2999999999999492</c:v>
                </c:pt>
                <c:pt idx="518">
                  <c:v>-9.7999999999999492</c:v>
                </c:pt>
                <c:pt idx="519">
                  <c:v>-10.799999999999899</c:v>
                </c:pt>
                <c:pt idx="520">
                  <c:v>-11</c:v>
                </c:pt>
                <c:pt idx="521">
                  <c:v>-11</c:v>
                </c:pt>
                <c:pt idx="522">
                  <c:v>-11.1999999999998</c:v>
                </c:pt>
                <c:pt idx="523">
                  <c:v>-11.1999999999998</c:v>
                </c:pt>
                <c:pt idx="524">
                  <c:v>-10.8999999999998</c:v>
                </c:pt>
                <c:pt idx="525">
                  <c:v>-10.3999999999998</c:v>
                </c:pt>
                <c:pt idx="526">
                  <c:v>-10</c:v>
                </c:pt>
                <c:pt idx="527">
                  <c:v>-9.39999999999986</c:v>
                </c:pt>
                <c:pt idx="528">
                  <c:v>-8.5999999999999002</c:v>
                </c:pt>
                <c:pt idx="529">
                  <c:v>-8.1999999999998092</c:v>
                </c:pt>
                <c:pt idx="530">
                  <c:v>-7.89999999999986</c:v>
                </c:pt>
                <c:pt idx="531">
                  <c:v>-7.2999999999999501</c:v>
                </c:pt>
                <c:pt idx="532">
                  <c:v>-7.0999999999999002</c:v>
                </c:pt>
                <c:pt idx="533">
                  <c:v>-7.1999999999998101</c:v>
                </c:pt>
                <c:pt idx="534">
                  <c:v>-7</c:v>
                </c:pt>
                <c:pt idx="535">
                  <c:v>-6.5</c:v>
                </c:pt>
                <c:pt idx="536">
                  <c:v>-6.1999999999998101</c:v>
                </c:pt>
                <c:pt idx="537">
                  <c:v>-5.5</c:v>
                </c:pt>
                <c:pt idx="538">
                  <c:v>-4.5</c:v>
                </c:pt>
                <c:pt idx="539">
                  <c:v>-2.6999999999998101</c:v>
                </c:pt>
                <c:pt idx="540">
                  <c:v>-1.1999999999998101</c:v>
                </c:pt>
                <c:pt idx="541">
                  <c:v>0.200000000000045</c:v>
                </c:pt>
                <c:pt idx="542">
                  <c:v>1.2000000000000399</c:v>
                </c:pt>
                <c:pt idx="543">
                  <c:v>1.7000000000000399</c:v>
                </c:pt>
                <c:pt idx="544">
                  <c:v>2.3000000000001801</c:v>
                </c:pt>
                <c:pt idx="545">
                  <c:v>2.8000000000001801</c:v>
                </c:pt>
                <c:pt idx="546">
                  <c:v>3.1000000000001302</c:v>
                </c:pt>
                <c:pt idx="547">
                  <c:v>3.6000000000001302</c:v>
                </c:pt>
                <c:pt idx="548">
                  <c:v>3.8000000000001801</c:v>
                </c:pt>
                <c:pt idx="549">
                  <c:v>4.3000000000001801</c:v>
                </c:pt>
                <c:pt idx="550">
                  <c:v>4.7000000000000401</c:v>
                </c:pt>
                <c:pt idx="551">
                  <c:v>4.6000000000001302</c:v>
                </c:pt>
                <c:pt idx="552">
                  <c:v>4.3000000000001801</c:v>
                </c:pt>
                <c:pt idx="553">
                  <c:v>4</c:v>
                </c:pt>
                <c:pt idx="554">
                  <c:v>3.9000000000000901</c:v>
                </c:pt>
                <c:pt idx="555">
                  <c:v>3.3000000000001801</c:v>
                </c:pt>
                <c:pt idx="556">
                  <c:v>2.9000000000000901</c:v>
                </c:pt>
                <c:pt idx="557">
                  <c:v>2.4000000000000901</c:v>
                </c:pt>
                <c:pt idx="558">
                  <c:v>1.9000000000000901</c:v>
                </c:pt>
                <c:pt idx="559">
                  <c:v>1.60000000000013</c:v>
                </c:pt>
                <c:pt idx="560">
                  <c:v>1.10000000000013</c:v>
                </c:pt>
                <c:pt idx="561">
                  <c:v>0.90000000000009095</c:v>
                </c:pt>
                <c:pt idx="562">
                  <c:v>0.40000000000009001</c:v>
                </c:pt>
                <c:pt idx="563">
                  <c:v>0.10000000000013599</c:v>
                </c:pt>
                <c:pt idx="564">
                  <c:v>-0.39999999999986302</c:v>
                </c:pt>
                <c:pt idx="565">
                  <c:v>-0.59999999999990905</c:v>
                </c:pt>
                <c:pt idx="566">
                  <c:v>-0.89999999999986302</c:v>
                </c:pt>
                <c:pt idx="567">
                  <c:v>-1.2999999999999501</c:v>
                </c:pt>
                <c:pt idx="568">
                  <c:v>-1.6999999999998101</c:v>
                </c:pt>
                <c:pt idx="569">
                  <c:v>-2</c:v>
                </c:pt>
                <c:pt idx="570">
                  <c:v>-2.5</c:v>
                </c:pt>
                <c:pt idx="571">
                  <c:v>-2.89999999999986</c:v>
                </c:pt>
                <c:pt idx="572">
                  <c:v>-2.89999999999986</c:v>
                </c:pt>
                <c:pt idx="573">
                  <c:v>-2.89999999999986</c:v>
                </c:pt>
                <c:pt idx="574">
                  <c:v>-2.89999999999986</c:v>
                </c:pt>
                <c:pt idx="575">
                  <c:v>-3.0999999999999002</c:v>
                </c:pt>
                <c:pt idx="576">
                  <c:v>-3.5999999999999002</c:v>
                </c:pt>
                <c:pt idx="577">
                  <c:v>-4</c:v>
                </c:pt>
                <c:pt idx="578">
                  <c:v>-4</c:v>
                </c:pt>
                <c:pt idx="579">
                  <c:v>-4</c:v>
                </c:pt>
                <c:pt idx="580">
                  <c:v>-4</c:v>
                </c:pt>
                <c:pt idx="581">
                  <c:v>-4</c:v>
                </c:pt>
                <c:pt idx="582">
                  <c:v>-4</c:v>
                </c:pt>
                <c:pt idx="583">
                  <c:v>-4</c:v>
                </c:pt>
                <c:pt idx="584">
                  <c:v>-4</c:v>
                </c:pt>
                <c:pt idx="585">
                  <c:v>-4</c:v>
                </c:pt>
                <c:pt idx="586">
                  <c:v>-4</c:v>
                </c:pt>
                <c:pt idx="587">
                  <c:v>-4</c:v>
                </c:pt>
                <c:pt idx="588">
                  <c:v>-4.1999999999998101</c:v>
                </c:pt>
                <c:pt idx="589">
                  <c:v>-4.89999999999986</c:v>
                </c:pt>
                <c:pt idx="590">
                  <c:v>-5.6999999999998101</c:v>
                </c:pt>
                <c:pt idx="591">
                  <c:v>-5.6999999999998101</c:v>
                </c:pt>
                <c:pt idx="592">
                  <c:v>-5.89999999999986</c:v>
                </c:pt>
                <c:pt idx="593">
                  <c:v>-5.6999999999998101</c:v>
                </c:pt>
                <c:pt idx="594">
                  <c:v>-5.5</c:v>
                </c:pt>
                <c:pt idx="595">
                  <c:v>-5.2999999999999501</c:v>
                </c:pt>
                <c:pt idx="596">
                  <c:v>-5.0999999999999002</c:v>
                </c:pt>
                <c:pt idx="597">
                  <c:v>-5</c:v>
                </c:pt>
                <c:pt idx="598">
                  <c:v>-5</c:v>
                </c:pt>
                <c:pt idx="599">
                  <c:v>-5.2999999999999501</c:v>
                </c:pt>
                <c:pt idx="600">
                  <c:v>-5.89999999999986</c:v>
                </c:pt>
                <c:pt idx="601">
                  <c:v>-6.39999999999986</c:v>
                </c:pt>
                <c:pt idx="602">
                  <c:v>-6.89999999999986</c:v>
                </c:pt>
                <c:pt idx="603">
                  <c:v>-6.6999999999998101</c:v>
                </c:pt>
                <c:pt idx="604">
                  <c:v>-6.5</c:v>
                </c:pt>
                <c:pt idx="605">
                  <c:v>-6.1999999999998101</c:v>
                </c:pt>
                <c:pt idx="606">
                  <c:v>-6</c:v>
                </c:pt>
                <c:pt idx="607">
                  <c:v>-5.89999999999986</c:v>
                </c:pt>
                <c:pt idx="608">
                  <c:v>-5.6999999999998101</c:v>
                </c:pt>
                <c:pt idx="609">
                  <c:v>-5.1999999999998101</c:v>
                </c:pt>
                <c:pt idx="610">
                  <c:v>-5</c:v>
                </c:pt>
                <c:pt idx="611">
                  <c:v>-5</c:v>
                </c:pt>
                <c:pt idx="612">
                  <c:v>-5</c:v>
                </c:pt>
                <c:pt idx="613">
                  <c:v>-4.39999999999986</c:v>
                </c:pt>
                <c:pt idx="614">
                  <c:v>-3.5</c:v>
                </c:pt>
                <c:pt idx="615">
                  <c:v>-3.0999999999999002</c:v>
                </c:pt>
                <c:pt idx="616">
                  <c:v>-3</c:v>
                </c:pt>
                <c:pt idx="617">
                  <c:v>-2.5</c:v>
                </c:pt>
                <c:pt idx="618">
                  <c:v>-2</c:v>
                </c:pt>
                <c:pt idx="619">
                  <c:v>-1.39999999999986</c:v>
                </c:pt>
                <c:pt idx="620">
                  <c:v>-0.89999999999986302</c:v>
                </c:pt>
                <c:pt idx="621">
                  <c:v>-0.29999999999995403</c:v>
                </c:pt>
                <c:pt idx="622">
                  <c:v>-9.9999999999908995E-2</c:v>
                </c:pt>
                <c:pt idx="623">
                  <c:v>-9.9999999999908995E-2</c:v>
                </c:pt>
                <c:pt idx="624">
                  <c:v>-0.39999999999986302</c:v>
                </c:pt>
                <c:pt idx="625">
                  <c:v>-0.79999999999995397</c:v>
                </c:pt>
                <c:pt idx="626">
                  <c:v>-1.2999999999999501</c:v>
                </c:pt>
                <c:pt idx="627">
                  <c:v>-1.6999999999998101</c:v>
                </c:pt>
                <c:pt idx="628">
                  <c:v>-2</c:v>
                </c:pt>
                <c:pt idx="629">
                  <c:v>-2</c:v>
                </c:pt>
                <c:pt idx="630">
                  <c:v>-2</c:v>
                </c:pt>
                <c:pt idx="631">
                  <c:v>-2</c:v>
                </c:pt>
                <c:pt idx="632">
                  <c:v>-2</c:v>
                </c:pt>
                <c:pt idx="633">
                  <c:v>-2</c:v>
                </c:pt>
                <c:pt idx="634">
                  <c:v>-2</c:v>
                </c:pt>
                <c:pt idx="635">
                  <c:v>-2</c:v>
                </c:pt>
                <c:pt idx="636">
                  <c:v>-2</c:v>
                </c:pt>
                <c:pt idx="637">
                  <c:v>-2</c:v>
                </c:pt>
                <c:pt idx="638">
                  <c:v>-2</c:v>
                </c:pt>
                <c:pt idx="639">
                  <c:v>-2.1999999999998101</c:v>
                </c:pt>
                <c:pt idx="640">
                  <c:v>-2.0999999999999002</c:v>
                </c:pt>
                <c:pt idx="641">
                  <c:v>-2.2999999999999501</c:v>
                </c:pt>
                <c:pt idx="642">
                  <c:v>-2.1999999999998101</c:v>
                </c:pt>
                <c:pt idx="643">
                  <c:v>-2.1999999999998101</c:v>
                </c:pt>
                <c:pt idx="644">
                  <c:v>-2.2999999999999501</c:v>
                </c:pt>
                <c:pt idx="645">
                  <c:v>-2.0999999999999002</c:v>
                </c:pt>
                <c:pt idx="646">
                  <c:v>-2.0999999999999002</c:v>
                </c:pt>
                <c:pt idx="647">
                  <c:v>-2.0999999999999002</c:v>
                </c:pt>
                <c:pt idx="648">
                  <c:v>-2.0999999999999002</c:v>
                </c:pt>
                <c:pt idx="649">
                  <c:v>-2.1999999999998101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-2</c:v>
                </c:pt>
                <c:pt idx="655">
                  <c:v>-2</c:v>
                </c:pt>
                <c:pt idx="656">
                  <c:v>-2.0999999999999002</c:v>
                </c:pt>
                <c:pt idx="657">
                  <c:v>-2.1999999999998101</c:v>
                </c:pt>
                <c:pt idx="658">
                  <c:v>-2.0999999999999002</c:v>
                </c:pt>
                <c:pt idx="659">
                  <c:v>-2</c:v>
                </c:pt>
                <c:pt idx="660">
                  <c:v>-2</c:v>
                </c:pt>
                <c:pt idx="661">
                  <c:v>-1.7999999999999501</c:v>
                </c:pt>
                <c:pt idx="662">
                  <c:v>-1.7999999999999501</c:v>
                </c:pt>
                <c:pt idx="663">
                  <c:v>-1.6999999999998101</c:v>
                </c:pt>
                <c:pt idx="664">
                  <c:v>-1.6999999999998101</c:v>
                </c:pt>
                <c:pt idx="665">
                  <c:v>-1.6999999999998101</c:v>
                </c:pt>
                <c:pt idx="666">
                  <c:v>-1.6999999999998101</c:v>
                </c:pt>
                <c:pt idx="667">
                  <c:v>-1.6999999999998101</c:v>
                </c:pt>
                <c:pt idx="668">
                  <c:v>-1.6999999999998101</c:v>
                </c:pt>
                <c:pt idx="669">
                  <c:v>-1.7999999999999501</c:v>
                </c:pt>
                <c:pt idx="670">
                  <c:v>-1.7999999999999501</c:v>
                </c:pt>
                <c:pt idx="671">
                  <c:v>-1.7999999999999501</c:v>
                </c:pt>
                <c:pt idx="672">
                  <c:v>-1.7999999999999501</c:v>
                </c:pt>
                <c:pt idx="673">
                  <c:v>-1.7999999999999501</c:v>
                </c:pt>
                <c:pt idx="674">
                  <c:v>-1.7999999999999501</c:v>
                </c:pt>
                <c:pt idx="675">
                  <c:v>-1.7999999999999501</c:v>
                </c:pt>
                <c:pt idx="676">
                  <c:v>-1.7999999999999501</c:v>
                </c:pt>
                <c:pt idx="677">
                  <c:v>-1.7999999999999501</c:v>
                </c:pt>
                <c:pt idx="678">
                  <c:v>-2</c:v>
                </c:pt>
                <c:pt idx="679">
                  <c:v>-2</c:v>
                </c:pt>
                <c:pt idx="680">
                  <c:v>-2</c:v>
                </c:pt>
                <c:pt idx="681">
                  <c:v>-2.0999999999999002</c:v>
                </c:pt>
                <c:pt idx="682">
                  <c:v>-2.0999999999999002</c:v>
                </c:pt>
                <c:pt idx="683">
                  <c:v>-2.0999999999999002</c:v>
                </c:pt>
                <c:pt idx="684">
                  <c:v>-2.0999999999999002</c:v>
                </c:pt>
                <c:pt idx="685">
                  <c:v>-2.0999999999999002</c:v>
                </c:pt>
                <c:pt idx="686">
                  <c:v>-2.0999999999999002</c:v>
                </c:pt>
                <c:pt idx="687">
                  <c:v>-2.0999999999999002</c:v>
                </c:pt>
                <c:pt idx="688">
                  <c:v>-2.0999999999999002</c:v>
                </c:pt>
                <c:pt idx="689">
                  <c:v>-2.0999999999999002</c:v>
                </c:pt>
                <c:pt idx="690">
                  <c:v>-2.0999999999999002</c:v>
                </c:pt>
                <c:pt idx="691">
                  <c:v>-2.0999999999999002</c:v>
                </c:pt>
                <c:pt idx="692">
                  <c:v>-2.0999999999999002</c:v>
                </c:pt>
                <c:pt idx="693">
                  <c:v>-2.0999999999999002</c:v>
                </c:pt>
                <c:pt idx="694">
                  <c:v>-2</c:v>
                </c:pt>
                <c:pt idx="695">
                  <c:v>-2</c:v>
                </c:pt>
                <c:pt idx="696">
                  <c:v>-2</c:v>
                </c:pt>
                <c:pt idx="697">
                  <c:v>-2</c:v>
                </c:pt>
                <c:pt idx="698">
                  <c:v>-1.89999999999986</c:v>
                </c:pt>
                <c:pt idx="699">
                  <c:v>-1.7999999999999501</c:v>
                </c:pt>
                <c:pt idx="700">
                  <c:v>-1.7999999999999501</c:v>
                </c:pt>
                <c:pt idx="701">
                  <c:v>-1.89999999999986</c:v>
                </c:pt>
                <c:pt idx="702">
                  <c:v>-1.89999999999986</c:v>
                </c:pt>
                <c:pt idx="703">
                  <c:v>-1.6999999999998101</c:v>
                </c:pt>
                <c:pt idx="704">
                  <c:v>-1.6999999999998101</c:v>
                </c:pt>
                <c:pt idx="705">
                  <c:v>-1.6999999999998101</c:v>
                </c:pt>
                <c:pt idx="706">
                  <c:v>-1.7999999999999501</c:v>
                </c:pt>
                <c:pt idx="707">
                  <c:v>-1.89999999999986</c:v>
                </c:pt>
                <c:pt idx="708">
                  <c:v>-1.7999999999999501</c:v>
                </c:pt>
                <c:pt idx="709">
                  <c:v>-1.89999999999986</c:v>
                </c:pt>
                <c:pt idx="710">
                  <c:v>-2</c:v>
                </c:pt>
                <c:pt idx="711">
                  <c:v>-1.7999999999999501</c:v>
                </c:pt>
                <c:pt idx="712">
                  <c:v>-1.5</c:v>
                </c:pt>
                <c:pt idx="713">
                  <c:v>-1.39999999999986</c:v>
                </c:pt>
                <c:pt idx="714">
                  <c:v>-1.1999999999998101</c:v>
                </c:pt>
                <c:pt idx="715">
                  <c:v>-1.0999999999998999</c:v>
                </c:pt>
                <c:pt idx="716">
                  <c:v>-0.69999999999981799</c:v>
                </c:pt>
                <c:pt idx="717">
                  <c:v>-0.39999999999986302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-9.9999999999908995E-2</c:v>
                </c:pt>
                <c:pt idx="722">
                  <c:v>-0.59999999999990905</c:v>
                </c:pt>
                <c:pt idx="723">
                  <c:v>-0.89999999999986302</c:v>
                </c:pt>
                <c:pt idx="724">
                  <c:v>-1.5999999999998999</c:v>
                </c:pt>
                <c:pt idx="725">
                  <c:v>-2</c:v>
                </c:pt>
                <c:pt idx="726">
                  <c:v>-2.6999999999998101</c:v>
                </c:pt>
                <c:pt idx="727">
                  <c:v>-3.1999999999998101</c:v>
                </c:pt>
                <c:pt idx="728">
                  <c:v>-3.89999999999986</c:v>
                </c:pt>
                <c:pt idx="729">
                  <c:v>-3.89999999999986</c:v>
                </c:pt>
                <c:pt idx="730">
                  <c:v>-3.89999999999986</c:v>
                </c:pt>
                <c:pt idx="731">
                  <c:v>-4.2999999999999501</c:v>
                </c:pt>
                <c:pt idx="732">
                  <c:v>-4.7999999999999501</c:v>
                </c:pt>
                <c:pt idx="733">
                  <c:v>-5</c:v>
                </c:pt>
                <c:pt idx="734">
                  <c:v>-5</c:v>
                </c:pt>
                <c:pt idx="735">
                  <c:v>-5.0999999999999002</c:v>
                </c:pt>
                <c:pt idx="736">
                  <c:v>-5.39999999999986</c:v>
                </c:pt>
                <c:pt idx="737">
                  <c:v>-6.1999999999998101</c:v>
                </c:pt>
                <c:pt idx="738">
                  <c:v>-6.5</c:v>
                </c:pt>
                <c:pt idx="739">
                  <c:v>-6.5</c:v>
                </c:pt>
                <c:pt idx="740">
                  <c:v>-6.5</c:v>
                </c:pt>
                <c:pt idx="741">
                  <c:v>-6.1999999999998101</c:v>
                </c:pt>
                <c:pt idx="742">
                  <c:v>-6.5</c:v>
                </c:pt>
                <c:pt idx="743">
                  <c:v>-6.5</c:v>
                </c:pt>
                <c:pt idx="744">
                  <c:v>-6.6999999999998101</c:v>
                </c:pt>
                <c:pt idx="745">
                  <c:v>-6.39999999999986</c:v>
                </c:pt>
                <c:pt idx="746">
                  <c:v>-6.39999999999986</c:v>
                </c:pt>
                <c:pt idx="747">
                  <c:v>-5.7999999999999501</c:v>
                </c:pt>
                <c:pt idx="748">
                  <c:v>-5.39999999999986</c:v>
                </c:pt>
                <c:pt idx="749">
                  <c:v>-5</c:v>
                </c:pt>
                <c:pt idx="750">
                  <c:v>-5</c:v>
                </c:pt>
                <c:pt idx="751">
                  <c:v>-5.0999999999999002</c:v>
                </c:pt>
                <c:pt idx="752">
                  <c:v>-5.2999999999999501</c:v>
                </c:pt>
                <c:pt idx="753">
                  <c:v>-5.6999999999998101</c:v>
                </c:pt>
                <c:pt idx="754">
                  <c:v>-6.1999999999998101</c:v>
                </c:pt>
                <c:pt idx="755">
                  <c:v>-6.1999999999998101</c:v>
                </c:pt>
                <c:pt idx="756">
                  <c:v>-6.1999999999998101</c:v>
                </c:pt>
                <c:pt idx="757">
                  <c:v>-6.0999999999999002</c:v>
                </c:pt>
                <c:pt idx="758">
                  <c:v>-5.7999999999999501</c:v>
                </c:pt>
                <c:pt idx="759">
                  <c:v>-5.0999999999999002</c:v>
                </c:pt>
                <c:pt idx="760">
                  <c:v>-4.2999999999999501</c:v>
                </c:pt>
                <c:pt idx="761">
                  <c:v>-4.1999999999998101</c:v>
                </c:pt>
                <c:pt idx="762">
                  <c:v>-4</c:v>
                </c:pt>
                <c:pt idx="763">
                  <c:v>-4</c:v>
                </c:pt>
                <c:pt idx="764">
                  <c:v>-4</c:v>
                </c:pt>
                <c:pt idx="765">
                  <c:v>-4</c:v>
                </c:pt>
                <c:pt idx="766">
                  <c:v>-4</c:v>
                </c:pt>
                <c:pt idx="767">
                  <c:v>-4</c:v>
                </c:pt>
                <c:pt idx="768">
                  <c:v>-4</c:v>
                </c:pt>
                <c:pt idx="769">
                  <c:v>-4</c:v>
                </c:pt>
                <c:pt idx="770">
                  <c:v>-4</c:v>
                </c:pt>
                <c:pt idx="771">
                  <c:v>-4</c:v>
                </c:pt>
                <c:pt idx="772">
                  <c:v>-4</c:v>
                </c:pt>
                <c:pt idx="773">
                  <c:v>-3.5999999999999002</c:v>
                </c:pt>
                <c:pt idx="774">
                  <c:v>-3.0999999999999002</c:v>
                </c:pt>
                <c:pt idx="775">
                  <c:v>-3</c:v>
                </c:pt>
                <c:pt idx="776">
                  <c:v>-3</c:v>
                </c:pt>
                <c:pt idx="777">
                  <c:v>-3</c:v>
                </c:pt>
                <c:pt idx="778">
                  <c:v>-2.89999999999986</c:v>
                </c:pt>
                <c:pt idx="779">
                  <c:v>-2.39999999999986</c:v>
                </c:pt>
                <c:pt idx="780">
                  <c:v>-1.89999999999986</c:v>
                </c:pt>
                <c:pt idx="781">
                  <c:v>-1.39999999999986</c:v>
                </c:pt>
                <c:pt idx="782">
                  <c:v>-0.59999999999990905</c:v>
                </c:pt>
                <c:pt idx="783">
                  <c:v>-9.9999999999908995E-2</c:v>
                </c:pt>
                <c:pt idx="784">
                  <c:v>0.40000000000009001</c:v>
                </c:pt>
                <c:pt idx="785">
                  <c:v>0.90000000000009095</c:v>
                </c:pt>
                <c:pt idx="786">
                  <c:v>1.4000000000000901</c:v>
                </c:pt>
                <c:pt idx="787">
                  <c:v>1.9000000000000901</c:v>
                </c:pt>
                <c:pt idx="788">
                  <c:v>2.6000000000001302</c:v>
                </c:pt>
                <c:pt idx="789">
                  <c:v>3.1000000000001302</c:v>
                </c:pt>
                <c:pt idx="790">
                  <c:v>3.6000000000001302</c:v>
                </c:pt>
                <c:pt idx="791">
                  <c:v>4</c:v>
                </c:pt>
                <c:pt idx="792">
                  <c:v>4.3000000000001801</c:v>
                </c:pt>
                <c:pt idx="793">
                  <c:v>4.6000000000001302</c:v>
                </c:pt>
                <c:pt idx="794">
                  <c:v>4.8000000000001801</c:v>
                </c:pt>
                <c:pt idx="795">
                  <c:v>5</c:v>
                </c:pt>
                <c:pt idx="796">
                  <c:v>4.6000000000001302</c:v>
                </c:pt>
                <c:pt idx="797">
                  <c:v>4.1000000000001302</c:v>
                </c:pt>
                <c:pt idx="798">
                  <c:v>3.6000000000001302</c:v>
                </c:pt>
                <c:pt idx="799">
                  <c:v>3.3000000000001801</c:v>
                </c:pt>
                <c:pt idx="800">
                  <c:v>2.8000000000001801</c:v>
                </c:pt>
                <c:pt idx="801">
                  <c:v>2.3000000000001801</c:v>
                </c:pt>
                <c:pt idx="802">
                  <c:v>1.7000000000000399</c:v>
                </c:pt>
                <c:pt idx="803">
                  <c:v>0.70000000000004503</c:v>
                </c:pt>
                <c:pt idx="804">
                  <c:v>-0.39999999999986302</c:v>
                </c:pt>
                <c:pt idx="805">
                  <c:v>-1.89999999999986</c:v>
                </c:pt>
                <c:pt idx="806">
                  <c:v>-2.6999999999998101</c:v>
                </c:pt>
                <c:pt idx="807">
                  <c:v>-4.0999999999999002</c:v>
                </c:pt>
                <c:pt idx="808">
                  <c:v>-4.7999999999999501</c:v>
                </c:pt>
                <c:pt idx="809">
                  <c:v>-5.6999999999998101</c:v>
                </c:pt>
                <c:pt idx="810">
                  <c:v>-6.2999999999999501</c:v>
                </c:pt>
                <c:pt idx="811">
                  <c:v>-6.39999999999986</c:v>
                </c:pt>
                <c:pt idx="812">
                  <c:v>-6.6999999999998101</c:v>
                </c:pt>
                <c:pt idx="813">
                  <c:v>-7.0999999999999002</c:v>
                </c:pt>
                <c:pt idx="814">
                  <c:v>-7.1999999999998101</c:v>
                </c:pt>
                <c:pt idx="815">
                  <c:v>-7.7999999999999501</c:v>
                </c:pt>
                <c:pt idx="816">
                  <c:v>-8.39999999999986</c:v>
                </c:pt>
                <c:pt idx="817">
                  <c:v>-8.6999999999998092</c:v>
                </c:pt>
                <c:pt idx="818">
                  <c:v>-9.39999999999986</c:v>
                </c:pt>
                <c:pt idx="819">
                  <c:v>-9.5999999999999002</c:v>
                </c:pt>
                <c:pt idx="820">
                  <c:v>-9.2999999999999492</c:v>
                </c:pt>
                <c:pt idx="821">
                  <c:v>-9.5</c:v>
                </c:pt>
                <c:pt idx="822">
                  <c:v>-9.7999999999999492</c:v>
                </c:pt>
                <c:pt idx="823">
                  <c:v>-9.7999999999999492</c:v>
                </c:pt>
                <c:pt idx="824">
                  <c:v>-9.7999999999999492</c:v>
                </c:pt>
                <c:pt idx="825">
                  <c:v>-8.7999999999999492</c:v>
                </c:pt>
                <c:pt idx="826">
                  <c:v>-7.89999999999986</c:v>
                </c:pt>
                <c:pt idx="827">
                  <c:v>-7.6999999999998101</c:v>
                </c:pt>
                <c:pt idx="828">
                  <c:v>-7.6999999999998101</c:v>
                </c:pt>
                <c:pt idx="829">
                  <c:v>-8</c:v>
                </c:pt>
                <c:pt idx="830">
                  <c:v>-8.39999999999986</c:v>
                </c:pt>
                <c:pt idx="831">
                  <c:v>-9.1999999999998092</c:v>
                </c:pt>
                <c:pt idx="832">
                  <c:v>-10.1999999999998</c:v>
                </c:pt>
                <c:pt idx="833">
                  <c:v>-10.5</c:v>
                </c:pt>
                <c:pt idx="834">
                  <c:v>-10.5</c:v>
                </c:pt>
                <c:pt idx="835">
                  <c:v>-10.299999999999899</c:v>
                </c:pt>
                <c:pt idx="836">
                  <c:v>-9.7999999999999492</c:v>
                </c:pt>
                <c:pt idx="837">
                  <c:v>-9.2999999999999492</c:v>
                </c:pt>
                <c:pt idx="838">
                  <c:v>-9.0999999999999002</c:v>
                </c:pt>
                <c:pt idx="839">
                  <c:v>-8.39999999999986</c:v>
                </c:pt>
                <c:pt idx="840">
                  <c:v>-8.1999999999998092</c:v>
                </c:pt>
                <c:pt idx="841">
                  <c:v>-7.89999999999986</c:v>
                </c:pt>
                <c:pt idx="842">
                  <c:v>-7.89999999999986</c:v>
                </c:pt>
                <c:pt idx="843">
                  <c:v>-7.6999999999998101</c:v>
                </c:pt>
                <c:pt idx="844">
                  <c:v>-7</c:v>
                </c:pt>
                <c:pt idx="845">
                  <c:v>-6.1999999999998101</c:v>
                </c:pt>
                <c:pt idx="846">
                  <c:v>-6.5999999999999002</c:v>
                </c:pt>
                <c:pt idx="847">
                  <c:v>-6.89999999999986</c:v>
                </c:pt>
                <c:pt idx="848">
                  <c:v>-6.6999999999998101</c:v>
                </c:pt>
                <c:pt idx="849">
                  <c:v>-6.6999999999998101</c:v>
                </c:pt>
                <c:pt idx="850">
                  <c:v>-6.89999999999986</c:v>
                </c:pt>
                <c:pt idx="851">
                  <c:v>-6.89999999999986</c:v>
                </c:pt>
                <c:pt idx="852">
                  <c:v>-7.39999999999986</c:v>
                </c:pt>
                <c:pt idx="853">
                  <c:v>-7.5999999999999002</c:v>
                </c:pt>
                <c:pt idx="854">
                  <c:v>-7.5999999999999002</c:v>
                </c:pt>
                <c:pt idx="855">
                  <c:v>-7.6999999999998101</c:v>
                </c:pt>
                <c:pt idx="856">
                  <c:v>-7.5999999999999002</c:v>
                </c:pt>
                <c:pt idx="857">
                  <c:v>-7.6999999999998101</c:v>
                </c:pt>
                <c:pt idx="858">
                  <c:v>-7.7999999999999501</c:v>
                </c:pt>
                <c:pt idx="859">
                  <c:v>-8</c:v>
                </c:pt>
                <c:pt idx="860">
                  <c:v>-7.5</c:v>
                </c:pt>
                <c:pt idx="861">
                  <c:v>-7.1999999999998101</c:v>
                </c:pt>
                <c:pt idx="862">
                  <c:v>-7.39999999999986</c:v>
                </c:pt>
                <c:pt idx="863">
                  <c:v>-7.0999999999999002</c:v>
                </c:pt>
                <c:pt idx="864">
                  <c:v>-7.39999999999986</c:v>
                </c:pt>
                <c:pt idx="865">
                  <c:v>-7.0999999999999002</c:v>
                </c:pt>
                <c:pt idx="866">
                  <c:v>-7.2999999999999501</c:v>
                </c:pt>
                <c:pt idx="867">
                  <c:v>-7.89999999999986</c:v>
                </c:pt>
                <c:pt idx="868">
                  <c:v>-8.39999999999986</c:v>
                </c:pt>
                <c:pt idx="869">
                  <c:v>-8.5999999999999002</c:v>
                </c:pt>
                <c:pt idx="870">
                  <c:v>-8.6999999999998092</c:v>
                </c:pt>
                <c:pt idx="871">
                  <c:v>-9.39999999999986</c:v>
                </c:pt>
                <c:pt idx="872">
                  <c:v>-9.5999999999999002</c:v>
                </c:pt>
                <c:pt idx="873">
                  <c:v>-9.5</c:v>
                </c:pt>
                <c:pt idx="874">
                  <c:v>-9.5</c:v>
                </c:pt>
                <c:pt idx="875">
                  <c:v>-9.5</c:v>
                </c:pt>
                <c:pt idx="876">
                  <c:v>-9.0999999999999002</c:v>
                </c:pt>
                <c:pt idx="877">
                  <c:v>-9.0999999999999002</c:v>
                </c:pt>
                <c:pt idx="878">
                  <c:v>-9.1999999999998092</c:v>
                </c:pt>
                <c:pt idx="879">
                  <c:v>-9.0999999999999002</c:v>
                </c:pt>
                <c:pt idx="880">
                  <c:v>-9.0999999999999002</c:v>
                </c:pt>
                <c:pt idx="881">
                  <c:v>-9</c:v>
                </c:pt>
                <c:pt idx="882">
                  <c:v>-9</c:v>
                </c:pt>
                <c:pt idx="883">
                  <c:v>-9</c:v>
                </c:pt>
                <c:pt idx="884">
                  <c:v>-9</c:v>
                </c:pt>
                <c:pt idx="885">
                  <c:v>-9</c:v>
                </c:pt>
                <c:pt idx="886">
                  <c:v>-9</c:v>
                </c:pt>
                <c:pt idx="887">
                  <c:v>-9.0999999999999002</c:v>
                </c:pt>
                <c:pt idx="888">
                  <c:v>-9.2999999999999492</c:v>
                </c:pt>
                <c:pt idx="889">
                  <c:v>-9.39999999999986</c:v>
                </c:pt>
                <c:pt idx="890">
                  <c:v>-9.7999999999999492</c:v>
                </c:pt>
                <c:pt idx="891">
                  <c:v>-10.0999999999999</c:v>
                </c:pt>
                <c:pt idx="892">
                  <c:v>-10.5999999999999</c:v>
                </c:pt>
                <c:pt idx="893">
                  <c:v>-10.8999999999998</c:v>
                </c:pt>
                <c:pt idx="894">
                  <c:v>-11</c:v>
                </c:pt>
                <c:pt idx="895">
                  <c:v>-11</c:v>
                </c:pt>
                <c:pt idx="896">
                  <c:v>-11</c:v>
                </c:pt>
                <c:pt idx="897">
                  <c:v>-11</c:v>
                </c:pt>
                <c:pt idx="898">
                  <c:v>-10.8999999999998</c:v>
                </c:pt>
                <c:pt idx="899">
                  <c:v>-11</c:v>
                </c:pt>
                <c:pt idx="900">
                  <c:v>-11.0999999999999</c:v>
                </c:pt>
                <c:pt idx="901">
                  <c:v>-11.0999999999999</c:v>
                </c:pt>
                <c:pt idx="902">
                  <c:v>-10.8999999999998</c:v>
                </c:pt>
                <c:pt idx="903">
                  <c:v>-11</c:v>
                </c:pt>
                <c:pt idx="904">
                  <c:v>-12.5999999999999</c:v>
                </c:pt>
                <c:pt idx="905">
                  <c:v>-13.0999999999999</c:v>
                </c:pt>
                <c:pt idx="906">
                  <c:v>-14.0999999999999</c:v>
                </c:pt>
                <c:pt idx="907">
                  <c:v>-15.3999999999998</c:v>
                </c:pt>
                <c:pt idx="908">
                  <c:v>-15.3999999999998</c:v>
                </c:pt>
                <c:pt idx="909">
                  <c:v>-16.799999999999901</c:v>
                </c:pt>
                <c:pt idx="910">
                  <c:v>-18.3999999999998</c:v>
                </c:pt>
                <c:pt idx="911">
                  <c:v>-18.6999999999998</c:v>
                </c:pt>
                <c:pt idx="912">
                  <c:v>-20</c:v>
                </c:pt>
                <c:pt idx="913">
                  <c:v>-21.1999999999998</c:v>
                </c:pt>
                <c:pt idx="914">
                  <c:v>-22.299999999999901</c:v>
                </c:pt>
                <c:pt idx="915">
                  <c:v>-22.299999999999901</c:v>
                </c:pt>
                <c:pt idx="916">
                  <c:v>-23.299999999999901</c:v>
                </c:pt>
                <c:pt idx="917">
                  <c:v>-24.099999999999898</c:v>
                </c:pt>
                <c:pt idx="918">
                  <c:v>-24.799999999999901</c:v>
                </c:pt>
                <c:pt idx="919">
                  <c:v>-24.799999999999901</c:v>
                </c:pt>
                <c:pt idx="920">
                  <c:v>-25.1999999999998</c:v>
                </c:pt>
                <c:pt idx="921">
                  <c:v>-25.3999999999998</c:v>
                </c:pt>
                <c:pt idx="922">
                  <c:v>-25.6999999999998</c:v>
                </c:pt>
                <c:pt idx="923">
                  <c:v>-25.8999999999998</c:v>
                </c:pt>
                <c:pt idx="924">
                  <c:v>-26.1999999999998</c:v>
                </c:pt>
                <c:pt idx="925">
                  <c:v>-26.3999999999998</c:v>
                </c:pt>
                <c:pt idx="926">
                  <c:v>-26.6999999999998</c:v>
                </c:pt>
                <c:pt idx="927">
                  <c:v>-26.8999999999998</c:v>
                </c:pt>
                <c:pt idx="928">
                  <c:v>-26.799999999999901</c:v>
                </c:pt>
                <c:pt idx="929">
                  <c:v>-25.599999999999898</c:v>
                </c:pt>
                <c:pt idx="930">
                  <c:v>-25.1999999999998</c:v>
                </c:pt>
                <c:pt idx="931">
                  <c:v>-24</c:v>
                </c:pt>
                <c:pt idx="932">
                  <c:v>-22.5</c:v>
                </c:pt>
                <c:pt idx="933">
                  <c:v>-21.099999999999898</c:v>
                </c:pt>
                <c:pt idx="934">
                  <c:v>-19.3999999999998</c:v>
                </c:pt>
                <c:pt idx="935">
                  <c:v>-18.599999999999898</c:v>
                </c:pt>
                <c:pt idx="936">
                  <c:v>-16.8999999999998</c:v>
                </c:pt>
                <c:pt idx="937">
                  <c:v>-15.0999999999999</c:v>
                </c:pt>
                <c:pt idx="938">
                  <c:v>-15.0999999999999</c:v>
                </c:pt>
                <c:pt idx="939">
                  <c:v>-13.5999999999999</c:v>
                </c:pt>
                <c:pt idx="940">
                  <c:v>-13.299999999999899</c:v>
                </c:pt>
                <c:pt idx="941">
                  <c:v>-12.8999999999998</c:v>
                </c:pt>
                <c:pt idx="942">
                  <c:v>-12.0999999999999</c:v>
                </c:pt>
                <c:pt idx="943">
                  <c:v>-12.0999999999999</c:v>
                </c:pt>
                <c:pt idx="944">
                  <c:v>-11.799999999999899</c:v>
                </c:pt>
                <c:pt idx="945">
                  <c:v>-11.299999999999899</c:v>
                </c:pt>
                <c:pt idx="946">
                  <c:v>-11.0999999999999</c:v>
                </c:pt>
                <c:pt idx="947">
                  <c:v>-10.5999999999999</c:v>
                </c:pt>
                <c:pt idx="948">
                  <c:v>-10.3999999999998</c:v>
                </c:pt>
                <c:pt idx="949">
                  <c:v>-10.5999999999999</c:v>
                </c:pt>
                <c:pt idx="950">
                  <c:v>-10.6999999999998</c:v>
                </c:pt>
                <c:pt idx="951">
                  <c:v>-10.8999999999998</c:v>
                </c:pt>
                <c:pt idx="952">
                  <c:v>-11.1999999999998</c:v>
                </c:pt>
                <c:pt idx="953">
                  <c:v>-11.5</c:v>
                </c:pt>
                <c:pt idx="954">
                  <c:v>-11.5999999999999</c:v>
                </c:pt>
                <c:pt idx="955">
                  <c:v>-11.799999999999899</c:v>
                </c:pt>
                <c:pt idx="956">
                  <c:v>-11.5999999999999</c:v>
                </c:pt>
                <c:pt idx="957">
                  <c:v>-11.299999999999899</c:v>
                </c:pt>
                <c:pt idx="958">
                  <c:v>-11.299999999999899</c:v>
                </c:pt>
                <c:pt idx="959">
                  <c:v>-11.0999999999999</c:v>
                </c:pt>
                <c:pt idx="960">
                  <c:v>-11.299999999999899</c:v>
                </c:pt>
                <c:pt idx="961">
                  <c:v>-11.299999999999899</c:v>
                </c:pt>
                <c:pt idx="962">
                  <c:v>-10.8999999999998</c:v>
                </c:pt>
                <c:pt idx="963">
                  <c:v>-11.0999999999999</c:v>
                </c:pt>
                <c:pt idx="964">
                  <c:v>-11.0999999999999</c:v>
                </c:pt>
                <c:pt idx="965">
                  <c:v>-11.0999999999999</c:v>
                </c:pt>
                <c:pt idx="966">
                  <c:v>-11.0999999999999</c:v>
                </c:pt>
                <c:pt idx="967">
                  <c:v>-11.0999999999999</c:v>
                </c:pt>
                <c:pt idx="968">
                  <c:v>-10.8999999999998</c:v>
                </c:pt>
                <c:pt idx="969">
                  <c:v>-10.8999999999998</c:v>
                </c:pt>
                <c:pt idx="970">
                  <c:v>-10.6999999999998</c:v>
                </c:pt>
                <c:pt idx="971">
                  <c:v>-10.6999999999998</c:v>
                </c:pt>
                <c:pt idx="972">
                  <c:v>-10.6999999999998</c:v>
                </c:pt>
                <c:pt idx="973">
                  <c:v>-10.6999999999998</c:v>
                </c:pt>
                <c:pt idx="974">
                  <c:v>-10.6999999999998</c:v>
                </c:pt>
                <c:pt idx="975">
                  <c:v>-10.6999999999998</c:v>
                </c:pt>
                <c:pt idx="976">
                  <c:v>-10.6999999999998</c:v>
                </c:pt>
                <c:pt idx="977">
                  <c:v>-10.6999999999998</c:v>
                </c:pt>
                <c:pt idx="978">
                  <c:v>-10.6999999999998</c:v>
                </c:pt>
                <c:pt idx="979">
                  <c:v>-10.6999999999998</c:v>
                </c:pt>
                <c:pt idx="980">
                  <c:v>-10.6999999999998</c:v>
                </c:pt>
                <c:pt idx="981">
                  <c:v>-10.6999999999998</c:v>
                </c:pt>
                <c:pt idx="982">
                  <c:v>-10.6999999999998</c:v>
                </c:pt>
                <c:pt idx="983">
                  <c:v>-10.6999999999998</c:v>
                </c:pt>
                <c:pt idx="984">
                  <c:v>-10.5999999999999</c:v>
                </c:pt>
                <c:pt idx="985">
                  <c:v>-10.6999999999998</c:v>
                </c:pt>
                <c:pt idx="986">
                  <c:v>-10.6999999999998</c:v>
                </c:pt>
                <c:pt idx="987">
                  <c:v>-10.8999999999998</c:v>
                </c:pt>
                <c:pt idx="988">
                  <c:v>-11.1999999999998</c:v>
                </c:pt>
                <c:pt idx="989">
                  <c:v>-11.5</c:v>
                </c:pt>
                <c:pt idx="990">
                  <c:v>-11.3999999999998</c:v>
                </c:pt>
                <c:pt idx="991">
                  <c:v>-11.6999999999998</c:v>
                </c:pt>
                <c:pt idx="992">
                  <c:v>-12</c:v>
                </c:pt>
                <c:pt idx="993">
                  <c:v>-12.799999999999899</c:v>
                </c:pt>
                <c:pt idx="994">
                  <c:v>-13.299999999999899</c:v>
                </c:pt>
                <c:pt idx="995">
                  <c:v>-14</c:v>
                </c:pt>
                <c:pt idx="996">
                  <c:v>-14.799999999999899</c:v>
                </c:pt>
                <c:pt idx="997">
                  <c:v>-15.799999999999899</c:v>
                </c:pt>
                <c:pt idx="998">
                  <c:v>-17.599999999999898</c:v>
                </c:pt>
                <c:pt idx="999">
                  <c:v>-18.599999999999898</c:v>
                </c:pt>
                <c:pt idx="1000">
                  <c:v>-19.599999999999898</c:v>
                </c:pt>
                <c:pt idx="1001">
                  <c:v>-20.299999999999901</c:v>
                </c:pt>
                <c:pt idx="1002">
                  <c:v>-20.799999999999901</c:v>
                </c:pt>
                <c:pt idx="1003">
                  <c:v>-20.799999999999901</c:v>
                </c:pt>
                <c:pt idx="1004">
                  <c:v>-20.799999999999901</c:v>
                </c:pt>
                <c:pt idx="1005">
                  <c:v>-20.799999999999901</c:v>
                </c:pt>
                <c:pt idx="1006">
                  <c:v>-20.799999999999901</c:v>
                </c:pt>
                <c:pt idx="1007">
                  <c:v>-20.799999999999901</c:v>
                </c:pt>
                <c:pt idx="1008">
                  <c:v>-20.799999999999901</c:v>
                </c:pt>
                <c:pt idx="1009">
                  <c:v>-20.799999999999901</c:v>
                </c:pt>
                <c:pt idx="1010">
                  <c:v>-20.799999999999901</c:v>
                </c:pt>
                <c:pt idx="1011">
                  <c:v>-20.799999999999901</c:v>
                </c:pt>
                <c:pt idx="1012">
                  <c:v>-20.799999999999901</c:v>
                </c:pt>
                <c:pt idx="1013">
                  <c:v>-20.799999999999901</c:v>
                </c:pt>
                <c:pt idx="1014">
                  <c:v>-20.799999999999901</c:v>
                </c:pt>
                <c:pt idx="1015">
                  <c:v>-21.099999999999898</c:v>
                </c:pt>
                <c:pt idx="1016">
                  <c:v>-21.099999999999898</c:v>
                </c:pt>
                <c:pt idx="1017">
                  <c:v>-21.099999999999898</c:v>
                </c:pt>
                <c:pt idx="1018">
                  <c:v>-21.099999999999898</c:v>
                </c:pt>
                <c:pt idx="1019">
                  <c:v>-21.099999999999898</c:v>
                </c:pt>
                <c:pt idx="1020">
                  <c:v>-21.099999999999898</c:v>
                </c:pt>
                <c:pt idx="1021">
                  <c:v>-21.099999999999898</c:v>
                </c:pt>
                <c:pt idx="1022">
                  <c:v>-21.099999999999898</c:v>
                </c:pt>
                <c:pt idx="1023">
                  <c:v>-21.099999999999898</c:v>
                </c:pt>
                <c:pt idx="1024">
                  <c:v>-21.5</c:v>
                </c:pt>
                <c:pt idx="1025">
                  <c:v>-21.099999999999898</c:v>
                </c:pt>
                <c:pt idx="1026">
                  <c:v>-21.099999999999898</c:v>
                </c:pt>
                <c:pt idx="1027">
                  <c:v>-21.099999999999898</c:v>
                </c:pt>
                <c:pt idx="1028">
                  <c:v>-21.099999999999898</c:v>
                </c:pt>
                <c:pt idx="1029">
                  <c:v>-21.099999999999898</c:v>
                </c:pt>
                <c:pt idx="1030">
                  <c:v>-21.3999999999998</c:v>
                </c:pt>
                <c:pt idx="1031">
                  <c:v>-21</c:v>
                </c:pt>
                <c:pt idx="1032">
                  <c:v>-21.1999999999998</c:v>
                </c:pt>
                <c:pt idx="1033">
                  <c:v>-20.3999999999998</c:v>
                </c:pt>
                <c:pt idx="1034">
                  <c:v>-18.3999999999998</c:v>
                </c:pt>
                <c:pt idx="1035">
                  <c:v>-17.299999999999901</c:v>
                </c:pt>
                <c:pt idx="1036">
                  <c:v>-16.599999999999898</c:v>
                </c:pt>
                <c:pt idx="1037">
                  <c:v>-15.5999999999999</c:v>
                </c:pt>
                <c:pt idx="1038">
                  <c:v>-14</c:v>
                </c:pt>
                <c:pt idx="1039">
                  <c:v>-13.299999999999899</c:v>
                </c:pt>
                <c:pt idx="1040">
                  <c:v>-12.799999999999899</c:v>
                </c:pt>
                <c:pt idx="1041">
                  <c:v>-12.299999999999899</c:v>
                </c:pt>
                <c:pt idx="1042">
                  <c:v>-11.8999999999998</c:v>
                </c:pt>
                <c:pt idx="1043">
                  <c:v>-11.6999999999998</c:v>
                </c:pt>
                <c:pt idx="1044">
                  <c:v>-11.6999999999998</c:v>
                </c:pt>
                <c:pt idx="1045">
                  <c:v>-11.3999999999998</c:v>
                </c:pt>
                <c:pt idx="1046">
                  <c:v>-11.1999999999998</c:v>
                </c:pt>
                <c:pt idx="1047">
                  <c:v>-11.1999999999998</c:v>
                </c:pt>
                <c:pt idx="1048">
                  <c:v>-11.1999999999998</c:v>
                </c:pt>
                <c:pt idx="1049">
                  <c:v>-11</c:v>
                </c:pt>
                <c:pt idx="1050">
                  <c:v>-10.8999999999998</c:v>
                </c:pt>
                <c:pt idx="1051">
                  <c:v>-10.8999999999998</c:v>
                </c:pt>
                <c:pt idx="1052">
                  <c:v>-10.8999999999998</c:v>
                </c:pt>
                <c:pt idx="1053">
                  <c:v>-10.8999999999998</c:v>
                </c:pt>
                <c:pt idx="1054">
                  <c:v>-10.8999999999998</c:v>
                </c:pt>
                <c:pt idx="1055">
                  <c:v>-10.799999999999899</c:v>
                </c:pt>
                <c:pt idx="1056">
                  <c:v>-10.3999999999998</c:v>
                </c:pt>
                <c:pt idx="1057">
                  <c:v>-10.3999999999998</c:v>
                </c:pt>
                <c:pt idx="1058">
                  <c:v>-10.3999999999998</c:v>
                </c:pt>
                <c:pt idx="1059">
                  <c:v>-10.3999999999998</c:v>
                </c:pt>
                <c:pt idx="1060">
                  <c:v>-10.1999999999998</c:v>
                </c:pt>
                <c:pt idx="1061">
                  <c:v>-10.3999999999998</c:v>
                </c:pt>
                <c:pt idx="1062">
                  <c:v>-10.299999999999899</c:v>
                </c:pt>
                <c:pt idx="1063">
                  <c:v>-10.5</c:v>
                </c:pt>
                <c:pt idx="1064">
                  <c:v>-10.299999999999899</c:v>
                </c:pt>
                <c:pt idx="1065">
                  <c:v>-10.1999999999998</c:v>
                </c:pt>
                <c:pt idx="1066">
                  <c:v>-10.5999999999999</c:v>
                </c:pt>
                <c:pt idx="1067">
                  <c:v>-10.8999999999998</c:v>
                </c:pt>
                <c:pt idx="1068">
                  <c:v>-11.1999999999998</c:v>
                </c:pt>
                <c:pt idx="1069">
                  <c:v>-11.299999999999899</c:v>
                </c:pt>
                <c:pt idx="1070">
                  <c:v>-11.1999999999998</c:v>
                </c:pt>
                <c:pt idx="1071">
                  <c:v>-10.8999999999998</c:v>
                </c:pt>
                <c:pt idx="1072">
                  <c:v>-10.8999999999998</c:v>
                </c:pt>
                <c:pt idx="1073">
                  <c:v>-10.6999999999998</c:v>
                </c:pt>
                <c:pt idx="1074">
                  <c:v>-10.3999999999998</c:v>
                </c:pt>
                <c:pt idx="1075">
                  <c:v>-10.3999999999998</c:v>
                </c:pt>
                <c:pt idx="1076">
                  <c:v>-10.5999999999999</c:v>
                </c:pt>
                <c:pt idx="1077">
                  <c:v>-10.5999999999999</c:v>
                </c:pt>
                <c:pt idx="1078">
                  <c:v>-11.0999999999999</c:v>
                </c:pt>
                <c:pt idx="1079">
                  <c:v>-11.5999999999999</c:v>
                </c:pt>
                <c:pt idx="1080">
                  <c:v>-11.799999999999899</c:v>
                </c:pt>
                <c:pt idx="1081">
                  <c:v>-12.5999999999999</c:v>
                </c:pt>
                <c:pt idx="1082">
                  <c:v>-13.299999999999899</c:v>
                </c:pt>
                <c:pt idx="1083">
                  <c:v>-14.5</c:v>
                </c:pt>
                <c:pt idx="1084">
                  <c:v>-16.099999999999898</c:v>
                </c:pt>
                <c:pt idx="1085">
                  <c:v>-16.8999999999998</c:v>
                </c:pt>
                <c:pt idx="1086">
                  <c:v>-18.599999999999898</c:v>
                </c:pt>
                <c:pt idx="1087">
                  <c:v>-21.099999999999898</c:v>
                </c:pt>
                <c:pt idx="1088">
                  <c:v>-22.6999999999998</c:v>
                </c:pt>
                <c:pt idx="1089">
                  <c:v>-24.1999999999998</c:v>
                </c:pt>
                <c:pt idx="1090">
                  <c:v>-25.599999999999898</c:v>
                </c:pt>
                <c:pt idx="1091">
                  <c:v>-26.299999999999901</c:v>
                </c:pt>
                <c:pt idx="1092">
                  <c:v>-26.6999999999998</c:v>
                </c:pt>
                <c:pt idx="1093">
                  <c:v>-27</c:v>
                </c:pt>
                <c:pt idx="1094">
                  <c:v>-26.8999999999998</c:v>
                </c:pt>
                <c:pt idx="1095">
                  <c:v>-26.6999999999998</c:v>
                </c:pt>
                <c:pt idx="1096">
                  <c:v>-26.3999999999998</c:v>
                </c:pt>
                <c:pt idx="1097">
                  <c:v>-25.8999999999998</c:v>
                </c:pt>
                <c:pt idx="1098">
                  <c:v>-25.6999999999998</c:v>
                </c:pt>
                <c:pt idx="1099">
                  <c:v>-25.1999999999998</c:v>
                </c:pt>
                <c:pt idx="1100">
                  <c:v>-24.799999999999901</c:v>
                </c:pt>
                <c:pt idx="1101">
                  <c:v>-23.299999999999901</c:v>
                </c:pt>
                <c:pt idx="1102">
                  <c:v>-22.299999999999901</c:v>
                </c:pt>
                <c:pt idx="1103">
                  <c:v>-20.1999999999998</c:v>
                </c:pt>
                <c:pt idx="1104">
                  <c:v>-18.6999999999998</c:v>
                </c:pt>
                <c:pt idx="1105">
                  <c:v>-16.3999999999998</c:v>
                </c:pt>
                <c:pt idx="1106">
                  <c:v>-13.8999999999998</c:v>
                </c:pt>
                <c:pt idx="1107">
                  <c:v>-12.299999999999899</c:v>
                </c:pt>
                <c:pt idx="1108">
                  <c:v>-11.5</c:v>
                </c:pt>
                <c:pt idx="1109">
                  <c:v>-10.799999999999899</c:v>
                </c:pt>
                <c:pt idx="1110">
                  <c:v>-10.8999999999998</c:v>
                </c:pt>
                <c:pt idx="1111">
                  <c:v>-10.8999999999998</c:v>
                </c:pt>
                <c:pt idx="1112">
                  <c:v>-11</c:v>
                </c:pt>
                <c:pt idx="1113">
                  <c:v>-10.799999999999899</c:v>
                </c:pt>
                <c:pt idx="1114">
                  <c:v>-11</c:v>
                </c:pt>
                <c:pt idx="1115">
                  <c:v>-11</c:v>
                </c:pt>
                <c:pt idx="1116">
                  <c:v>-11</c:v>
                </c:pt>
                <c:pt idx="1117">
                  <c:v>-10.8999999999998</c:v>
                </c:pt>
                <c:pt idx="1118">
                  <c:v>-10.5999999999999</c:v>
                </c:pt>
                <c:pt idx="1119">
                  <c:v>-10.3999999999998</c:v>
                </c:pt>
                <c:pt idx="1120">
                  <c:v>-9.89999999999986</c:v>
                </c:pt>
                <c:pt idx="1121">
                  <c:v>-9.5999999999999002</c:v>
                </c:pt>
                <c:pt idx="1122">
                  <c:v>-9.39999999999986</c:v>
                </c:pt>
                <c:pt idx="1123">
                  <c:v>-9.0999999999999002</c:v>
                </c:pt>
                <c:pt idx="1124">
                  <c:v>-9.0999999999999002</c:v>
                </c:pt>
                <c:pt idx="1125">
                  <c:v>-9.0999999999999002</c:v>
                </c:pt>
                <c:pt idx="1126">
                  <c:v>-9.0999999999999002</c:v>
                </c:pt>
                <c:pt idx="1127">
                  <c:v>-9</c:v>
                </c:pt>
                <c:pt idx="1128">
                  <c:v>-9</c:v>
                </c:pt>
                <c:pt idx="1129">
                  <c:v>-9</c:v>
                </c:pt>
                <c:pt idx="1130">
                  <c:v>-9</c:v>
                </c:pt>
                <c:pt idx="1131">
                  <c:v>-9</c:v>
                </c:pt>
                <c:pt idx="1132">
                  <c:v>-9</c:v>
                </c:pt>
                <c:pt idx="1133">
                  <c:v>-9</c:v>
                </c:pt>
                <c:pt idx="1134">
                  <c:v>-9</c:v>
                </c:pt>
                <c:pt idx="1135">
                  <c:v>-9</c:v>
                </c:pt>
                <c:pt idx="1136">
                  <c:v>-9</c:v>
                </c:pt>
                <c:pt idx="1137">
                  <c:v>-9</c:v>
                </c:pt>
                <c:pt idx="1138">
                  <c:v>-9</c:v>
                </c:pt>
                <c:pt idx="1139">
                  <c:v>-9</c:v>
                </c:pt>
                <c:pt idx="1140">
                  <c:v>-9</c:v>
                </c:pt>
                <c:pt idx="1141">
                  <c:v>-9</c:v>
                </c:pt>
                <c:pt idx="1142">
                  <c:v>-9</c:v>
                </c:pt>
                <c:pt idx="1143">
                  <c:v>-9.0999999999999002</c:v>
                </c:pt>
                <c:pt idx="1144">
                  <c:v>-9.1999999999998092</c:v>
                </c:pt>
                <c:pt idx="1145">
                  <c:v>-9.0999999999999002</c:v>
                </c:pt>
                <c:pt idx="1146">
                  <c:v>-9</c:v>
                </c:pt>
                <c:pt idx="1147">
                  <c:v>-9</c:v>
                </c:pt>
                <c:pt idx="1148">
                  <c:v>-9.0999999999999002</c:v>
                </c:pt>
                <c:pt idx="1149">
                  <c:v>-9.0999999999999002</c:v>
                </c:pt>
                <c:pt idx="1150">
                  <c:v>-9</c:v>
                </c:pt>
                <c:pt idx="1151">
                  <c:v>-8.7999999999999492</c:v>
                </c:pt>
                <c:pt idx="1152">
                  <c:v>-9</c:v>
                </c:pt>
                <c:pt idx="1153">
                  <c:v>-8.7999999999999492</c:v>
                </c:pt>
                <c:pt idx="1154">
                  <c:v>-8.5</c:v>
                </c:pt>
                <c:pt idx="1155">
                  <c:v>-9</c:v>
                </c:pt>
                <c:pt idx="1156">
                  <c:v>-9.5</c:v>
                </c:pt>
                <c:pt idx="1157">
                  <c:v>-9.2999999999999492</c:v>
                </c:pt>
                <c:pt idx="1158">
                  <c:v>-9.2999999999999492</c:v>
                </c:pt>
                <c:pt idx="1159">
                  <c:v>-9</c:v>
                </c:pt>
                <c:pt idx="1160">
                  <c:v>-9.0999999999999002</c:v>
                </c:pt>
                <c:pt idx="1161">
                  <c:v>-8.89999999999986</c:v>
                </c:pt>
                <c:pt idx="1162">
                  <c:v>-8.89999999999986</c:v>
                </c:pt>
                <c:pt idx="1163">
                  <c:v>-8.6999999999998092</c:v>
                </c:pt>
                <c:pt idx="1164">
                  <c:v>-8.5</c:v>
                </c:pt>
                <c:pt idx="1165">
                  <c:v>-8.1999999999998092</c:v>
                </c:pt>
                <c:pt idx="1166">
                  <c:v>-8</c:v>
                </c:pt>
                <c:pt idx="1167">
                  <c:v>-7.6999999999998101</c:v>
                </c:pt>
                <c:pt idx="1168">
                  <c:v>-7.5999999999999002</c:v>
                </c:pt>
                <c:pt idx="1169">
                  <c:v>-7.5999999999999002</c:v>
                </c:pt>
                <c:pt idx="1170">
                  <c:v>-7.5999999999999002</c:v>
                </c:pt>
                <c:pt idx="1171">
                  <c:v>-7.5999999999999002</c:v>
                </c:pt>
                <c:pt idx="1172">
                  <c:v>-7.5999999999999002</c:v>
                </c:pt>
                <c:pt idx="1173">
                  <c:v>-7.89999999999986</c:v>
                </c:pt>
                <c:pt idx="1174">
                  <c:v>-7.89999999999986</c:v>
                </c:pt>
                <c:pt idx="1175">
                  <c:v>-8.0999999999999002</c:v>
                </c:pt>
                <c:pt idx="1176">
                  <c:v>-8.2999999999999492</c:v>
                </c:pt>
                <c:pt idx="1177">
                  <c:v>-8.1999999999998092</c:v>
                </c:pt>
                <c:pt idx="1178">
                  <c:v>-8</c:v>
                </c:pt>
                <c:pt idx="1179">
                  <c:v>-8.0999999999999002</c:v>
                </c:pt>
                <c:pt idx="1180">
                  <c:v>-8.0999999999999002</c:v>
                </c:pt>
                <c:pt idx="1181">
                  <c:v>-8.0999999999999002</c:v>
                </c:pt>
                <c:pt idx="1182">
                  <c:v>-7.89999999999986</c:v>
                </c:pt>
                <c:pt idx="1183">
                  <c:v>-8</c:v>
                </c:pt>
                <c:pt idx="1184">
                  <c:v>-8.0999999999999002</c:v>
                </c:pt>
                <c:pt idx="1185">
                  <c:v>-7.89999999999986</c:v>
                </c:pt>
                <c:pt idx="1186">
                  <c:v>-7.89999999999986</c:v>
                </c:pt>
                <c:pt idx="1187">
                  <c:v>-7.5999999999999002</c:v>
                </c:pt>
                <c:pt idx="1188">
                  <c:v>-7.0999999999999002</c:v>
                </c:pt>
                <c:pt idx="1189">
                  <c:v>-7.2999999999999501</c:v>
                </c:pt>
                <c:pt idx="1190">
                  <c:v>-7.5999999999999002</c:v>
                </c:pt>
                <c:pt idx="1191">
                  <c:v>-7.5999999999999002</c:v>
                </c:pt>
                <c:pt idx="1192">
                  <c:v>-7.0999999999999002</c:v>
                </c:pt>
                <c:pt idx="1193">
                  <c:v>-7</c:v>
                </c:pt>
                <c:pt idx="1194">
                  <c:v>-7.5</c:v>
                </c:pt>
                <c:pt idx="1195">
                  <c:v>-8.2999999999999492</c:v>
                </c:pt>
                <c:pt idx="1196">
                  <c:v>-8.1999999999998092</c:v>
                </c:pt>
                <c:pt idx="1197">
                  <c:v>-8.39999999999986</c:v>
                </c:pt>
                <c:pt idx="1198">
                  <c:v>-8.39999999999986</c:v>
                </c:pt>
                <c:pt idx="1199">
                  <c:v>-8.6999999999998092</c:v>
                </c:pt>
                <c:pt idx="1200">
                  <c:v>-9.5</c:v>
                </c:pt>
                <c:pt idx="1201">
                  <c:v>-10.0999999999999</c:v>
                </c:pt>
                <c:pt idx="1202">
                  <c:v>-10.5999999999999</c:v>
                </c:pt>
                <c:pt idx="1203">
                  <c:v>-10.799999999999899</c:v>
                </c:pt>
                <c:pt idx="1204">
                  <c:v>-11</c:v>
                </c:pt>
                <c:pt idx="1205">
                  <c:v>-11.1999999999998</c:v>
                </c:pt>
                <c:pt idx="1206">
                  <c:v>-10.6999999999998</c:v>
                </c:pt>
                <c:pt idx="1207">
                  <c:v>-9.6999999999998092</c:v>
                </c:pt>
                <c:pt idx="1208">
                  <c:v>-9.1999999999998092</c:v>
                </c:pt>
                <c:pt idx="1209">
                  <c:v>-8.5</c:v>
                </c:pt>
                <c:pt idx="1210">
                  <c:v>-8.39999999999986</c:v>
                </c:pt>
                <c:pt idx="1211">
                  <c:v>-8</c:v>
                </c:pt>
                <c:pt idx="1212">
                  <c:v>-7.89999999999986</c:v>
                </c:pt>
                <c:pt idx="1213">
                  <c:v>-8.2999999999999492</c:v>
                </c:pt>
                <c:pt idx="1214">
                  <c:v>-9.2999999999999492</c:v>
                </c:pt>
                <c:pt idx="1215">
                  <c:v>-9.7999999999999492</c:v>
                </c:pt>
                <c:pt idx="1216">
                  <c:v>-10.0999999999999</c:v>
                </c:pt>
                <c:pt idx="1217">
                  <c:v>-10.5999999999999</c:v>
                </c:pt>
                <c:pt idx="1218">
                  <c:v>-10.5</c:v>
                </c:pt>
                <c:pt idx="1219">
                  <c:v>-10.8999999999998</c:v>
                </c:pt>
                <c:pt idx="1220">
                  <c:v>-10.799999999999899</c:v>
                </c:pt>
                <c:pt idx="1221">
                  <c:v>-10.5999999999999</c:v>
                </c:pt>
                <c:pt idx="1222">
                  <c:v>-10.1999999999998</c:v>
                </c:pt>
                <c:pt idx="1223">
                  <c:v>-9.5999999999999002</c:v>
                </c:pt>
                <c:pt idx="1224">
                  <c:v>-8.5999999999999002</c:v>
                </c:pt>
                <c:pt idx="1225">
                  <c:v>-8.1999999999998092</c:v>
                </c:pt>
                <c:pt idx="1226">
                  <c:v>-7.6999999999998101</c:v>
                </c:pt>
                <c:pt idx="1227">
                  <c:v>-7.2999999999999501</c:v>
                </c:pt>
                <c:pt idx="1228">
                  <c:v>-7.0999999999999002</c:v>
                </c:pt>
                <c:pt idx="1229">
                  <c:v>-7.1999999999998101</c:v>
                </c:pt>
                <c:pt idx="1230">
                  <c:v>-7</c:v>
                </c:pt>
                <c:pt idx="1231">
                  <c:v>-6.5</c:v>
                </c:pt>
                <c:pt idx="1232">
                  <c:v>-6.1999999999998101</c:v>
                </c:pt>
                <c:pt idx="1233">
                  <c:v>-5.5</c:v>
                </c:pt>
                <c:pt idx="1234">
                  <c:v>-4.2999999999999501</c:v>
                </c:pt>
                <c:pt idx="1235">
                  <c:v>-2.6999999999998101</c:v>
                </c:pt>
                <c:pt idx="1236">
                  <c:v>-1.1999999999998101</c:v>
                </c:pt>
                <c:pt idx="1237">
                  <c:v>-0.39999999999986302</c:v>
                </c:pt>
                <c:pt idx="1238">
                  <c:v>0.70000000000004503</c:v>
                </c:pt>
                <c:pt idx="1239">
                  <c:v>1.7000000000000399</c:v>
                </c:pt>
                <c:pt idx="1240">
                  <c:v>2.3000000000001801</c:v>
                </c:pt>
                <c:pt idx="1241">
                  <c:v>2.8000000000001801</c:v>
                </c:pt>
                <c:pt idx="1242">
                  <c:v>3.1000000000001302</c:v>
                </c:pt>
                <c:pt idx="1243">
                  <c:v>3.3000000000001801</c:v>
                </c:pt>
                <c:pt idx="1244">
                  <c:v>3.8000000000001801</c:v>
                </c:pt>
                <c:pt idx="1245">
                  <c:v>4.1000000000001302</c:v>
                </c:pt>
                <c:pt idx="1246">
                  <c:v>4.3000000000001801</c:v>
                </c:pt>
                <c:pt idx="1247">
                  <c:v>4.7000000000000401</c:v>
                </c:pt>
                <c:pt idx="1248">
                  <c:v>4.6000000000001302</c:v>
                </c:pt>
                <c:pt idx="1249">
                  <c:v>4.3000000000001801</c:v>
                </c:pt>
                <c:pt idx="1250">
                  <c:v>4.3000000000001801</c:v>
                </c:pt>
                <c:pt idx="1251">
                  <c:v>4</c:v>
                </c:pt>
                <c:pt idx="1252">
                  <c:v>3.9000000000000901</c:v>
                </c:pt>
                <c:pt idx="1253">
                  <c:v>3.3000000000001801</c:v>
                </c:pt>
                <c:pt idx="1254">
                  <c:v>2.9000000000000901</c:v>
                </c:pt>
                <c:pt idx="1255">
                  <c:v>2.4000000000000901</c:v>
                </c:pt>
                <c:pt idx="1256">
                  <c:v>1.9000000000000901</c:v>
                </c:pt>
                <c:pt idx="1257">
                  <c:v>1.4000000000000901</c:v>
                </c:pt>
                <c:pt idx="1258">
                  <c:v>0.90000000000009095</c:v>
                </c:pt>
                <c:pt idx="1259">
                  <c:v>0.40000000000009001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3-408D-9077-C7456FA60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620352"/>
        <c:axId val="686122208"/>
      </c:scatterChart>
      <c:valAx>
        <c:axId val="745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122208"/>
        <c:crosses val="autoZero"/>
        <c:crossBetween val="midCat"/>
      </c:valAx>
      <c:valAx>
        <c:axId val="686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56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7</xdr:row>
      <xdr:rowOff>0</xdr:rowOff>
    </xdr:from>
    <xdr:to>
      <xdr:col>16</xdr:col>
      <xdr:colOff>739140</xdr:colOff>
      <xdr:row>24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AA5801-38B9-0DB2-EF9A-890AC7041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1154430</xdr:colOff>
      <xdr:row>7</xdr:row>
      <xdr:rowOff>11430</xdr:rowOff>
    </xdr:from>
    <xdr:to>
      <xdr:col>21</xdr:col>
      <xdr:colOff>19050</xdr:colOff>
      <xdr:row>23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7BDEA1-8B17-4E36-90F8-F2FA7CFA4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727710</xdr:colOff>
      <xdr:row>42</xdr:row>
      <xdr:rowOff>15240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B20E8A-470F-4A9E-B302-222D55723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18097</xdr:rowOff>
    </xdr:from>
    <xdr:to>
      <xdr:col>13</xdr:col>
      <xdr:colOff>590550</xdr:colOff>
      <xdr:row>23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5E3706A-3C73-0779-1784-F856689BB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cca.machado\Dropbox\02.%20UEM\04.%20Novas%20Tecnologias\06.%20Projetos\01.%20REpower\Hybrid%20Viability%20Study\Logs\UMCA\Enhanced_Float_Data_Mon_03104_071124_1231_AGGREGATED.xlsx" TargetMode="External"/><Relationship Id="rId1" Type="http://schemas.openxmlformats.org/officeDocument/2006/relationships/externalLinkPath" Target="/Users/lucca.machado/Dropbox/02.%20UEM/04.%20Novas%20Tecnologias/06.%20Projetos/01.%20REpower/Hybrid%20Viability%20Study/Logs/UMCA/Enhanced_Float_Data_Mon_03104_071124_1231_AGGREG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hanced_Float_Data_Mon_03104_0"/>
      <sheetName val="Planilha1"/>
    </sheetNames>
    <sheetDataSet>
      <sheetData sheetId="0" refreshError="1"/>
      <sheetData sheetId="1">
        <row r="1">
          <cell r="A1" t="str">
            <v>Traction Power</v>
          </cell>
        </row>
        <row r="3">
          <cell r="G3" t="str">
            <v>Energy Generated</v>
          </cell>
        </row>
        <row r="4">
          <cell r="G4" t="str">
            <v>Net Energy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2BB2-A8CB-4EA7-8A39-354B7CF44639}">
  <dimension ref="A1:BF910"/>
  <sheetViews>
    <sheetView tabSelected="1" workbookViewId="0">
      <selection activeCell="L1" sqref="L1"/>
    </sheetView>
  </sheetViews>
  <sheetFormatPr defaultColWidth="8.85546875" defaultRowHeight="15" x14ac:dyDescent="0.25"/>
  <cols>
    <col min="1" max="1" width="15.28515625" style="1" bestFit="1" customWidth="1"/>
    <col min="2" max="2" width="16.140625" style="1" bestFit="1" customWidth="1"/>
    <col min="3" max="3" width="14.85546875" style="1" bestFit="1" customWidth="1"/>
    <col min="4" max="4" width="14.42578125" style="1" bestFit="1" customWidth="1"/>
    <col min="5" max="5" width="16" style="1" bestFit="1" customWidth="1"/>
    <col min="6" max="6" width="13.28515625" style="1" bestFit="1" customWidth="1"/>
    <col min="7" max="7" width="13.7109375" style="1" bestFit="1" customWidth="1"/>
    <col min="8" max="8" width="12.28515625" style="1" bestFit="1" customWidth="1"/>
    <col min="9" max="9" width="12.7109375" style="1" bestFit="1" customWidth="1"/>
    <col min="10" max="10" width="12" style="1" bestFit="1" customWidth="1"/>
    <col min="11" max="11" width="14.28515625" style="1" bestFit="1" customWidth="1"/>
    <col min="12" max="12" width="12.7109375" style="1" bestFit="1" customWidth="1"/>
    <col min="13" max="13" width="13" style="1" bestFit="1" customWidth="1"/>
    <col min="14" max="14" width="15.7109375" style="1" bestFit="1" customWidth="1"/>
    <col min="15" max="15" width="14" style="1" bestFit="1" customWidth="1"/>
    <col min="16" max="17" width="12" style="1" bestFit="1" customWidth="1"/>
    <col min="18" max="18" width="12.28515625" style="1" bestFit="1" customWidth="1"/>
    <col min="19" max="19" width="12.85546875" style="1" bestFit="1" customWidth="1"/>
    <col min="20" max="20" width="12" style="1" bestFit="1" customWidth="1"/>
    <col min="21" max="21" width="14.5703125" style="1" bestFit="1" customWidth="1"/>
    <col min="22" max="22" width="13" style="1" bestFit="1" customWidth="1"/>
    <col min="23" max="23" width="15.5703125" style="1" bestFit="1" customWidth="1"/>
    <col min="24" max="24" width="14.5703125" style="1" bestFit="1" customWidth="1"/>
    <col min="25" max="25" width="13.28515625" style="1" bestFit="1" customWidth="1"/>
    <col min="26" max="26" width="12" style="1" bestFit="1" customWidth="1"/>
    <col min="27" max="27" width="12.28515625" style="1" bestFit="1" customWidth="1"/>
    <col min="28" max="28" width="12.85546875" style="1" bestFit="1" customWidth="1"/>
    <col min="29" max="29" width="15.140625" style="1" bestFit="1" customWidth="1"/>
    <col min="30" max="30" width="15.7109375" style="1" bestFit="1" customWidth="1"/>
    <col min="31" max="31" width="13.28515625" style="1" bestFit="1" customWidth="1"/>
    <col min="32" max="32" width="12.42578125" style="1" bestFit="1" customWidth="1"/>
    <col min="33" max="33" width="12.7109375" style="1" bestFit="1" customWidth="1"/>
    <col min="34" max="35" width="13.28515625" style="1" bestFit="1" customWidth="1"/>
    <col min="36" max="36" width="15.7109375" style="1" bestFit="1" customWidth="1"/>
    <col min="37" max="37" width="12.7109375" style="1" bestFit="1" customWidth="1"/>
    <col min="38" max="38" width="12.85546875" style="1" bestFit="1" customWidth="1"/>
    <col min="39" max="39" width="12.28515625" style="1" bestFit="1" customWidth="1"/>
    <col min="40" max="41" width="13.28515625" style="1" bestFit="1" customWidth="1"/>
    <col min="42" max="42" width="13" style="1" bestFit="1" customWidth="1"/>
    <col min="43" max="43" width="13.85546875" style="1" bestFit="1" customWidth="1"/>
    <col min="44" max="44" width="17.7109375" style="1" bestFit="1" customWidth="1"/>
    <col min="45" max="45" width="13.28515625" style="1" bestFit="1" customWidth="1"/>
    <col min="46" max="46" width="14.42578125" style="1" bestFit="1" customWidth="1"/>
    <col min="47" max="47" width="13.28515625" style="1" bestFit="1" customWidth="1"/>
    <col min="48" max="48" width="12" style="1" bestFit="1" customWidth="1"/>
    <col min="49" max="49" width="14.42578125" style="1" bestFit="1" customWidth="1"/>
    <col min="50" max="50" width="12" style="1" bestFit="1" customWidth="1"/>
    <col min="51" max="51" width="12.7109375" style="1" bestFit="1" customWidth="1"/>
    <col min="52" max="53" width="12" style="1" bestFit="1" customWidth="1"/>
    <col min="54" max="54" width="16.28515625" style="1" bestFit="1" customWidth="1"/>
    <col min="55" max="55" width="16" style="1" bestFit="1" customWidth="1"/>
    <col min="56" max="56" width="8.5703125" style="1" bestFit="1" customWidth="1"/>
    <col min="57" max="57" width="15.140625" style="1" bestFit="1" customWidth="1"/>
    <col min="58" max="58" width="16.140625" style="1" bestFit="1" customWidth="1"/>
    <col min="59" max="16384" width="8.85546875" style="1"/>
  </cols>
  <sheetData>
    <row r="1" spans="1:5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44</v>
      </c>
      <c r="AV1" s="1" t="s">
        <v>46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</row>
    <row r="2" spans="1:58" x14ac:dyDescent="0.25">
      <c r="A2" s="2">
        <v>45553.464432870373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27.148039000000001</v>
      </c>
      <c r="H2" s="1">
        <v>15.007873999999999</v>
      </c>
      <c r="I2" s="1">
        <v>-15.051757</v>
      </c>
      <c r="J2" s="1">
        <v>10.005248999999999</v>
      </c>
      <c r="K2" s="1">
        <v>0</v>
      </c>
      <c r="L2" s="1">
        <v>1.6911020000000001</v>
      </c>
      <c r="M2" s="1">
        <v>0</v>
      </c>
      <c r="N2" s="1">
        <v>580</v>
      </c>
      <c r="O2" s="1">
        <v>-10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7.3259879999999997</v>
      </c>
      <c r="V2" s="1">
        <v>-2.4419960000000001</v>
      </c>
      <c r="W2" s="1">
        <v>752.16009499999996</v>
      </c>
      <c r="X2" s="1">
        <v>-10</v>
      </c>
      <c r="Y2" s="1">
        <v>0</v>
      </c>
      <c r="Z2" s="1">
        <v>0</v>
      </c>
      <c r="AA2" s="1">
        <v>0</v>
      </c>
      <c r="AB2" s="1">
        <v>0</v>
      </c>
      <c r="AC2" s="1">
        <v>8.2095339999999997</v>
      </c>
      <c r="AD2" s="1">
        <v>0</v>
      </c>
      <c r="AE2" s="1">
        <v>-1.465198</v>
      </c>
      <c r="AF2" s="1">
        <v>0.76717000000000002</v>
      </c>
      <c r="AG2" s="1">
        <v>0</v>
      </c>
      <c r="AH2" s="1">
        <v>71.473845999999995</v>
      </c>
      <c r="AI2" s="1">
        <v>-0.2442</v>
      </c>
      <c r="AJ2" s="1">
        <v>9.3710020000000007</v>
      </c>
      <c r="AK2" s="1">
        <v>0</v>
      </c>
      <c r="AL2" s="1">
        <v>2</v>
      </c>
      <c r="AM2" s="1">
        <v>1638</v>
      </c>
      <c r="AN2" s="1">
        <v>69.860106999999999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3030</v>
      </c>
      <c r="BE2" s="1" t="s">
        <v>82</v>
      </c>
      <c r="BF2" s="1" t="s">
        <v>56</v>
      </c>
    </row>
    <row r="3" spans="1:58" x14ac:dyDescent="0.25">
      <c r="A3" s="2">
        <v>45553.464444444442</v>
      </c>
      <c r="B3" s="1">
        <v>3</v>
      </c>
      <c r="C3" s="1">
        <v>0</v>
      </c>
      <c r="D3" s="1">
        <v>0</v>
      </c>
      <c r="E3" s="1">
        <v>0</v>
      </c>
      <c r="F3" s="1">
        <v>0</v>
      </c>
      <c r="G3" s="1">
        <v>27.1480383333333</v>
      </c>
      <c r="H3" s="1">
        <v>15.0078739999999</v>
      </c>
      <c r="I3" s="1">
        <v>-15.051757</v>
      </c>
      <c r="J3" s="1">
        <v>10.005248999999999</v>
      </c>
      <c r="K3" s="1">
        <v>0</v>
      </c>
      <c r="L3" s="1">
        <v>1.5032016666666601</v>
      </c>
      <c r="M3" s="1">
        <v>0</v>
      </c>
      <c r="N3" s="1">
        <v>729.416015666666</v>
      </c>
      <c r="O3" s="1">
        <v>-10</v>
      </c>
      <c r="P3" s="1">
        <v>0</v>
      </c>
      <c r="Q3" s="1">
        <v>7.7426903333333303</v>
      </c>
      <c r="R3" s="1">
        <v>8.9870129999999993</v>
      </c>
      <c r="S3" s="1">
        <v>0.137371666666666</v>
      </c>
      <c r="T3" s="1">
        <v>0</v>
      </c>
      <c r="U3" s="1">
        <v>7.32598799999999</v>
      </c>
      <c r="V3" s="1">
        <v>-2.4419960000000001</v>
      </c>
      <c r="W3" s="1">
        <v>749.78645866666602</v>
      </c>
      <c r="X3" s="1">
        <v>-10</v>
      </c>
      <c r="Y3" s="1">
        <v>0</v>
      </c>
      <c r="Z3" s="1">
        <v>0</v>
      </c>
      <c r="AA3" s="1">
        <v>6.7754733333333297</v>
      </c>
      <c r="AB3" s="1">
        <v>0.10356700000000001</v>
      </c>
      <c r="AC3" s="1">
        <v>7.0480579999999904</v>
      </c>
      <c r="AD3" s="1">
        <v>0</v>
      </c>
      <c r="AE3" s="1">
        <v>-1.465198</v>
      </c>
      <c r="AF3" s="1">
        <v>0.76716999999999902</v>
      </c>
      <c r="AG3" s="1">
        <v>0</v>
      </c>
      <c r="AH3" s="1">
        <v>71.473845999999995</v>
      </c>
      <c r="AI3" s="1">
        <v>-0.2442</v>
      </c>
      <c r="AJ3" s="1">
        <v>8.9838459999999998</v>
      </c>
      <c r="AK3" s="1">
        <v>-0.19535966666666599</v>
      </c>
      <c r="AL3" s="1">
        <v>2</v>
      </c>
      <c r="AM3" s="1">
        <v>1638</v>
      </c>
      <c r="AN3" s="1">
        <v>70.075480333333303</v>
      </c>
      <c r="AO3" s="1">
        <v>0</v>
      </c>
      <c r="AP3" s="1">
        <v>0</v>
      </c>
      <c r="AQ3" s="1">
        <v>0</v>
      </c>
      <c r="AR3" s="1">
        <v>0</v>
      </c>
      <c r="AS3" s="1">
        <v>26.327850333333298</v>
      </c>
      <c r="AT3" s="1">
        <v>0</v>
      </c>
      <c r="AU3" s="1">
        <v>26.327850333333298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3030</v>
      </c>
      <c r="BE3" s="1" t="s">
        <v>83</v>
      </c>
      <c r="BF3" s="1" t="s">
        <v>56</v>
      </c>
    </row>
    <row r="4" spans="1:58" x14ac:dyDescent="0.25">
      <c r="A4" s="2">
        <v>45553.464456018519</v>
      </c>
      <c r="B4" s="1">
        <v>6</v>
      </c>
      <c r="C4" s="1">
        <v>0</v>
      </c>
      <c r="D4" s="1">
        <v>0</v>
      </c>
      <c r="E4" s="1">
        <v>0</v>
      </c>
      <c r="F4" s="1">
        <v>0</v>
      </c>
      <c r="G4" s="1">
        <v>27.037679666666602</v>
      </c>
      <c r="H4" s="1">
        <v>15.0078739999999</v>
      </c>
      <c r="I4" s="1">
        <v>-15.051757</v>
      </c>
      <c r="J4" s="1">
        <v>9.99549766666666</v>
      </c>
      <c r="K4" s="1">
        <v>0</v>
      </c>
      <c r="L4" s="1">
        <v>1.3153013333333301</v>
      </c>
      <c r="M4" s="1">
        <v>3.255995</v>
      </c>
      <c r="N4" s="1">
        <v>1497.89790866666</v>
      </c>
      <c r="O4" s="1">
        <v>-10</v>
      </c>
      <c r="P4" s="1">
        <v>0</v>
      </c>
      <c r="Q4" s="1">
        <v>59.128496999999903</v>
      </c>
      <c r="R4" s="1">
        <v>60.919510666666604</v>
      </c>
      <c r="S4" s="1">
        <v>0.93118900000000004</v>
      </c>
      <c r="T4" s="1">
        <v>0</v>
      </c>
      <c r="U4" s="1">
        <v>5.3723913333333302</v>
      </c>
      <c r="V4" s="1">
        <v>0.81399900000000003</v>
      </c>
      <c r="W4" s="1">
        <v>768.59409600000004</v>
      </c>
      <c r="X4" s="1">
        <v>-10</v>
      </c>
      <c r="Y4" s="1">
        <v>0</v>
      </c>
      <c r="Z4" s="1">
        <v>0</v>
      </c>
      <c r="AA4" s="1">
        <v>63.533550333333302</v>
      </c>
      <c r="AB4" s="1">
        <v>0.97114599999999895</v>
      </c>
      <c r="AC4" s="1">
        <v>7.4352166666666601</v>
      </c>
      <c r="AD4" s="1">
        <v>0</v>
      </c>
      <c r="AE4" s="1">
        <v>-1.465198</v>
      </c>
      <c r="AF4" s="1">
        <v>0.76716999999999902</v>
      </c>
      <c r="AG4" s="1">
        <v>0</v>
      </c>
      <c r="AH4" s="1">
        <v>71.473845999999995</v>
      </c>
      <c r="AI4" s="1">
        <v>-0.2442</v>
      </c>
      <c r="AJ4" s="1">
        <v>8.59668999999999</v>
      </c>
      <c r="AK4" s="1">
        <v>-0.58607900000000002</v>
      </c>
      <c r="AL4" s="1">
        <v>2</v>
      </c>
      <c r="AM4" s="1">
        <v>1638</v>
      </c>
      <c r="AN4" s="1">
        <v>70.075480333333303</v>
      </c>
      <c r="AO4" s="1">
        <v>0</v>
      </c>
      <c r="AP4" s="1">
        <v>0</v>
      </c>
      <c r="AQ4" s="1">
        <v>0</v>
      </c>
      <c r="AR4" s="1">
        <v>0</v>
      </c>
      <c r="AS4" s="1">
        <v>-80.289153999999996</v>
      </c>
      <c r="AT4" s="1">
        <v>0</v>
      </c>
      <c r="AU4" s="1">
        <v>-80.289153999999996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3030</v>
      </c>
      <c r="BE4" s="1" t="s">
        <v>84</v>
      </c>
      <c r="BF4" s="1" t="s">
        <v>61</v>
      </c>
    </row>
    <row r="5" spans="1:58" x14ac:dyDescent="0.25">
      <c r="A5" s="2">
        <v>45553.464467592596</v>
      </c>
      <c r="B5" s="1">
        <v>9</v>
      </c>
      <c r="C5" s="1">
        <v>0</v>
      </c>
      <c r="D5" s="1">
        <v>0</v>
      </c>
      <c r="E5" s="1">
        <v>0</v>
      </c>
      <c r="F5" s="1">
        <v>0</v>
      </c>
      <c r="G5" s="1">
        <v>26.6546736666666</v>
      </c>
      <c r="H5" s="1">
        <v>15.0078739999999</v>
      </c>
      <c r="I5" s="1">
        <v>-15.051757</v>
      </c>
      <c r="J5" s="1">
        <v>9.99549766666666</v>
      </c>
      <c r="K5" s="1">
        <v>44.412613999999998</v>
      </c>
      <c r="L5" s="1">
        <v>53.175761666666602</v>
      </c>
      <c r="M5" s="1">
        <v>587.707122999999</v>
      </c>
      <c r="N5" s="1">
        <v>1900</v>
      </c>
      <c r="O5" s="1">
        <v>1.2045013333333301</v>
      </c>
      <c r="P5" s="1">
        <v>249.20549499999899</v>
      </c>
      <c r="Q5" s="1">
        <v>100</v>
      </c>
      <c r="R5" s="1">
        <v>94.649976333333299</v>
      </c>
      <c r="S5" s="1">
        <v>1.4467783333333299</v>
      </c>
      <c r="T5" s="1">
        <v>63.875068333333303</v>
      </c>
      <c r="U5" s="1">
        <v>66.910696666666595</v>
      </c>
      <c r="V5" s="1">
        <v>586.07914233333304</v>
      </c>
      <c r="W5" s="1">
        <v>1083.2364909999999</v>
      </c>
      <c r="X5" s="1">
        <v>10</v>
      </c>
      <c r="Y5" s="1">
        <v>141.650030666666</v>
      </c>
      <c r="Z5" s="1">
        <v>0</v>
      </c>
      <c r="AA5" s="1">
        <v>120.837036</v>
      </c>
      <c r="AB5" s="1">
        <v>1.847062</v>
      </c>
      <c r="AC5" s="1">
        <v>43.828010333333303</v>
      </c>
      <c r="AD5" s="1">
        <v>31.8436256666666</v>
      </c>
      <c r="AE5" s="1">
        <v>86.935069999999996</v>
      </c>
      <c r="AF5" s="1">
        <v>0.596688</v>
      </c>
      <c r="AG5" s="1">
        <v>0</v>
      </c>
      <c r="AH5" s="1">
        <v>71.473845999999995</v>
      </c>
      <c r="AI5" s="1">
        <v>-0.2442</v>
      </c>
      <c r="AJ5" s="1">
        <v>29.503188666666599</v>
      </c>
      <c r="AK5" s="1">
        <v>33.406510333333301</v>
      </c>
      <c r="AL5" s="1">
        <v>2</v>
      </c>
      <c r="AM5" s="1">
        <v>1638</v>
      </c>
      <c r="AN5" s="1">
        <v>69.859731333333301</v>
      </c>
      <c r="AO5" s="1">
        <v>0</v>
      </c>
      <c r="AP5" s="1">
        <v>0</v>
      </c>
      <c r="AQ5" s="1">
        <v>0</v>
      </c>
      <c r="AR5" s="1">
        <v>0</v>
      </c>
      <c r="AS5" s="1">
        <v>-26.985284333333301</v>
      </c>
      <c r="AT5" s="1">
        <v>249.20549499999899</v>
      </c>
      <c r="AU5" s="1">
        <v>-26.985284333333301</v>
      </c>
      <c r="AV5" s="1">
        <v>0.53899533333333305</v>
      </c>
      <c r="AW5" s="1">
        <v>249.20549499999899</v>
      </c>
      <c r="AX5" s="1">
        <v>0.53899533333333305</v>
      </c>
      <c r="AY5" s="1">
        <v>4.5384666666666601E-2</v>
      </c>
      <c r="AZ5" s="1">
        <v>3.5240999999999897E-2</v>
      </c>
      <c r="BA5" s="1">
        <v>0.172626</v>
      </c>
      <c r="BB5" s="1">
        <v>1.6899333333333301E-2</v>
      </c>
      <c r="BC5" s="1">
        <v>0</v>
      </c>
      <c r="BD5" s="1">
        <v>3030</v>
      </c>
      <c r="BE5" s="1" t="s">
        <v>85</v>
      </c>
      <c r="BF5" s="1" t="s">
        <v>57</v>
      </c>
    </row>
    <row r="6" spans="1:58" x14ac:dyDescent="0.25">
      <c r="A6" s="2">
        <v>45553.464479166665</v>
      </c>
      <c r="B6" s="1">
        <v>12</v>
      </c>
      <c r="C6" s="1">
        <v>0</v>
      </c>
      <c r="D6" s="1">
        <v>0</v>
      </c>
      <c r="E6" s="1">
        <v>0</v>
      </c>
      <c r="F6" s="1">
        <v>0</v>
      </c>
      <c r="G6" s="1">
        <v>26.382024666666599</v>
      </c>
      <c r="H6" s="1">
        <v>15.0078739999999</v>
      </c>
      <c r="I6" s="1">
        <v>-15.051757</v>
      </c>
      <c r="J6" s="1">
        <v>9.9906220000000001</v>
      </c>
      <c r="K6" s="1">
        <v>195.721778999999</v>
      </c>
      <c r="L6" s="1">
        <v>220.59485366666601</v>
      </c>
      <c r="M6" s="1">
        <v>992.26456666666604</v>
      </c>
      <c r="N6" s="1">
        <v>1900</v>
      </c>
      <c r="O6" s="1">
        <v>1.003555</v>
      </c>
      <c r="P6" s="1">
        <v>375.81856266666603</v>
      </c>
      <c r="Q6" s="1">
        <v>100</v>
      </c>
      <c r="R6" s="1">
        <v>109.44692999999999</v>
      </c>
      <c r="S6" s="1">
        <v>1.6729579999999999</v>
      </c>
      <c r="T6" s="1">
        <v>279.07533233333299</v>
      </c>
      <c r="U6" s="1">
        <v>195.35969033333299</v>
      </c>
      <c r="V6" s="1">
        <v>992.26454666666598</v>
      </c>
      <c r="W6" s="1">
        <v>1308.6876626666599</v>
      </c>
      <c r="X6" s="1">
        <v>9.8142866666666606</v>
      </c>
      <c r="Y6" s="1">
        <v>440.65793833333299</v>
      </c>
      <c r="Z6" s="1">
        <v>0</v>
      </c>
      <c r="AA6" s="1">
        <v>131.97596499999901</v>
      </c>
      <c r="AB6" s="1">
        <v>2.0173273333333301</v>
      </c>
      <c r="AC6" s="1">
        <v>87.189625999999905</v>
      </c>
      <c r="AD6" s="1">
        <v>98.558960333333303</v>
      </c>
      <c r="AE6" s="1">
        <v>148.96177166666601</v>
      </c>
      <c r="AF6" s="1">
        <v>0.85241133333333297</v>
      </c>
      <c r="AG6" s="1">
        <v>0</v>
      </c>
      <c r="AH6" s="1">
        <v>71.473845999999995</v>
      </c>
      <c r="AI6" s="1">
        <v>-0.2442</v>
      </c>
      <c r="AJ6" s="1">
        <v>132.48704000000001</v>
      </c>
      <c r="AK6" s="1">
        <v>108.424639666666</v>
      </c>
      <c r="AL6" s="1">
        <v>2</v>
      </c>
      <c r="AM6" s="1">
        <v>1638</v>
      </c>
      <c r="AN6" s="1">
        <v>69.967793666666594</v>
      </c>
      <c r="AO6" s="1">
        <v>0</v>
      </c>
      <c r="AP6" s="1">
        <v>0</v>
      </c>
      <c r="AQ6" s="1">
        <v>0</v>
      </c>
      <c r="AR6" s="1">
        <v>0</v>
      </c>
      <c r="AS6" s="1">
        <v>-234.45256499999999</v>
      </c>
      <c r="AT6" s="1">
        <v>375.81856266666603</v>
      </c>
      <c r="AU6" s="1">
        <v>-234.45256499999999</v>
      </c>
      <c r="AV6" s="1">
        <v>1.1656233333333299</v>
      </c>
      <c r="AW6" s="1">
        <v>375.81856266666603</v>
      </c>
      <c r="AX6" s="1">
        <v>1.1656233333333299</v>
      </c>
      <c r="AY6" s="1">
        <v>1.3369666666666599E-2</v>
      </c>
      <c r="AZ6" s="1">
        <v>0.126268666666666</v>
      </c>
      <c r="BA6" s="1">
        <v>0.32445766666666598</v>
      </c>
      <c r="BB6" s="1">
        <v>7.8468999999999997E-2</v>
      </c>
      <c r="BC6" s="1">
        <v>0</v>
      </c>
      <c r="BD6" s="1">
        <v>3030</v>
      </c>
      <c r="BE6" s="1" t="s">
        <v>86</v>
      </c>
      <c r="BF6" s="1" t="s">
        <v>57</v>
      </c>
    </row>
    <row r="7" spans="1:58" x14ac:dyDescent="0.25">
      <c r="A7" s="2">
        <v>45553.464490740742</v>
      </c>
      <c r="B7" s="1">
        <v>15</v>
      </c>
      <c r="C7" s="1">
        <v>0</v>
      </c>
      <c r="D7" s="1">
        <v>0</v>
      </c>
      <c r="E7" s="1">
        <v>0</v>
      </c>
      <c r="F7" s="1">
        <v>0</v>
      </c>
      <c r="G7" s="1">
        <v>26.1678003333333</v>
      </c>
      <c r="H7" s="1">
        <v>15.0078739999999</v>
      </c>
      <c r="I7" s="1">
        <v>-15.0566326666666</v>
      </c>
      <c r="J7" s="1">
        <v>9.9906220000000001</v>
      </c>
      <c r="K7" s="1">
        <v>302.565846999999</v>
      </c>
      <c r="L7" s="1">
        <v>256.859593666666</v>
      </c>
      <c r="M7" s="1">
        <v>838.41874166666605</v>
      </c>
      <c r="N7" s="1">
        <v>1900</v>
      </c>
      <c r="O7" s="1">
        <v>-1.69672499999999</v>
      </c>
      <c r="P7" s="1">
        <v>387.90724699999998</v>
      </c>
      <c r="Q7" s="1">
        <v>100</v>
      </c>
      <c r="R7" s="1">
        <v>193.902496333333</v>
      </c>
      <c r="S7" s="1">
        <v>2.9639086666666601</v>
      </c>
      <c r="T7" s="1">
        <v>430.34570333333301</v>
      </c>
      <c r="U7" s="1">
        <v>361.90382899999997</v>
      </c>
      <c r="V7" s="1">
        <v>839.23274733333301</v>
      </c>
      <c r="W7" s="1">
        <v>1323.5679933333299</v>
      </c>
      <c r="X7" s="1">
        <v>8.2438863333333305</v>
      </c>
      <c r="Y7" s="1">
        <v>596.21048999999903</v>
      </c>
      <c r="Z7" s="1">
        <v>0</v>
      </c>
      <c r="AA7" s="1">
        <v>248.147278</v>
      </c>
      <c r="AB7" s="1">
        <v>3.7930709999999999</v>
      </c>
      <c r="AC7" s="1">
        <v>78.672169999999994</v>
      </c>
      <c r="AD7" s="1">
        <v>164.395182333333</v>
      </c>
      <c r="AE7" s="1">
        <v>134.472598</v>
      </c>
      <c r="AF7" s="1">
        <v>0.85241133333333297</v>
      </c>
      <c r="AG7" s="1">
        <v>0</v>
      </c>
      <c r="AH7" s="1">
        <v>71.473845999999995</v>
      </c>
      <c r="AI7" s="1">
        <v>-0.2442</v>
      </c>
      <c r="AJ7" s="1">
        <v>161.523849333333</v>
      </c>
      <c r="AK7" s="1">
        <v>202.78337599999901</v>
      </c>
      <c r="AL7" s="1">
        <v>2</v>
      </c>
      <c r="AM7" s="1">
        <v>1638</v>
      </c>
      <c r="AN7" s="1">
        <v>70.5055743333333</v>
      </c>
      <c r="AO7" s="1">
        <v>0</v>
      </c>
      <c r="AP7" s="1">
        <v>0</v>
      </c>
      <c r="AQ7" s="1">
        <v>0</v>
      </c>
      <c r="AR7" s="1">
        <v>0</v>
      </c>
      <c r="AS7" s="1">
        <v>51.914601333333302</v>
      </c>
      <c r="AT7" s="1">
        <v>387.90724699999998</v>
      </c>
      <c r="AU7" s="1">
        <v>51.914601333333302</v>
      </c>
      <c r="AV7" s="1">
        <v>1.53724533333333</v>
      </c>
      <c r="AW7" s="1">
        <v>387.90724699999998</v>
      </c>
      <c r="AX7" s="1">
        <v>1.53724533333333</v>
      </c>
      <c r="AY7" s="1">
        <v>5.4008666666666601E-2</v>
      </c>
      <c r="AZ7" s="1">
        <v>0.23690266666666601</v>
      </c>
      <c r="BA7" s="1">
        <v>0.291893333333333</v>
      </c>
      <c r="BB7" s="1">
        <v>0.168947666666666</v>
      </c>
      <c r="BC7" s="1">
        <v>0</v>
      </c>
      <c r="BD7" s="1">
        <v>3030</v>
      </c>
      <c r="BE7" s="1" t="s">
        <v>87</v>
      </c>
      <c r="BF7" s="1" t="s">
        <v>57</v>
      </c>
    </row>
    <row r="8" spans="1:58" x14ac:dyDescent="0.25">
      <c r="A8" s="2">
        <v>45553.464502314811</v>
      </c>
      <c r="B8" s="1">
        <v>17.5</v>
      </c>
      <c r="C8" s="1">
        <v>0</v>
      </c>
      <c r="D8" s="1">
        <v>0</v>
      </c>
      <c r="E8" s="1">
        <v>0</v>
      </c>
      <c r="F8" s="1">
        <v>0</v>
      </c>
      <c r="G8" s="1">
        <v>26.028230000000001</v>
      </c>
      <c r="H8" s="1">
        <v>15.007873999999999</v>
      </c>
      <c r="I8" s="1">
        <v>-15.051757</v>
      </c>
      <c r="J8" s="1">
        <v>9.9906220000000001</v>
      </c>
      <c r="K8" s="1">
        <v>265.63127150000003</v>
      </c>
      <c r="L8" s="1">
        <v>224.63471949999999</v>
      </c>
      <c r="M8" s="1">
        <v>547.00720200000001</v>
      </c>
      <c r="N8" s="1">
        <v>1900</v>
      </c>
      <c r="O8" s="1">
        <v>-3.1297334999999999</v>
      </c>
      <c r="P8" s="1">
        <v>389.64224250000001</v>
      </c>
      <c r="Q8" s="1">
        <v>100</v>
      </c>
      <c r="R8" s="1">
        <v>291.78578149999998</v>
      </c>
      <c r="S8" s="1">
        <v>4.4601100000000002</v>
      </c>
      <c r="T8" s="1">
        <v>381.97483849999998</v>
      </c>
      <c r="U8" s="1">
        <v>480.58483899999999</v>
      </c>
      <c r="V8" s="1">
        <v>547.00720200000001</v>
      </c>
      <c r="W8" s="1">
        <v>1330.689026</v>
      </c>
      <c r="X8" s="1">
        <v>5.3748144999999896</v>
      </c>
      <c r="Y8" s="1">
        <v>494.83210750000001</v>
      </c>
      <c r="Z8" s="1">
        <v>0</v>
      </c>
      <c r="AA8" s="1">
        <v>350.02314749999999</v>
      </c>
      <c r="AB8" s="1">
        <v>5.3503014999999996</v>
      </c>
      <c r="AC8" s="1">
        <v>48.280318999999999</v>
      </c>
      <c r="AD8" s="1">
        <v>206.739372</v>
      </c>
      <c r="AE8" s="1">
        <v>99.389255500000004</v>
      </c>
      <c r="AF8" s="1">
        <v>0.89503200000000005</v>
      </c>
      <c r="AG8" s="1">
        <v>0</v>
      </c>
      <c r="AH8" s="1">
        <v>71.473845999999995</v>
      </c>
      <c r="AI8" s="1">
        <v>-0.2442</v>
      </c>
      <c r="AJ8" s="1">
        <v>140.03661349999999</v>
      </c>
      <c r="AK8" s="1">
        <v>254.65138999999999</v>
      </c>
      <c r="AL8" s="1">
        <v>2</v>
      </c>
      <c r="AM8" s="1">
        <v>1638</v>
      </c>
      <c r="AN8" s="1">
        <v>69.860106999999999</v>
      </c>
      <c r="AO8" s="1">
        <v>0</v>
      </c>
      <c r="AP8" s="1">
        <v>0</v>
      </c>
      <c r="AQ8" s="1">
        <v>0</v>
      </c>
      <c r="AR8" s="1">
        <v>0</v>
      </c>
      <c r="AS8" s="1">
        <v>171.65616849999901</v>
      </c>
      <c r="AT8" s="1">
        <v>389.64224250000001</v>
      </c>
      <c r="AU8" s="1">
        <v>171.65616849999901</v>
      </c>
      <c r="AV8" s="1">
        <v>1.2716505</v>
      </c>
      <c r="AW8" s="1">
        <v>389.64224250000001</v>
      </c>
      <c r="AX8" s="1">
        <v>1.2716505</v>
      </c>
      <c r="AY8" s="1">
        <v>7.5714500000000004E-2</v>
      </c>
      <c r="AZ8" s="1">
        <v>0.31028800000000001</v>
      </c>
      <c r="BA8" s="1">
        <v>0.19227899999999901</v>
      </c>
      <c r="BB8" s="1">
        <v>0.23341699999999899</v>
      </c>
      <c r="BC8" s="1">
        <v>0</v>
      </c>
      <c r="BD8" s="1">
        <v>3030</v>
      </c>
      <c r="BE8" s="1" t="s">
        <v>88</v>
      </c>
      <c r="BF8" s="1" t="s">
        <v>57</v>
      </c>
    </row>
    <row r="9" spans="1:58" x14ac:dyDescent="0.25">
      <c r="A9" s="2">
        <v>45553.464513888888</v>
      </c>
      <c r="B9" s="1">
        <v>20</v>
      </c>
      <c r="C9" s="1">
        <v>0</v>
      </c>
      <c r="D9" s="1">
        <v>0</v>
      </c>
      <c r="E9" s="1">
        <v>0</v>
      </c>
      <c r="F9" s="1">
        <v>0</v>
      </c>
      <c r="G9" s="1">
        <v>25.882168666666601</v>
      </c>
      <c r="H9" s="1">
        <v>15.0078739999999</v>
      </c>
      <c r="I9" s="1">
        <v>-15.051757</v>
      </c>
      <c r="J9" s="1">
        <v>9.9906220000000001</v>
      </c>
      <c r="K9" s="1">
        <v>263.41291833333298</v>
      </c>
      <c r="L9" s="1">
        <v>177.75360066666599</v>
      </c>
      <c r="M9" s="1">
        <v>528.28521733333298</v>
      </c>
      <c r="N9" s="1">
        <v>1900</v>
      </c>
      <c r="O9" s="1">
        <v>-3.41435766666666</v>
      </c>
      <c r="P9" s="1">
        <v>455.231465666666</v>
      </c>
      <c r="Q9" s="1">
        <v>100</v>
      </c>
      <c r="R9" s="1">
        <v>345.030344666666</v>
      </c>
      <c r="S9" s="1">
        <v>5.2739833333333301</v>
      </c>
      <c r="T9" s="1">
        <v>379.50437399999998</v>
      </c>
      <c r="U9" s="1">
        <v>497.19041933333301</v>
      </c>
      <c r="V9" s="1">
        <v>528.28521733333298</v>
      </c>
      <c r="W9" s="1">
        <v>1423.79801433333</v>
      </c>
      <c r="X9" s="1">
        <v>2.8143693333333299</v>
      </c>
      <c r="Y9" s="1">
        <v>481.29811599999903</v>
      </c>
      <c r="Z9" s="1">
        <v>0</v>
      </c>
      <c r="AA9" s="1">
        <v>374.77718099999998</v>
      </c>
      <c r="AB9" s="1">
        <v>5.7286803333333296</v>
      </c>
      <c r="AC9" s="1">
        <v>39.956435999999997</v>
      </c>
      <c r="AD9" s="1">
        <v>226.51953633333301</v>
      </c>
      <c r="AE9" s="1">
        <v>93.284258333333298</v>
      </c>
      <c r="AF9" s="1">
        <v>1.0228936666666599</v>
      </c>
      <c r="AG9" s="1">
        <v>0</v>
      </c>
      <c r="AH9" s="1">
        <v>71.473845999999995</v>
      </c>
      <c r="AI9" s="1">
        <v>-0.2442</v>
      </c>
      <c r="AJ9" s="1">
        <v>107.321808</v>
      </c>
      <c r="AK9" s="1">
        <v>256.89802533333301</v>
      </c>
      <c r="AL9" s="1">
        <v>2</v>
      </c>
      <c r="AM9" s="1">
        <v>1638</v>
      </c>
      <c r="AN9" s="1">
        <v>69.860106999999999</v>
      </c>
      <c r="AO9" s="1">
        <v>0</v>
      </c>
      <c r="AP9" s="1">
        <v>0</v>
      </c>
      <c r="AQ9" s="1">
        <v>0</v>
      </c>
      <c r="AR9" s="1">
        <v>0</v>
      </c>
      <c r="AS9" s="1">
        <v>-220.77697266666601</v>
      </c>
      <c r="AT9" s="1">
        <v>455.231465666666</v>
      </c>
      <c r="AU9" s="1">
        <v>-220.77697266666601</v>
      </c>
      <c r="AV9" s="1">
        <v>1.0635856666666601</v>
      </c>
      <c r="AW9" s="1">
        <v>455.231465666666</v>
      </c>
      <c r="AX9" s="1">
        <v>1.0635856666666601</v>
      </c>
      <c r="AY9" s="1">
        <v>7.1659E-2</v>
      </c>
      <c r="AZ9" s="1">
        <v>0.325409333333333</v>
      </c>
      <c r="BA9" s="1">
        <v>0.17899199999999901</v>
      </c>
      <c r="BB9" s="1">
        <v>0.246915</v>
      </c>
      <c r="BC9" s="1">
        <v>0</v>
      </c>
      <c r="BD9" s="1">
        <v>3030</v>
      </c>
      <c r="BE9" s="1" t="s">
        <v>89</v>
      </c>
      <c r="BF9" s="1" t="s">
        <v>57</v>
      </c>
    </row>
    <row r="10" spans="1:58" x14ac:dyDescent="0.25">
      <c r="A10" s="2">
        <v>45553.464525462965</v>
      </c>
      <c r="B10" s="1">
        <v>23</v>
      </c>
      <c r="C10" s="1">
        <v>0</v>
      </c>
      <c r="D10" s="1">
        <v>0</v>
      </c>
      <c r="E10" s="1">
        <v>0</v>
      </c>
      <c r="F10" s="1">
        <v>0</v>
      </c>
      <c r="G10" s="1">
        <v>26.050951999999999</v>
      </c>
      <c r="H10" s="1">
        <v>15.0078739999999</v>
      </c>
      <c r="I10" s="1">
        <v>-15.051757</v>
      </c>
      <c r="J10" s="1">
        <v>9.9906220000000001</v>
      </c>
      <c r="K10" s="1">
        <v>340.41758199999998</v>
      </c>
      <c r="L10" s="1">
        <v>142.42836033333299</v>
      </c>
      <c r="M10" s="1">
        <v>698.41094966666606</v>
      </c>
      <c r="N10" s="1">
        <v>1900</v>
      </c>
      <c r="O10" s="1">
        <v>-2.8387436666666601</v>
      </c>
      <c r="P10" s="1">
        <v>655.43750033333299</v>
      </c>
      <c r="Q10" s="1">
        <v>100</v>
      </c>
      <c r="R10" s="1">
        <v>379.712910666666</v>
      </c>
      <c r="S10" s="1">
        <v>5.8041260000000001</v>
      </c>
      <c r="T10" s="1">
        <v>485.27613333333301</v>
      </c>
      <c r="U10" s="1">
        <v>491.32961033333299</v>
      </c>
      <c r="V10" s="1">
        <v>697.59696466666605</v>
      </c>
      <c r="W10" s="1">
        <v>1592.76595033333</v>
      </c>
      <c r="X10" s="1">
        <v>1.6833053333333301</v>
      </c>
      <c r="Y10" s="1">
        <v>598.78517666666596</v>
      </c>
      <c r="Z10" s="1">
        <v>0</v>
      </c>
      <c r="AA10" s="1">
        <v>424.314544333333</v>
      </c>
      <c r="AB10" s="1">
        <v>6.485887</v>
      </c>
      <c r="AC10" s="1">
        <v>48.473902666666604</v>
      </c>
      <c r="AD10" s="1">
        <v>237.166631</v>
      </c>
      <c r="AE10" s="1">
        <v>112.657429999999</v>
      </c>
      <c r="AF10" s="1">
        <v>1.022894</v>
      </c>
      <c r="AG10" s="1">
        <v>0</v>
      </c>
      <c r="AH10" s="1">
        <v>71.473845999999995</v>
      </c>
      <c r="AI10" s="1">
        <v>-0.2442</v>
      </c>
      <c r="AJ10" s="1">
        <v>72.090489666666599</v>
      </c>
      <c r="AK10" s="1">
        <v>256.11658233333299</v>
      </c>
      <c r="AL10" s="1">
        <v>2</v>
      </c>
      <c r="AM10" s="1">
        <v>1638</v>
      </c>
      <c r="AN10" s="1">
        <v>69.320739333333293</v>
      </c>
      <c r="AO10" s="1">
        <v>0</v>
      </c>
      <c r="AP10" s="1">
        <v>0</v>
      </c>
      <c r="AQ10" s="1">
        <v>0</v>
      </c>
      <c r="AR10" s="1">
        <v>0</v>
      </c>
      <c r="AS10" s="1">
        <v>226.05079366666601</v>
      </c>
      <c r="AT10" s="1">
        <v>655.43750033333299</v>
      </c>
      <c r="AU10" s="1">
        <v>226.05079366666601</v>
      </c>
      <c r="AV10" s="1">
        <v>0.91780733333333298</v>
      </c>
      <c r="AW10" s="1">
        <v>655.43750033333299</v>
      </c>
      <c r="AX10" s="1">
        <v>0.91780733333333298</v>
      </c>
      <c r="AY10" s="1">
        <v>5.5143333333333301E-2</v>
      </c>
      <c r="AZ10" s="1">
        <v>0.32958533333333301</v>
      </c>
      <c r="BA10" s="1">
        <v>0.22438066666666601</v>
      </c>
      <c r="BB10" s="1">
        <v>0.25491399999999997</v>
      </c>
      <c r="BC10" s="1">
        <v>0</v>
      </c>
      <c r="BD10" s="1">
        <v>3030</v>
      </c>
      <c r="BE10" s="1" t="s">
        <v>90</v>
      </c>
      <c r="BF10" s="1" t="s">
        <v>57</v>
      </c>
    </row>
    <row r="11" spans="1:58" x14ac:dyDescent="0.25">
      <c r="A11" s="2">
        <v>45553.464537037034</v>
      </c>
      <c r="B11" s="1">
        <v>26</v>
      </c>
      <c r="C11" s="1">
        <v>0</v>
      </c>
      <c r="D11" s="1">
        <v>0</v>
      </c>
      <c r="E11" s="1">
        <v>0</v>
      </c>
      <c r="F11" s="1">
        <v>0</v>
      </c>
      <c r="G11" s="1">
        <v>25.810760666666599</v>
      </c>
      <c r="H11" s="1">
        <v>15.0078739999999</v>
      </c>
      <c r="I11" s="1">
        <v>-15.051757</v>
      </c>
      <c r="J11" s="1">
        <v>9.9906220000000001</v>
      </c>
      <c r="K11" s="1">
        <v>462.55406666666602</v>
      </c>
      <c r="L11" s="1">
        <v>141.86466466666599</v>
      </c>
      <c r="M11" s="1">
        <v>851.44270833333303</v>
      </c>
      <c r="N11" s="1">
        <v>1900</v>
      </c>
      <c r="O11" s="1">
        <v>-2.2734863333333299</v>
      </c>
      <c r="P11" s="1">
        <v>821.60280366666598</v>
      </c>
      <c r="Q11" s="1">
        <v>100</v>
      </c>
      <c r="R11" s="1">
        <v>441.00636799999899</v>
      </c>
      <c r="S11" s="1">
        <v>6.7410309999999898</v>
      </c>
      <c r="T11" s="1">
        <v>655.01544200000001</v>
      </c>
      <c r="U11" s="1">
        <v>545.05354799999998</v>
      </c>
      <c r="V11" s="1">
        <v>850.62870299999997</v>
      </c>
      <c r="W11" s="1">
        <v>1686.55834966666</v>
      </c>
      <c r="X11" s="1">
        <v>1.48659066666666</v>
      </c>
      <c r="Y11" s="1">
        <v>789.446451999999</v>
      </c>
      <c r="Z11" s="1">
        <v>0</v>
      </c>
      <c r="AA11" s="1">
        <v>479.25137333333299</v>
      </c>
      <c r="AB11" s="1">
        <v>7.3256273333333297</v>
      </c>
      <c r="AC11" s="1">
        <v>63.1858723333333</v>
      </c>
      <c r="AD11" s="1">
        <v>259.437652666666</v>
      </c>
      <c r="AE11" s="1">
        <v>134.14699566666599</v>
      </c>
      <c r="AF11" s="1">
        <v>1.1081349999999901</v>
      </c>
      <c r="AG11" s="1">
        <v>0</v>
      </c>
      <c r="AH11" s="1">
        <v>71.473845999999995</v>
      </c>
      <c r="AI11" s="1">
        <v>-0.2442</v>
      </c>
      <c r="AJ11" s="1">
        <v>68.218923333333294</v>
      </c>
      <c r="AK11" s="1">
        <v>277.99687699999998</v>
      </c>
      <c r="AL11" s="1">
        <v>2</v>
      </c>
      <c r="AM11" s="1">
        <v>1638</v>
      </c>
      <c r="AN11" s="1">
        <v>69.860106999999999</v>
      </c>
      <c r="AO11" s="1">
        <v>0</v>
      </c>
      <c r="AP11" s="1">
        <v>0</v>
      </c>
      <c r="AQ11" s="1">
        <v>0</v>
      </c>
      <c r="AR11" s="1">
        <v>0</v>
      </c>
      <c r="AS11" s="1">
        <v>83.729502333333201</v>
      </c>
      <c r="AT11" s="1">
        <v>821.60280366666598</v>
      </c>
      <c r="AU11" s="1">
        <v>83.729502333333201</v>
      </c>
      <c r="AV11" s="1">
        <v>0.96007666666666602</v>
      </c>
      <c r="AW11" s="1">
        <v>821.60280366666598</v>
      </c>
      <c r="AX11" s="1">
        <v>0.96007666666666602</v>
      </c>
      <c r="AY11" s="1">
        <v>4.7889000000000001E-2</v>
      </c>
      <c r="AZ11" s="1">
        <v>0.355341666666666</v>
      </c>
      <c r="BA11" s="1">
        <v>0.28078833333333297</v>
      </c>
      <c r="BB11" s="1">
        <v>0.26686966666666601</v>
      </c>
      <c r="BC11" s="1">
        <v>0</v>
      </c>
      <c r="BD11" s="1">
        <v>3030</v>
      </c>
      <c r="BE11" s="1" t="s">
        <v>91</v>
      </c>
      <c r="BF11" s="1" t="s">
        <v>57</v>
      </c>
    </row>
    <row r="12" spans="1:58" x14ac:dyDescent="0.25">
      <c r="A12" s="2">
        <v>45553.464548611111</v>
      </c>
      <c r="B12" s="1">
        <v>28.5</v>
      </c>
      <c r="C12" s="1">
        <v>0</v>
      </c>
      <c r="D12" s="1">
        <v>0</v>
      </c>
      <c r="E12" s="1">
        <v>0</v>
      </c>
      <c r="F12" s="1">
        <v>0</v>
      </c>
      <c r="G12" s="1">
        <v>26.10613</v>
      </c>
      <c r="H12" s="1">
        <v>15.007873999999999</v>
      </c>
      <c r="I12" s="1">
        <v>-15.051757</v>
      </c>
      <c r="J12" s="1">
        <v>9.9906220000000001</v>
      </c>
      <c r="K12" s="1">
        <v>593.75601200000006</v>
      </c>
      <c r="L12" s="1">
        <v>160.0909805</v>
      </c>
      <c r="M12" s="1">
        <v>914.52761850000002</v>
      </c>
      <c r="N12" s="1">
        <v>1900</v>
      </c>
      <c r="O12" s="1">
        <v>-1.949157</v>
      </c>
      <c r="P12" s="1">
        <v>993.429656999999</v>
      </c>
      <c r="Q12" s="1">
        <v>100</v>
      </c>
      <c r="R12" s="1">
        <v>535.52003500000001</v>
      </c>
      <c r="S12" s="1">
        <v>8.1857255000000002</v>
      </c>
      <c r="T12" s="1">
        <v>841.0087585</v>
      </c>
      <c r="U12" s="1">
        <v>649.08261100000004</v>
      </c>
      <c r="V12" s="1">
        <v>914.52761850000002</v>
      </c>
      <c r="W12" s="1">
        <v>1732.4951784999901</v>
      </c>
      <c r="X12" s="1">
        <v>1.7472725</v>
      </c>
      <c r="Y12" s="1">
        <v>982.73022449999996</v>
      </c>
      <c r="Z12" s="1">
        <v>0</v>
      </c>
      <c r="AA12" s="1">
        <v>541.86952199999996</v>
      </c>
      <c r="AB12" s="1">
        <v>8.2827809999999999</v>
      </c>
      <c r="AC12" s="1">
        <v>72.671226500000003</v>
      </c>
      <c r="AD12" s="1">
        <v>317.65489200000002</v>
      </c>
      <c r="AE12" s="1">
        <v>148.47337349999901</v>
      </c>
      <c r="AF12" s="1">
        <v>1.2786169999999999</v>
      </c>
      <c r="AG12" s="1">
        <v>0</v>
      </c>
      <c r="AH12" s="1">
        <v>71.473845999999995</v>
      </c>
      <c r="AI12" s="1">
        <v>-0.2442</v>
      </c>
      <c r="AJ12" s="1">
        <v>80.220794499999997</v>
      </c>
      <c r="AK12" s="1">
        <v>331.72077949999999</v>
      </c>
      <c r="AL12" s="1">
        <v>2</v>
      </c>
      <c r="AM12" s="1">
        <v>1638</v>
      </c>
      <c r="AN12" s="1">
        <v>69.860106999999999</v>
      </c>
      <c r="AO12" s="1">
        <v>0</v>
      </c>
      <c r="AP12" s="1">
        <v>0</v>
      </c>
      <c r="AQ12" s="1">
        <v>0</v>
      </c>
      <c r="AR12" s="1">
        <v>0</v>
      </c>
      <c r="AS12" s="1">
        <v>-519.91466749999995</v>
      </c>
      <c r="AT12" s="1">
        <v>993.429656999999</v>
      </c>
      <c r="AU12" s="1">
        <v>-519.91466749999995</v>
      </c>
      <c r="AV12" s="1">
        <v>0.98751699999999998</v>
      </c>
      <c r="AW12" s="1">
        <v>993.429656999999</v>
      </c>
      <c r="AX12" s="1">
        <v>0.98751699999999998</v>
      </c>
      <c r="AY12" s="1">
        <v>4.5360499999999998E-2</v>
      </c>
      <c r="AZ12" s="1">
        <v>0.42500450000000001</v>
      </c>
      <c r="BA12" s="1">
        <v>0.30306100000000002</v>
      </c>
      <c r="BB12" s="1">
        <v>0.29860300000000001</v>
      </c>
      <c r="BC12" s="1">
        <v>0</v>
      </c>
      <c r="BD12" s="1">
        <v>3030</v>
      </c>
      <c r="BE12" s="1" t="s">
        <v>92</v>
      </c>
      <c r="BF12" s="1" t="s">
        <v>57</v>
      </c>
    </row>
    <row r="13" spans="1:58" x14ac:dyDescent="0.25">
      <c r="A13" s="2">
        <v>45553.464560185188</v>
      </c>
      <c r="B13" s="1">
        <v>31</v>
      </c>
      <c r="C13" s="1">
        <v>0</v>
      </c>
      <c r="D13" s="1">
        <v>0</v>
      </c>
      <c r="E13" s="1">
        <v>0</v>
      </c>
      <c r="F13" s="1">
        <v>0</v>
      </c>
      <c r="G13" s="1">
        <v>26.0834093333333</v>
      </c>
      <c r="H13" s="1">
        <v>15.0078739999999</v>
      </c>
      <c r="I13" s="1">
        <v>-15.051757</v>
      </c>
      <c r="J13" s="1">
        <v>9.9906220000000001</v>
      </c>
      <c r="K13" s="1">
        <v>708.63157166666599</v>
      </c>
      <c r="L13" s="1">
        <v>192.973511</v>
      </c>
      <c r="M13" s="1">
        <v>960.51861566666605</v>
      </c>
      <c r="N13" s="1">
        <v>1899.9034423333301</v>
      </c>
      <c r="O13" s="1">
        <v>-1.7314746666666601</v>
      </c>
      <c r="P13" s="1">
        <v>1173.5780436666601</v>
      </c>
      <c r="Q13" s="1">
        <v>99.974593999999996</v>
      </c>
      <c r="R13" s="1">
        <v>558.07009900000003</v>
      </c>
      <c r="S13" s="1">
        <v>8.53041599999999</v>
      </c>
      <c r="T13" s="1">
        <v>1006.58835833333</v>
      </c>
      <c r="U13" s="1">
        <v>737.48286933333304</v>
      </c>
      <c r="V13" s="1">
        <v>960.51861566666605</v>
      </c>
      <c r="W13" s="1">
        <v>1770.0382890000001</v>
      </c>
      <c r="X13" s="1">
        <v>2.0864150000000001</v>
      </c>
      <c r="Y13" s="1">
        <v>1146.6027219999901</v>
      </c>
      <c r="Z13" s="1">
        <v>0</v>
      </c>
      <c r="AA13" s="1">
        <v>570.52813700000002</v>
      </c>
      <c r="AB13" s="1">
        <v>8.7208443333333303</v>
      </c>
      <c r="AC13" s="1">
        <v>79.059325999999999</v>
      </c>
      <c r="AD13" s="1">
        <v>361.70845533333301</v>
      </c>
      <c r="AE13" s="1">
        <v>158.56695566666599</v>
      </c>
      <c r="AF13" s="1">
        <v>1.19337599999999</v>
      </c>
      <c r="AG13" s="1">
        <v>0</v>
      </c>
      <c r="AH13" s="1">
        <v>71.473846333333299</v>
      </c>
      <c r="AI13" s="1">
        <v>-0.2442</v>
      </c>
      <c r="AJ13" s="1">
        <v>102.675918333333</v>
      </c>
      <c r="AK13" s="1">
        <v>381.537526666666</v>
      </c>
      <c r="AL13" s="1">
        <v>2</v>
      </c>
      <c r="AM13" s="1">
        <v>1638</v>
      </c>
      <c r="AN13" s="1">
        <v>69.860106999999999</v>
      </c>
      <c r="AO13" s="1">
        <v>0</v>
      </c>
      <c r="AP13" s="1">
        <v>0</v>
      </c>
      <c r="AQ13" s="1">
        <v>0</v>
      </c>
      <c r="AR13" s="1">
        <v>0</v>
      </c>
      <c r="AS13" s="1">
        <v>77.441024333333303</v>
      </c>
      <c r="AT13" s="1">
        <v>1173.5780436666601</v>
      </c>
      <c r="AU13" s="1">
        <v>77.441024333333303</v>
      </c>
      <c r="AV13" s="1">
        <v>0.97439799999999999</v>
      </c>
      <c r="AW13" s="1">
        <v>1173.5780436666601</v>
      </c>
      <c r="AX13" s="1">
        <v>0.97439799999999999</v>
      </c>
      <c r="AY13" s="1">
        <v>5.61936666666666E-2</v>
      </c>
      <c r="AZ13" s="1">
        <v>0.48369766666666603</v>
      </c>
      <c r="BA13" s="1">
        <v>0.31779433333333301</v>
      </c>
      <c r="BB13" s="1">
        <v>0.34895399999999999</v>
      </c>
      <c r="BC13" s="1">
        <v>0</v>
      </c>
      <c r="BD13" s="1">
        <v>3030</v>
      </c>
      <c r="BE13" s="1" t="s">
        <v>93</v>
      </c>
      <c r="BF13" s="1" t="s">
        <v>57</v>
      </c>
    </row>
    <row r="14" spans="1:58" x14ac:dyDescent="0.25">
      <c r="A14" s="2">
        <v>45553.464571759258</v>
      </c>
      <c r="B14" s="1">
        <v>34</v>
      </c>
      <c r="C14" s="1">
        <v>0</v>
      </c>
      <c r="D14" s="1">
        <v>0</v>
      </c>
      <c r="E14" s="1">
        <v>0</v>
      </c>
      <c r="F14" s="1">
        <v>0</v>
      </c>
      <c r="G14" s="1">
        <v>26.070425666666601</v>
      </c>
      <c r="H14" s="1">
        <v>15.0078739999999</v>
      </c>
      <c r="I14" s="1">
        <v>-15.051757</v>
      </c>
      <c r="J14" s="1">
        <v>10.0003733333333</v>
      </c>
      <c r="K14" s="1">
        <v>841.49013300000001</v>
      </c>
      <c r="L14" s="1">
        <v>227.17136133333301</v>
      </c>
      <c r="M14" s="1">
        <v>1013.42854799999</v>
      </c>
      <c r="N14" s="1">
        <v>1900</v>
      </c>
      <c r="O14" s="1">
        <v>-1.5473586666666601</v>
      </c>
      <c r="P14" s="1">
        <v>1369.54333466666</v>
      </c>
      <c r="Q14" s="1">
        <v>100</v>
      </c>
      <c r="R14" s="1">
        <v>616.76800533333301</v>
      </c>
      <c r="S14" s="1">
        <v>9.4276466666666607</v>
      </c>
      <c r="T14" s="1">
        <v>1200.701131</v>
      </c>
      <c r="U14" s="1">
        <v>829.79030366666598</v>
      </c>
      <c r="V14" s="1">
        <v>1012.61454233333</v>
      </c>
      <c r="W14" s="1">
        <v>1805.0656739999999</v>
      </c>
      <c r="X14" s="1">
        <v>2.5680633333333298</v>
      </c>
      <c r="Y14" s="1">
        <v>1323.84871433333</v>
      </c>
      <c r="Z14" s="1">
        <v>0</v>
      </c>
      <c r="AA14" s="1">
        <v>578.61586533333298</v>
      </c>
      <c r="AB14" s="1">
        <v>8.8444696666666598</v>
      </c>
      <c r="AC14" s="1">
        <v>83.705215666666604</v>
      </c>
      <c r="AD14" s="1">
        <v>428.91218033333303</v>
      </c>
      <c r="AE14" s="1">
        <v>169.63733933333299</v>
      </c>
      <c r="AF14" s="1">
        <v>1.3638583333333301</v>
      </c>
      <c r="AG14" s="1">
        <v>0</v>
      </c>
      <c r="AH14" s="1">
        <v>71.366291999999902</v>
      </c>
      <c r="AI14" s="1">
        <v>-0.2442</v>
      </c>
      <c r="AJ14" s="1">
        <v>126.29252099999999</v>
      </c>
      <c r="AK14" s="1">
        <v>407.12963866666598</v>
      </c>
      <c r="AL14" s="1">
        <v>2</v>
      </c>
      <c r="AM14" s="1">
        <v>1638</v>
      </c>
      <c r="AN14" s="1">
        <v>69.860106999999999</v>
      </c>
      <c r="AO14" s="1">
        <v>0</v>
      </c>
      <c r="AP14" s="1">
        <v>0</v>
      </c>
      <c r="AQ14" s="1">
        <v>0</v>
      </c>
      <c r="AR14" s="1">
        <v>0</v>
      </c>
      <c r="AS14" s="1">
        <v>718.10744233333298</v>
      </c>
      <c r="AT14" s="1">
        <v>1369.54333466666</v>
      </c>
      <c r="AU14" s="1">
        <v>718.10744233333298</v>
      </c>
      <c r="AV14" s="1">
        <v>0.96613766666666601</v>
      </c>
      <c r="AW14" s="1">
        <v>1369.54333466666</v>
      </c>
      <c r="AX14" s="1">
        <v>0.96613766666666601</v>
      </c>
      <c r="AY14" s="1">
        <v>4.57926666666666E-2</v>
      </c>
      <c r="AZ14" s="1">
        <v>0.54712666666666598</v>
      </c>
      <c r="BA14" s="1">
        <v>0.33062466666666601</v>
      </c>
      <c r="BB14" s="1">
        <v>0.40256700000000001</v>
      </c>
      <c r="BC14" s="1">
        <v>0</v>
      </c>
      <c r="BD14" s="1">
        <v>3030</v>
      </c>
      <c r="BE14" s="1" t="s">
        <v>94</v>
      </c>
      <c r="BF14" s="1" t="s">
        <v>57</v>
      </c>
    </row>
    <row r="15" spans="1:58" x14ac:dyDescent="0.25">
      <c r="A15" s="2">
        <v>45553.464583333334</v>
      </c>
      <c r="B15" s="1">
        <v>36.5</v>
      </c>
      <c r="C15" s="1">
        <v>0</v>
      </c>
      <c r="D15" s="1">
        <v>0</v>
      </c>
      <c r="E15" s="1">
        <v>0</v>
      </c>
      <c r="F15" s="1">
        <v>0</v>
      </c>
      <c r="G15" s="1">
        <v>25.804268</v>
      </c>
      <c r="H15" s="1">
        <v>15.007873999999999</v>
      </c>
      <c r="I15" s="1">
        <v>-15.051757</v>
      </c>
      <c r="J15" s="1">
        <v>10.005248999999999</v>
      </c>
      <c r="K15" s="1">
        <v>961.73266599999999</v>
      </c>
      <c r="L15" s="1">
        <v>262.9663395</v>
      </c>
      <c r="M15" s="1">
        <v>1025.6384889999999</v>
      </c>
      <c r="N15" s="1">
        <v>1900</v>
      </c>
      <c r="O15" s="1">
        <v>-1.358017</v>
      </c>
      <c r="P15" s="1">
        <v>1541.6972655</v>
      </c>
      <c r="Q15" s="1">
        <v>100</v>
      </c>
      <c r="R15" s="1">
        <v>636.94622800000002</v>
      </c>
      <c r="S15" s="1">
        <v>9.7360825000000002</v>
      </c>
      <c r="T15" s="1">
        <v>1373.0302735</v>
      </c>
      <c r="U15" s="1">
        <v>941.38952649999999</v>
      </c>
      <c r="V15" s="1">
        <v>1024.4174805</v>
      </c>
      <c r="W15" s="1">
        <v>1833.0751955000001</v>
      </c>
      <c r="X15" s="1">
        <v>2.4907879999999998</v>
      </c>
      <c r="Y15" s="1">
        <v>1510.642456</v>
      </c>
      <c r="Z15" s="1">
        <v>0</v>
      </c>
      <c r="AA15" s="1">
        <v>619.22219849999999</v>
      </c>
      <c r="AB15" s="1">
        <v>9.4651599999999991</v>
      </c>
      <c r="AC15" s="1">
        <v>90.674041500000001</v>
      </c>
      <c r="AD15" s="1">
        <v>458.31379700000002</v>
      </c>
      <c r="AE15" s="1">
        <v>177.0447235</v>
      </c>
      <c r="AF15" s="1">
        <v>1.406479</v>
      </c>
      <c r="AG15" s="1">
        <v>0</v>
      </c>
      <c r="AH15" s="1">
        <v>71.473845999999995</v>
      </c>
      <c r="AI15" s="1">
        <v>-0.2442</v>
      </c>
      <c r="AJ15" s="1">
        <v>155.71648399999901</v>
      </c>
      <c r="AK15" s="1">
        <v>466.51899749999899</v>
      </c>
      <c r="AL15" s="1">
        <v>2</v>
      </c>
      <c r="AM15" s="1">
        <v>1638</v>
      </c>
      <c r="AN15" s="1">
        <v>69.698287999999906</v>
      </c>
      <c r="AO15" s="1">
        <v>0</v>
      </c>
      <c r="AP15" s="1">
        <v>0</v>
      </c>
      <c r="AQ15" s="1">
        <v>0</v>
      </c>
      <c r="AR15" s="1">
        <v>0</v>
      </c>
      <c r="AS15" s="1">
        <v>332.483833</v>
      </c>
      <c r="AT15" s="1">
        <v>1541.6972655</v>
      </c>
      <c r="AU15" s="1">
        <v>332.483833</v>
      </c>
      <c r="AV15" s="1">
        <v>0.98149649999999999</v>
      </c>
      <c r="AW15" s="1">
        <v>1541.6972655</v>
      </c>
      <c r="AX15" s="1">
        <v>0.98149649999999999</v>
      </c>
      <c r="AY15" s="1">
        <v>2.0837000000000001E-2</v>
      </c>
      <c r="AZ15" s="1">
        <v>0.610572</v>
      </c>
      <c r="BA15" s="1">
        <v>0.34429349999999997</v>
      </c>
      <c r="BB15" s="1">
        <v>0.447181</v>
      </c>
      <c r="BC15" s="1">
        <v>0</v>
      </c>
      <c r="BD15" s="1">
        <v>3030</v>
      </c>
      <c r="BE15" s="1" t="s">
        <v>95</v>
      </c>
      <c r="BF15" s="1" t="s">
        <v>57</v>
      </c>
    </row>
    <row r="16" spans="1:58" x14ac:dyDescent="0.25">
      <c r="A16" s="2">
        <v>45553.464594907404</v>
      </c>
      <c r="B16" s="1">
        <v>39</v>
      </c>
      <c r="C16" s="1">
        <v>0</v>
      </c>
      <c r="D16" s="1">
        <v>0</v>
      </c>
      <c r="E16" s="1">
        <v>0</v>
      </c>
      <c r="F16" s="1">
        <v>0</v>
      </c>
      <c r="G16" s="1">
        <v>26.063934666666601</v>
      </c>
      <c r="H16" s="1">
        <v>15.0078739999999</v>
      </c>
      <c r="I16" s="1">
        <v>-15.051757</v>
      </c>
      <c r="J16" s="1">
        <v>9.99549766666666</v>
      </c>
      <c r="K16" s="1">
        <v>1081.79390466666</v>
      </c>
      <c r="L16" s="1">
        <v>264.56350700000002</v>
      </c>
      <c r="M16" s="1">
        <v>1028.89453133333</v>
      </c>
      <c r="N16" s="1">
        <v>1899.3213296666599</v>
      </c>
      <c r="O16" s="1">
        <v>-1.356797</v>
      </c>
      <c r="P16" s="1">
        <v>1701.8321123333301</v>
      </c>
      <c r="Q16" s="1">
        <v>99.821410999999898</v>
      </c>
      <c r="R16" s="1">
        <v>733.52648899999997</v>
      </c>
      <c r="S16" s="1">
        <v>11.212365999999999</v>
      </c>
      <c r="T16" s="1">
        <v>1545.9201663333299</v>
      </c>
      <c r="U16" s="1">
        <v>1048.10475633333</v>
      </c>
      <c r="V16" s="1">
        <v>1028.89453133333</v>
      </c>
      <c r="W16" s="1">
        <v>1856.903646</v>
      </c>
      <c r="X16" s="1">
        <v>2.708135</v>
      </c>
      <c r="Y16" s="1">
        <v>1694.9331463333299</v>
      </c>
      <c r="Z16" s="1">
        <v>0</v>
      </c>
      <c r="AA16" s="1">
        <v>694.62438966666605</v>
      </c>
      <c r="AB16" s="1">
        <v>10.617725333333301</v>
      </c>
      <c r="AC16" s="1">
        <v>95.319930999999997</v>
      </c>
      <c r="AD16" s="1">
        <v>534.21104933333299</v>
      </c>
      <c r="AE16" s="1">
        <v>186.24292500000001</v>
      </c>
      <c r="AF16" s="1">
        <v>1.5343406666666599</v>
      </c>
      <c r="AG16" s="1">
        <v>0</v>
      </c>
      <c r="AH16" s="1">
        <v>71.473846333333299</v>
      </c>
      <c r="AI16" s="1">
        <v>-0.2442</v>
      </c>
      <c r="AJ16" s="1">
        <v>155.32933033333299</v>
      </c>
      <c r="AK16" s="1">
        <v>514.77284766666605</v>
      </c>
      <c r="AL16" s="1">
        <v>2</v>
      </c>
      <c r="AM16" s="1">
        <v>1638</v>
      </c>
      <c r="AN16" s="1">
        <v>68.997121666666601</v>
      </c>
      <c r="AO16" s="1">
        <v>0</v>
      </c>
      <c r="AP16" s="1">
        <v>0</v>
      </c>
      <c r="AQ16" s="1">
        <v>0</v>
      </c>
      <c r="AR16" s="1">
        <v>0</v>
      </c>
      <c r="AS16" s="1">
        <v>131.111058666666</v>
      </c>
      <c r="AT16" s="1">
        <v>1701.8321123333301</v>
      </c>
      <c r="AU16" s="1">
        <v>131.111058666666</v>
      </c>
      <c r="AV16" s="1">
        <v>0.99668399999999902</v>
      </c>
      <c r="AW16" s="1">
        <v>1701.8321123333301</v>
      </c>
      <c r="AX16" s="1">
        <v>0.99668399999999902</v>
      </c>
      <c r="AY16" s="1">
        <v>3.5983333333333298E-2</v>
      </c>
      <c r="AZ16" s="1">
        <v>0.50098066666666596</v>
      </c>
      <c r="BA16" s="1">
        <v>0.34455766666666598</v>
      </c>
      <c r="BB16" s="1">
        <v>0.50365233333333304</v>
      </c>
      <c r="BC16" s="1">
        <v>0</v>
      </c>
      <c r="BD16" s="1">
        <v>3030</v>
      </c>
      <c r="BE16" s="1" t="s">
        <v>96</v>
      </c>
      <c r="BF16" s="1" t="s">
        <v>57</v>
      </c>
    </row>
    <row r="17" spans="1:58" x14ac:dyDescent="0.25">
      <c r="A17" s="2">
        <v>45553.464606481481</v>
      </c>
      <c r="B17" s="1">
        <v>42</v>
      </c>
      <c r="C17" s="1">
        <v>0</v>
      </c>
      <c r="D17" s="1">
        <v>0</v>
      </c>
      <c r="E17" s="1">
        <v>0</v>
      </c>
      <c r="F17" s="1">
        <v>0</v>
      </c>
      <c r="G17" s="1">
        <v>25.9795433333333</v>
      </c>
      <c r="H17" s="1">
        <v>15.0078739999999</v>
      </c>
      <c r="I17" s="1">
        <v>-15.051757</v>
      </c>
      <c r="J17" s="1">
        <v>10.005248999999999</v>
      </c>
      <c r="K17" s="1">
        <v>1203.5440269999999</v>
      </c>
      <c r="L17" s="1">
        <v>250.84679133333299</v>
      </c>
      <c r="M17" s="1">
        <v>1010.98653166666</v>
      </c>
      <c r="N17" s="1">
        <v>1893.681315</v>
      </c>
      <c r="O17" s="1">
        <v>-1.43013233333333</v>
      </c>
      <c r="P17" s="1">
        <v>1829.81547033333</v>
      </c>
      <c r="Q17" s="1">
        <v>98.337178666666603</v>
      </c>
      <c r="R17" s="1">
        <v>840.42258700000002</v>
      </c>
      <c r="S17" s="1">
        <v>12.8463329999999</v>
      </c>
      <c r="T17" s="1">
        <v>1716.98055033333</v>
      </c>
      <c r="U17" s="1">
        <v>1188.2754313333301</v>
      </c>
      <c r="V17" s="1">
        <v>1011.800537</v>
      </c>
      <c r="W17" s="1">
        <v>1878.68497766666</v>
      </c>
      <c r="X17" s="1">
        <v>2.6411893333333301</v>
      </c>
      <c r="Y17" s="1">
        <v>1841.3790690000001</v>
      </c>
      <c r="Z17" s="1">
        <v>0</v>
      </c>
      <c r="AA17" s="1">
        <v>790.48559566666597</v>
      </c>
      <c r="AB17" s="1">
        <v>12.083017999999999</v>
      </c>
      <c r="AC17" s="1">
        <v>99.191502999999997</v>
      </c>
      <c r="AD17" s="1">
        <v>613.82021099999997</v>
      </c>
      <c r="AE17" s="1">
        <v>194.220113</v>
      </c>
      <c r="AF17" s="1">
        <v>1.6195819999999901</v>
      </c>
      <c r="AG17" s="1">
        <v>0</v>
      </c>
      <c r="AH17" s="1">
        <v>71.366291999999902</v>
      </c>
      <c r="AI17" s="1">
        <v>-0.2442</v>
      </c>
      <c r="AJ17" s="1">
        <v>146.81186433333301</v>
      </c>
      <c r="AK17" s="1">
        <v>575.92040999999995</v>
      </c>
      <c r="AL17" s="1">
        <v>2</v>
      </c>
      <c r="AM17" s="1">
        <v>1638</v>
      </c>
      <c r="AN17" s="1">
        <v>69.536468999999997</v>
      </c>
      <c r="AO17" s="1">
        <v>0</v>
      </c>
      <c r="AP17" s="1">
        <v>0</v>
      </c>
      <c r="AQ17" s="1">
        <v>0</v>
      </c>
      <c r="AR17" s="1">
        <v>0</v>
      </c>
      <c r="AS17" s="1">
        <v>-950.04217999999901</v>
      </c>
      <c r="AT17" s="1">
        <v>1829.81547033333</v>
      </c>
      <c r="AU17" s="1">
        <v>-950.04217999999901</v>
      </c>
      <c r="AV17" s="1">
        <v>1.0066333333333299</v>
      </c>
      <c r="AW17" s="1">
        <v>1829.81547033333</v>
      </c>
      <c r="AX17" s="1">
        <v>1.0066333333333299</v>
      </c>
      <c r="AY17" s="1">
        <v>7.0554333333333302E-2</v>
      </c>
      <c r="AZ17" s="1">
        <v>0.58208899999999997</v>
      </c>
      <c r="BA17" s="1">
        <v>0.338878333333333</v>
      </c>
      <c r="BB17" s="1">
        <v>0.56995233333333295</v>
      </c>
      <c r="BC17" s="1">
        <v>0</v>
      </c>
      <c r="BD17" s="1">
        <v>3030</v>
      </c>
      <c r="BE17" s="1" t="s">
        <v>97</v>
      </c>
      <c r="BF17" s="1" t="s">
        <v>57</v>
      </c>
    </row>
    <row r="18" spans="1:58" x14ac:dyDescent="0.25">
      <c r="A18" s="2">
        <v>45553.464618055557</v>
      </c>
      <c r="B18" s="1">
        <v>45</v>
      </c>
      <c r="C18" s="1">
        <v>0</v>
      </c>
      <c r="D18" s="1">
        <v>0</v>
      </c>
      <c r="E18" s="1">
        <v>0</v>
      </c>
      <c r="F18" s="1">
        <v>0</v>
      </c>
      <c r="G18" s="1">
        <v>25.8367273333333</v>
      </c>
      <c r="H18" s="1">
        <v>15.0078739999999</v>
      </c>
      <c r="I18" s="1">
        <v>-15.051757</v>
      </c>
      <c r="J18" s="1">
        <v>9.9906220000000001</v>
      </c>
      <c r="K18" s="1">
        <v>1243.00943999999</v>
      </c>
      <c r="L18" s="1">
        <v>232.43257133333299</v>
      </c>
      <c r="M18" s="1">
        <v>997.14855933333297</v>
      </c>
      <c r="N18" s="1">
        <v>1888.454712</v>
      </c>
      <c r="O18" s="1">
        <v>-1.5446769999999901</v>
      </c>
      <c r="P18" s="1">
        <v>1883.9884439999901</v>
      </c>
      <c r="Q18" s="1">
        <v>96.961771333333303</v>
      </c>
      <c r="R18" s="1">
        <v>922.28517633333297</v>
      </c>
      <c r="S18" s="1">
        <v>14.097648999999899</v>
      </c>
      <c r="T18" s="1">
        <v>1771.5625813333299</v>
      </c>
      <c r="U18" s="1">
        <v>1239.5573323333299</v>
      </c>
      <c r="V18" s="1">
        <v>997.96254466666596</v>
      </c>
      <c r="W18" s="1">
        <v>1903.22595233333</v>
      </c>
      <c r="X18" s="1">
        <v>2.8094706666666598</v>
      </c>
      <c r="Y18" s="1">
        <v>1898.97285966666</v>
      </c>
      <c r="Z18" s="1">
        <v>0</v>
      </c>
      <c r="AA18" s="1">
        <v>850.05269366666596</v>
      </c>
      <c r="AB18" s="1">
        <v>12.993534333333301</v>
      </c>
      <c r="AC18" s="1">
        <v>98.804346999999893</v>
      </c>
      <c r="AD18" s="1">
        <v>648.301187999999</v>
      </c>
      <c r="AE18" s="1">
        <v>197.63891100000001</v>
      </c>
      <c r="AF18" s="1">
        <v>1.6195819999999901</v>
      </c>
      <c r="AG18" s="1">
        <v>0</v>
      </c>
      <c r="AH18" s="1">
        <v>71.151184000000001</v>
      </c>
      <c r="AI18" s="1">
        <v>-0.2442</v>
      </c>
      <c r="AJ18" s="1">
        <v>133.64851399999901</v>
      </c>
      <c r="AK18" s="1">
        <v>599.36358633333305</v>
      </c>
      <c r="AL18" s="1">
        <v>2</v>
      </c>
      <c r="AM18" s="1">
        <v>1638</v>
      </c>
      <c r="AN18" s="1">
        <v>68.997121666666601</v>
      </c>
      <c r="AO18" s="1">
        <v>0</v>
      </c>
      <c r="AP18" s="1">
        <v>0</v>
      </c>
      <c r="AQ18" s="1">
        <v>0</v>
      </c>
      <c r="AR18" s="1">
        <v>0</v>
      </c>
      <c r="AS18" s="1">
        <v>-1.73949833333333</v>
      </c>
      <c r="AT18" s="1">
        <v>1883.9884439999901</v>
      </c>
      <c r="AU18" s="1">
        <v>-1.73949833333333</v>
      </c>
      <c r="AV18" s="1">
        <v>1.0079753333333299</v>
      </c>
      <c r="AW18" s="1">
        <v>1883.9884439999901</v>
      </c>
      <c r="AX18" s="1">
        <v>1.0079753333333299</v>
      </c>
      <c r="AY18" s="1">
        <v>7.5502333333333296E-2</v>
      </c>
      <c r="AZ18" s="1">
        <v>0.62911766666666602</v>
      </c>
      <c r="BA18" s="1">
        <v>0.33089600000000002</v>
      </c>
      <c r="BB18" s="1">
        <v>0.61934999999999996</v>
      </c>
      <c r="BC18" s="1">
        <v>0</v>
      </c>
      <c r="BD18" s="1">
        <v>3030</v>
      </c>
      <c r="BE18" s="1" t="s">
        <v>98</v>
      </c>
      <c r="BF18" s="1" t="s">
        <v>57</v>
      </c>
    </row>
    <row r="19" spans="1:58" x14ac:dyDescent="0.25">
      <c r="A19" s="2">
        <v>45553.464629629627</v>
      </c>
      <c r="B19" s="1">
        <v>47.5</v>
      </c>
      <c r="C19" s="1">
        <v>0</v>
      </c>
      <c r="D19" s="1">
        <v>0</v>
      </c>
      <c r="E19" s="1">
        <v>0</v>
      </c>
      <c r="F19" s="1">
        <v>0</v>
      </c>
      <c r="G19" s="1">
        <v>25.930855999999999</v>
      </c>
      <c r="H19" s="1">
        <v>15.007873999999999</v>
      </c>
      <c r="I19" s="1">
        <v>-15.051757</v>
      </c>
      <c r="J19" s="1">
        <v>10.005248999999999</v>
      </c>
      <c r="K19" s="1">
        <v>1274.9461059999901</v>
      </c>
      <c r="L19" s="1">
        <v>208.00552400000001</v>
      </c>
      <c r="M19" s="1">
        <v>1030.522522</v>
      </c>
      <c r="N19" s="1">
        <v>1885.7354734999999</v>
      </c>
      <c r="O19" s="1">
        <v>-1.6111740000000001</v>
      </c>
      <c r="P19" s="1">
        <v>1890.9234615</v>
      </c>
      <c r="Q19" s="1">
        <v>96.246173999999996</v>
      </c>
      <c r="R19" s="1">
        <v>984.60549949999995</v>
      </c>
      <c r="S19" s="1">
        <v>15.05025</v>
      </c>
      <c r="T19" s="1">
        <v>1816.3905030000001</v>
      </c>
      <c r="U19" s="1">
        <v>1278.38500949999</v>
      </c>
      <c r="V19" s="1">
        <v>1029.3015135000001</v>
      </c>
      <c r="W19" s="1">
        <v>1942.670654</v>
      </c>
      <c r="X19" s="1">
        <v>2.9725014999999999</v>
      </c>
      <c r="Y19" s="1">
        <v>1888.3894654999999</v>
      </c>
      <c r="Z19" s="1">
        <v>0</v>
      </c>
      <c r="AA19" s="1">
        <v>917.82229649999999</v>
      </c>
      <c r="AB19" s="1">
        <v>14.029431499999999</v>
      </c>
      <c r="AC19" s="1">
        <v>96.481399499999995</v>
      </c>
      <c r="AD19" s="1">
        <v>656.262024</v>
      </c>
      <c r="AE19" s="1">
        <v>201.7089</v>
      </c>
      <c r="AF19" s="1">
        <v>1.9179254999999999</v>
      </c>
      <c r="AG19" s="1">
        <v>0</v>
      </c>
      <c r="AH19" s="1">
        <v>71.312514999999905</v>
      </c>
      <c r="AI19" s="1">
        <v>-0.2442</v>
      </c>
      <c r="AJ19" s="1">
        <v>118.54937</v>
      </c>
      <c r="AK19" s="1">
        <v>619.77868650000005</v>
      </c>
      <c r="AL19" s="1">
        <v>2</v>
      </c>
      <c r="AM19" s="1">
        <v>1638</v>
      </c>
      <c r="AN19" s="1">
        <v>69.536468999999997</v>
      </c>
      <c r="AO19" s="1">
        <v>0</v>
      </c>
      <c r="AP19" s="1">
        <v>0</v>
      </c>
      <c r="AQ19" s="1">
        <v>0</v>
      </c>
      <c r="AR19" s="1">
        <v>0</v>
      </c>
      <c r="AS19" s="1">
        <v>2.0975794999999899</v>
      </c>
      <c r="AT19" s="1">
        <v>1890.9234615</v>
      </c>
      <c r="AU19" s="1">
        <v>2.0975794999999899</v>
      </c>
      <c r="AV19" s="1">
        <v>0.99865950000000003</v>
      </c>
      <c r="AW19" s="1">
        <v>1890.9234615</v>
      </c>
      <c r="AX19" s="1">
        <v>0.99865950000000003</v>
      </c>
      <c r="AY19" s="1">
        <v>7.5863E-2</v>
      </c>
      <c r="AZ19" s="1">
        <v>0.65739599999999998</v>
      </c>
      <c r="BA19" s="1">
        <v>0.31833800000000001</v>
      </c>
      <c r="BB19" s="1">
        <v>0.64479399999999998</v>
      </c>
      <c r="BC19" s="1">
        <v>0</v>
      </c>
      <c r="BD19" s="1">
        <v>3030</v>
      </c>
      <c r="BE19" s="1" t="s">
        <v>99</v>
      </c>
      <c r="BF19" s="1" t="s">
        <v>57</v>
      </c>
    </row>
    <row r="20" spans="1:58" x14ac:dyDescent="0.25">
      <c r="A20" s="2">
        <v>45553.464641203704</v>
      </c>
      <c r="B20" s="1">
        <v>50</v>
      </c>
      <c r="C20" s="1">
        <v>0</v>
      </c>
      <c r="D20" s="1">
        <v>0</v>
      </c>
      <c r="E20" s="1">
        <v>0</v>
      </c>
      <c r="F20" s="1">
        <v>0</v>
      </c>
      <c r="G20" s="1">
        <v>25.921118666666601</v>
      </c>
      <c r="H20" s="1">
        <v>15.0078739999999</v>
      </c>
      <c r="I20" s="1">
        <v>-15.051757</v>
      </c>
      <c r="J20" s="1">
        <v>10.005248999999999</v>
      </c>
      <c r="K20" s="1">
        <v>1149.4194336666601</v>
      </c>
      <c r="L20" s="1">
        <v>199.550023333333</v>
      </c>
      <c r="M20" s="1">
        <v>926.33062733333304</v>
      </c>
      <c r="N20" s="1">
        <v>1883.48693833333</v>
      </c>
      <c r="O20" s="1">
        <v>-1.7607476666666599</v>
      </c>
      <c r="P20" s="1">
        <v>1892.0684003333299</v>
      </c>
      <c r="Q20" s="1">
        <v>95.654459333333307</v>
      </c>
      <c r="R20" s="1">
        <v>1016.42822266666</v>
      </c>
      <c r="S20" s="1">
        <v>15.536678666666599</v>
      </c>
      <c r="T20" s="1">
        <v>1627.1121826666599</v>
      </c>
      <c r="U20" s="1">
        <v>1294.7464189999901</v>
      </c>
      <c r="V20" s="1">
        <v>923.88863100000003</v>
      </c>
      <c r="W20" s="1">
        <v>2006.5192463333301</v>
      </c>
      <c r="X20" s="1">
        <v>1.5777079999999899</v>
      </c>
      <c r="Y20" s="1">
        <v>1887.72526033333</v>
      </c>
      <c r="Z20" s="1">
        <v>0</v>
      </c>
      <c r="AA20" s="1">
        <v>949.78139266666597</v>
      </c>
      <c r="AB20" s="1">
        <v>14.517943333333299</v>
      </c>
      <c r="AC20" s="1">
        <v>89.899729333333298</v>
      </c>
      <c r="AD20" s="1">
        <v>689.03365066666595</v>
      </c>
      <c r="AE20" s="1">
        <v>184.452123</v>
      </c>
      <c r="AF20" s="1">
        <v>1.7900640000000001</v>
      </c>
      <c r="AG20" s="1">
        <v>0</v>
      </c>
      <c r="AH20" s="1">
        <v>71.258737999999994</v>
      </c>
      <c r="AI20" s="1">
        <v>-0.2442</v>
      </c>
      <c r="AJ20" s="1">
        <v>112.742004333333</v>
      </c>
      <c r="AK20" s="1">
        <v>631.98866766666595</v>
      </c>
      <c r="AL20" s="1">
        <v>2</v>
      </c>
      <c r="AM20" s="1">
        <v>1638</v>
      </c>
      <c r="AN20" s="1">
        <v>69.320729666666594</v>
      </c>
      <c r="AO20" s="1">
        <v>0</v>
      </c>
      <c r="AP20" s="1">
        <v>0</v>
      </c>
      <c r="AQ20" s="1">
        <v>0</v>
      </c>
      <c r="AR20" s="1">
        <v>0</v>
      </c>
      <c r="AS20" s="1">
        <v>-279.172414</v>
      </c>
      <c r="AT20" s="1">
        <v>1892.0684003333299</v>
      </c>
      <c r="AU20" s="1">
        <v>-279.172414</v>
      </c>
      <c r="AV20" s="1">
        <v>0.99770433333333297</v>
      </c>
      <c r="AW20" s="1">
        <v>1892.0684003333299</v>
      </c>
      <c r="AX20" s="1">
        <v>0.99770433333333297</v>
      </c>
      <c r="AY20" s="1">
        <v>7.4647666666666598E-2</v>
      </c>
      <c r="AZ20" s="1">
        <v>0.66927999999999999</v>
      </c>
      <c r="BA20" s="1">
        <v>0.31397000000000003</v>
      </c>
      <c r="BB20" s="1">
        <v>0.66061400000000003</v>
      </c>
      <c r="BC20" s="1">
        <v>0</v>
      </c>
      <c r="BD20" s="1">
        <v>3030</v>
      </c>
      <c r="BE20" s="1" t="s">
        <v>100</v>
      </c>
      <c r="BF20" s="1" t="s">
        <v>57</v>
      </c>
    </row>
    <row r="21" spans="1:58" x14ac:dyDescent="0.25">
      <c r="A21" s="2">
        <v>45553.46465277778</v>
      </c>
      <c r="B21" s="1">
        <v>53</v>
      </c>
      <c r="C21" s="1">
        <v>0</v>
      </c>
      <c r="D21" s="1">
        <v>0</v>
      </c>
      <c r="E21" s="1">
        <v>0</v>
      </c>
      <c r="F21" s="1">
        <v>0</v>
      </c>
      <c r="G21" s="1">
        <v>25.8756766666666</v>
      </c>
      <c r="H21" s="1">
        <v>15.0078739999999</v>
      </c>
      <c r="I21" s="1">
        <v>-15.051757</v>
      </c>
      <c r="J21" s="1">
        <v>10.005248999999999</v>
      </c>
      <c r="K21" s="1">
        <v>1175.4709066666601</v>
      </c>
      <c r="L21" s="1">
        <v>203.87172466666601</v>
      </c>
      <c r="M21" s="1">
        <v>884.00266499999998</v>
      </c>
      <c r="N21" s="1">
        <v>1884.79736366666</v>
      </c>
      <c r="O21" s="1">
        <v>-1.6964986666666599</v>
      </c>
      <c r="P21" s="1">
        <v>1903.56941733333</v>
      </c>
      <c r="Q21" s="1">
        <v>95.999310666666602</v>
      </c>
      <c r="R21" s="1">
        <v>1000.27736399999</v>
      </c>
      <c r="S21" s="1">
        <v>15.289802999999999</v>
      </c>
      <c r="T21" s="1">
        <v>1664.2745363333299</v>
      </c>
      <c r="U21" s="1">
        <v>1306.9564206666601</v>
      </c>
      <c r="V21" s="1">
        <v>884.00266499999998</v>
      </c>
      <c r="W21" s="1">
        <v>2025.80916366666</v>
      </c>
      <c r="X21" s="1">
        <v>1.5908789999999899</v>
      </c>
      <c r="Y21" s="1">
        <v>1884.490153</v>
      </c>
      <c r="Z21" s="1">
        <v>0</v>
      </c>
      <c r="AA21" s="1">
        <v>928.03670233333298</v>
      </c>
      <c r="AB21" s="1">
        <v>14.1855643333333</v>
      </c>
      <c r="AC21" s="1">
        <v>88.738256000000007</v>
      </c>
      <c r="AD21" s="1">
        <v>656.50626599999896</v>
      </c>
      <c r="AE21" s="1">
        <v>178.59132399999999</v>
      </c>
      <c r="AF21" s="1">
        <v>1.70482299999999</v>
      </c>
      <c r="AG21" s="1">
        <v>0</v>
      </c>
      <c r="AH21" s="1">
        <v>71.151184000000001</v>
      </c>
      <c r="AI21" s="1">
        <v>-0.2442</v>
      </c>
      <c r="AJ21" s="1">
        <v>114.67779533333299</v>
      </c>
      <c r="AK21" s="1">
        <v>628.47218799999996</v>
      </c>
      <c r="AL21" s="1">
        <v>2</v>
      </c>
      <c r="AM21" s="1">
        <v>1638</v>
      </c>
      <c r="AN21" s="1">
        <v>69.212860000000006</v>
      </c>
      <c r="AO21" s="1">
        <v>0</v>
      </c>
      <c r="AP21" s="1">
        <v>0</v>
      </c>
      <c r="AQ21" s="1">
        <v>0</v>
      </c>
      <c r="AR21" s="1">
        <v>0</v>
      </c>
      <c r="AS21" s="1">
        <v>-92.695444666666603</v>
      </c>
      <c r="AT21" s="1">
        <v>1903.56941733333</v>
      </c>
      <c r="AU21" s="1">
        <v>-92.695444666666603</v>
      </c>
      <c r="AV21" s="1">
        <v>0.98998399999999998</v>
      </c>
      <c r="AW21" s="1">
        <v>1903.56941733333</v>
      </c>
      <c r="AX21" s="1">
        <v>0.98998399999999998</v>
      </c>
      <c r="AY21" s="1">
        <v>1.276E-3</v>
      </c>
      <c r="AZ21" s="1">
        <v>0.65423033333333303</v>
      </c>
      <c r="BA21" s="1">
        <v>0.31878533333333298</v>
      </c>
      <c r="BB21" s="1">
        <v>0.65305233333333301</v>
      </c>
      <c r="BC21" s="1">
        <v>0</v>
      </c>
      <c r="BD21" s="1">
        <v>3030</v>
      </c>
      <c r="BE21" s="1" t="s">
        <v>101</v>
      </c>
      <c r="BF21" s="1" t="s">
        <v>57</v>
      </c>
    </row>
    <row r="22" spans="1:58" x14ac:dyDescent="0.25">
      <c r="A22" s="2">
        <v>45553.46466435185</v>
      </c>
      <c r="B22" s="1">
        <v>56</v>
      </c>
      <c r="C22" s="1">
        <v>0</v>
      </c>
      <c r="D22" s="1">
        <v>0</v>
      </c>
      <c r="E22" s="1">
        <v>0</v>
      </c>
      <c r="F22" s="1">
        <v>0</v>
      </c>
      <c r="G22" s="1">
        <v>25.817252</v>
      </c>
      <c r="H22" s="1">
        <v>15.0078739999999</v>
      </c>
      <c r="I22" s="1">
        <v>-15.051757</v>
      </c>
      <c r="J22" s="1">
        <v>10.005248999999999</v>
      </c>
      <c r="K22" s="1">
        <v>1237.2929279999901</v>
      </c>
      <c r="L22" s="1">
        <v>184.70590733333299</v>
      </c>
      <c r="M22" s="1">
        <v>922.26064033333296</v>
      </c>
      <c r="N22" s="1">
        <v>1887.7819009999901</v>
      </c>
      <c r="O22" s="1">
        <v>-1.6150753333333301</v>
      </c>
      <c r="P22" s="1">
        <v>1926.22371433333</v>
      </c>
      <c r="Q22" s="1">
        <v>96.784711333333306</v>
      </c>
      <c r="R22" s="1">
        <v>1071.9213459999901</v>
      </c>
      <c r="S22" s="1">
        <v>16.3849223333333</v>
      </c>
      <c r="T22" s="1">
        <v>1755.74576833333</v>
      </c>
      <c r="U22" s="1">
        <v>1340.6559243333299</v>
      </c>
      <c r="V22" s="1">
        <v>921.44661466666605</v>
      </c>
      <c r="W22" s="1">
        <v>1958.4019370000001</v>
      </c>
      <c r="X22" s="1">
        <v>2.24224333333333</v>
      </c>
      <c r="Y22" s="1">
        <v>1912.5710039999999</v>
      </c>
      <c r="Z22" s="1">
        <v>0</v>
      </c>
      <c r="AA22" s="1">
        <v>1033.0409136666599</v>
      </c>
      <c r="AB22" s="1">
        <v>15.7906126666666</v>
      </c>
      <c r="AC22" s="1">
        <v>96.868555666666595</v>
      </c>
      <c r="AD22" s="1">
        <v>677.89815266666596</v>
      </c>
      <c r="AE22" s="1">
        <v>195.52251166666599</v>
      </c>
      <c r="AF22" s="1">
        <v>1.70482299999999</v>
      </c>
      <c r="AG22" s="1">
        <v>0</v>
      </c>
      <c r="AH22" s="1">
        <v>71.258737999999994</v>
      </c>
      <c r="AI22" s="1">
        <v>-0.2442</v>
      </c>
      <c r="AJ22" s="1">
        <v>102.288762333333</v>
      </c>
      <c r="AK22" s="1">
        <v>657.38541666666595</v>
      </c>
      <c r="AL22" s="1">
        <v>2</v>
      </c>
      <c r="AM22" s="1">
        <v>1638</v>
      </c>
      <c r="AN22" s="1">
        <v>69.212860000000006</v>
      </c>
      <c r="AO22" s="1">
        <v>0</v>
      </c>
      <c r="AP22" s="1">
        <v>0</v>
      </c>
      <c r="AQ22" s="1">
        <v>0</v>
      </c>
      <c r="AR22" s="1">
        <v>0</v>
      </c>
      <c r="AS22" s="1">
        <v>-186.52919499999999</v>
      </c>
      <c r="AT22" s="1">
        <v>1926.22371433333</v>
      </c>
      <c r="AU22" s="1">
        <v>-186.52919499999999</v>
      </c>
      <c r="AV22" s="1">
        <v>0.99290733333333303</v>
      </c>
      <c r="AW22" s="1">
        <v>1926.22371433333</v>
      </c>
      <c r="AX22" s="1">
        <v>0.99290733333333303</v>
      </c>
      <c r="AY22" s="1">
        <v>5.78236666666666E-2</v>
      </c>
      <c r="AZ22" s="1">
        <v>0.69422099999999998</v>
      </c>
      <c r="BA22" s="1">
        <v>0.309738333333333</v>
      </c>
      <c r="BB22" s="1">
        <v>0.67197533333333304</v>
      </c>
      <c r="BC22" s="1">
        <v>0</v>
      </c>
      <c r="BD22" s="1">
        <v>3030</v>
      </c>
      <c r="BE22" s="1" t="s">
        <v>102</v>
      </c>
      <c r="BF22" s="1" t="s">
        <v>57</v>
      </c>
    </row>
    <row r="23" spans="1:58" x14ac:dyDescent="0.25">
      <c r="A23" s="2">
        <v>45553.464675925927</v>
      </c>
      <c r="B23" s="1">
        <v>58.5</v>
      </c>
      <c r="C23" s="1">
        <v>0</v>
      </c>
      <c r="D23" s="1">
        <v>0</v>
      </c>
      <c r="E23" s="1">
        <v>0</v>
      </c>
      <c r="F23" s="1">
        <v>0</v>
      </c>
      <c r="G23" s="1">
        <v>26.028230999999899</v>
      </c>
      <c r="H23" s="1">
        <v>15.007873999999999</v>
      </c>
      <c r="I23" s="1">
        <v>-15.051757</v>
      </c>
      <c r="J23" s="1">
        <v>10.005248999999999</v>
      </c>
      <c r="K23" s="1">
        <v>1258.2062985</v>
      </c>
      <c r="L23" s="1">
        <v>173.6197895</v>
      </c>
      <c r="M23" s="1">
        <v>912.08566299999995</v>
      </c>
      <c r="N23" s="1">
        <v>1887.4620359999999</v>
      </c>
      <c r="O23" s="1">
        <v>-1.638479</v>
      </c>
      <c r="P23" s="1">
        <v>1930.437561</v>
      </c>
      <c r="Q23" s="1">
        <v>96.700550499999906</v>
      </c>
      <c r="R23" s="1">
        <v>1126.0024410000001</v>
      </c>
      <c r="S23" s="1">
        <v>17.211582499999999</v>
      </c>
      <c r="T23" s="1">
        <v>1784.906982</v>
      </c>
      <c r="U23" s="1">
        <v>1350.9122924999999</v>
      </c>
      <c r="V23" s="1">
        <v>913.30667100000005</v>
      </c>
      <c r="W23" s="1">
        <v>1931.1702270000001</v>
      </c>
      <c r="X23" s="1">
        <v>2.4510974999999999</v>
      </c>
      <c r="Y23" s="1">
        <v>1938.3161625</v>
      </c>
      <c r="Z23" s="1">
        <v>0</v>
      </c>
      <c r="AA23" s="1">
        <v>1109.3016969999901</v>
      </c>
      <c r="AB23" s="1">
        <v>16.956301499999999</v>
      </c>
      <c r="AC23" s="1">
        <v>101.708023</v>
      </c>
      <c r="AD23" s="1">
        <v>688.64288299999998</v>
      </c>
      <c r="AE23" s="1">
        <v>200.48790750000001</v>
      </c>
      <c r="AF23" s="1">
        <v>1.7900640000000001</v>
      </c>
      <c r="AG23" s="1">
        <v>0</v>
      </c>
      <c r="AH23" s="1">
        <v>70.989837499999993</v>
      </c>
      <c r="AI23" s="1">
        <v>-0.2442</v>
      </c>
      <c r="AJ23" s="1">
        <v>95.319930999999997</v>
      </c>
      <c r="AK23" s="1">
        <v>675.45617700000003</v>
      </c>
      <c r="AL23" s="1">
        <v>2</v>
      </c>
      <c r="AM23" s="1">
        <v>1638</v>
      </c>
      <c r="AN23" s="1">
        <v>68.403824</v>
      </c>
      <c r="AO23" s="1">
        <v>0</v>
      </c>
      <c r="AP23" s="1">
        <v>0</v>
      </c>
      <c r="AQ23" s="1">
        <v>0</v>
      </c>
      <c r="AR23" s="1">
        <v>0</v>
      </c>
      <c r="AS23" s="1">
        <v>-138.26599150000001</v>
      </c>
      <c r="AT23" s="1">
        <v>1930.437561</v>
      </c>
      <c r="AU23" s="1">
        <v>-138.26599150000001</v>
      </c>
      <c r="AV23" s="1">
        <v>1.0040800000000001</v>
      </c>
      <c r="AW23" s="1">
        <v>1926.22371433333</v>
      </c>
      <c r="AX23" s="1">
        <v>1.0040800000000001</v>
      </c>
      <c r="AY23" s="1">
        <v>8.8610999999999995E-2</v>
      </c>
      <c r="AZ23" s="1">
        <v>0.71295399999999998</v>
      </c>
      <c r="BA23" s="1">
        <v>0.30786950000000002</v>
      </c>
      <c r="BB23" s="1">
        <v>0.67630299999999999</v>
      </c>
      <c r="BC23" s="1">
        <v>0</v>
      </c>
      <c r="BD23" s="1">
        <v>3030</v>
      </c>
      <c r="BE23" s="1" t="s">
        <v>103</v>
      </c>
      <c r="BF23" s="1" t="s">
        <v>57</v>
      </c>
    </row>
    <row r="24" spans="1:58" x14ac:dyDescent="0.25">
      <c r="A24" s="2">
        <v>45553.464687500003</v>
      </c>
      <c r="B24" s="1">
        <v>61</v>
      </c>
      <c r="C24" s="1">
        <v>0</v>
      </c>
      <c r="D24" s="1">
        <v>0</v>
      </c>
      <c r="E24" s="1">
        <v>0</v>
      </c>
      <c r="F24" s="1">
        <v>0</v>
      </c>
      <c r="G24" s="1">
        <v>25.830235333333299</v>
      </c>
      <c r="H24" s="1">
        <v>15.0078739999999</v>
      </c>
      <c r="I24" s="1">
        <v>-15.051757</v>
      </c>
      <c r="J24" s="1">
        <v>10.005248999999999</v>
      </c>
      <c r="K24" s="1">
        <v>1189.0625403333299</v>
      </c>
      <c r="L24" s="1">
        <v>155.58137499999901</v>
      </c>
      <c r="M24" s="1">
        <v>874.23468000000003</v>
      </c>
      <c r="N24" s="1">
        <v>1867.50012233333</v>
      </c>
      <c r="O24" s="1">
        <v>-1.8091363333333299</v>
      </c>
      <c r="P24" s="1">
        <v>1848.26171866666</v>
      </c>
      <c r="Q24" s="1">
        <v>91.745638333333304</v>
      </c>
      <c r="R24" s="1">
        <v>1172.99967466666</v>
      </c>
      <c r="S24" s="1">
        <v>17.929961333333299</v>
      </c>
      <c r="T24" s="1">
        <v>1683.24845366666</v>
      </c>
      <c r="U24" s="1">
        <v>1359.70349133333</v>
      </c>
      <c r="V24" s="1">
        <v>874.23468000000003</v>
      </c>
      <c r="W24" s="1">
        <v>1920.16308599999</v>
      </c>
      <c r="X24" s="1">
        <v>2.06962133333333</v>
      </c>
      <c r="Y24" s="1">
        <v>1877.3222656666601</v>
      </c>
      <c r="Z24" s="1">
        <v>0</v>
      </c>
      <c r="AA24" s="1">
        <v>1145.22326666666</v>
      </c>
      <c r="AB24" s="1">
        <v>17.505382999999998</v>
      </c>
      <c r="AC24" s="1">
        <v>98.030034333333305</v>
      </c>
      <c r="AD24" s="1">
        <v>693.42921966666597</v>
      </c>
      <c r="AE24" s="1">
        <v>195.03411333333301</v>
      </c>
      <c r="AF24" s="1">
        <v>1.70482299999999</v>
      </c>
      <c r="AG24" s="1">
        <v>0</v>
      </c>
      <c r="AH24" s="1">
        <v>71.043619666666601</v>
      </c>
      <c r="AI24" s="1">
        <v>-0.2442</v>
      </c>
      <c r="AJ24" s="1">
        <v>83.318049000000002</v>
      </c>
      <c r="AK24" s="1">
        <v>671.64666766666596</v>
      </c>
      <c r="AL24" s="1">
        <v>2</v>
      </c>
      <c r="AM24" s="1">
        <v>1638</v>
      </c>
      <c r="AN24" s="1">
        <v>68.997121000000007</v>
      </c>
      <c r="AO24" s="1">
        <v>0</v>
      </c>
      <c r="AP24" s="1">
        <v>0</v>
      </c>
      <c r="AQ24" s="1">
        <v>0</v>
      </c>
      <c r="AR24" s="1">
        <v>0</v>
      </c>
      <c r="AS24" s="1">
        <v>92.453342000000006</v>
      </c>
      <c r="AT24" s="1">
        <v>1848.26171866666</v>
      </c>
      <c r="AU24" s="1">
        <v>92.453342000000006</v>
      </c>
      <c r="AV24" s="1">
        <v>1.0158119999999999</v>
      </c>
      <c r="AW24" s="1">
        <v>1848.26171866666</v>
      </c>
      <c r="AX24" s="1">
        <v>1.0158119999999999</v>
      </c>
      <c r="AY24" s="1">
        <v>0.10843899999999999</v>
      </c>
      <c r="AZ24" s="1">
        <v>0.71221099999999904</v>
      </c>
      <c r="BA24" s="1">
        <v>0.29767566666666601</v>
      </c>
      <c r="BB24" s="1">
        <v>0.68339166666666595</v>
      </c>
      <c r="BC24" s="1">
        <v>0</v>
      </c>
      <c r="BD24" s="1">
        <v>3030</v>
      </c>
      <c r="BE24" s="1" t="s">
        <v>104</v>
      </c>
      <c r="BF24" s="1" t="s">
        <v>57</v>
      </c>
    </row>
    <row r="25" spans="1:58" x14ac:dyDescent="0.25">
      <c r="A25" s="2">
        <v>45553.464699074073</v>
      </c>
      <c r="B25" s="1">
        <v>64</v>
      </c>
      <c r="C25" s="1">
        <v>0</v>
      </c>
      <c r="D25" s="1">
        <v>0</v>
      </c>
      <c r="E25" s="1">
        <v>0</v>
      </c>
      <c r="F25" s="1">
        <v>0</v>
      </c>
      <c r="G25" s="1">
        <v>26.401500333333299</v>
      </c>
      <c r="H25" s="1">
        <v>15.0078739999999</v>
      </c>
      <c r="I25" s="1">
        <v>-15.051757</v>
      </c>
      <c r="J25" s="1">
        <v>10.005248999999999</v>
      </c>
      <c r="K25" s="1">
        <v>670.92293266666604</v>
      </c>
      <c r="L25" s="1">
        <v>110.297427</v>
      </c>
      <c r="M25" s="1">
        <v>517.70320633333301</v>
      </c>
      <c r="N25" s="1">
        <v>1704</v>
      </c>
      <c r="O25" s="1">
        <v>-4.7417006666666603</v>
      </c>
      <c r="P25" s="1">
        <v>1062.14449066666</v>
      </c>
      <c r="Q25" s="1">
        <v>38.572182666666599</v>
      </c>
      <c r="R25" s="1">
        <v>1228.4235023333299</v>
      </c>
      <c r="S25" s="1">
        <v>18.777145999999998</v>
      </c>
      <c r="T25" s="1">
        <v>951.98193366666601</v>
      </c>
      <c r="U25" s="1">
        <v>1224.41695133333</v>
      </c>
      <c r="V25" s="1">
        <v>516.07522233333304</v>
      </c>
      <c r="W25" s="1">
        <v>1883.4663083333301</v>
      </c>
      <c r="X25" s="1">
        <v>-1.9976706666666599</v>
      </c>
      <c r="Y25" s="1">
        <v>1077.2083333333301</v>
      </c>
      <c r="Z25" s="1">
        <v>0</v>
      </c>
      <c r="AA25" s="1">
        <v>1189.7292890000001</v>
      </c>
      <c r="AB25" s="1">
        <v>18.185682999999901</v>
      </c>
      <c r="AC25" s="1">
        <v>75.9620616666666</v>
      </c>
      <c r="AD25" s="1">
        <v>434.38226333333301</v>
      </c>
      <c r="AE25" s="1">
        <v>117.867022333333</v>
      </c>
      <c r="AF25" s="1">
        <v>1.2786173333333299</v>
      </c>
      <c r="AG25" s="1">
        <v>0</v>
      </c>
      <c r="AH25" s="1">
        <v>71.043619666666601</v>
      </c>
      <c r="AI25" s="1">
        <v>-0.2442</v>
      </c>
      <c r="AJ25" s="1">
        <v>56.217046000000003</v>
      </c>
      <c r="AK25" s="1">
        <v>605.61511233333295</v>
      </c>
      <c r="AL25" s="1">
        <v>2</v>
      </c>
      <c r="AM25" s="1">
        <v>1638</v>
      </c>
      <c r="AN25" s="1">
        <v>68.997121333333297</v>
      </c>
      <c r="AO25" s="1">
        <v>0</v>
      </c>
      <c r="AP25" s="1">
        <v>0</v>
      </c>
      <c r="AQ25" s="1">
        <v>0</v>
      </c>
      <c r="AR25" s="1">
        <v>0</v>
      </c>
      <c r="AS25" s="1">
        <v>630.22936333333303</v>
      </c>
      <c r="AT25" s="1">
        <v>1062.14449066666</v>
      </c>
      <c r="AU25" s="1">
        <v>630.22936333333303</v>
      </c>
      <c r="AV25" s="1">
        <v>0.67615266666666596</v>
      </c>
      <c r="AW25" s="1">
        <v>1062.14449066666</v>
      </c>
      <c r="AX25" s="1">
        <v>0.67615266666666596</v>
      </c>
      <c r="AY25" s="1">
        <v>6.5733666666666593E-2</v>
      </c>
      <c r="AZ25" s="1">
        <v>0.44071499999999902</v>
      </c>
      <c r="BA25" s="1">
        <v>0.17874699999999999</v>
      </c>
      <c r="BB25" s="1">
        <v>0.437319666666666</v>
      </c>
      <c r="BC25" s="1">
        <v>0</v>
      </c>
      <c r="BD25" s="1">
        <v>3030</v>
      </c>
      <c r="BE25" s="1" t="s">
        <v>105</v>
      </c>
      <c r="BF25" s="1" t="s">
        <v>55</v>
      </c>
    </row>
    <row r="26" spans="1:58" x14ac:dyDescent="0.25">
      <c r="A26" s="2">
        <v>45553.46471064815</v>
      </c>
      <c r="B26" s="1">
        <v>67</v>
      </c>
      <c r="C26" s="1">
        <v>0</v>
      </c>
      <c r="D26" s="1">
        <v>0</v>
      </c>
      <c r="E26" s="1">
        <v>0</v>
      </c>
      <c r="F26" s="1">
        <v>0</v>
      </c>
      <c r="G26" s="1">
        <v>27.102596999999999</v>
      </c>
      <c r="H26" s="1">
        <v>15.0078739999999</v>
      </c>
      <c r="I26" s="1">
        <v>-15.051757</v>
      </c>
      <c r="J26" s="1">
        <v>10.005248999999999</v>
      </c>
      <c r="K26" s="1">
        <v>0</v>
      </c>
      <c r="L26" s="1">
        <v>1.3153013333333301</v>
      </c>
      <c r="M26" s="1">
        <v>0</v>
      </c>
      <c r="N26" s="1">
        <v>1250</v>
      </c>
      <c r="O26" s="1">
        <v>-10</v>
      </c>
      <c r="P26" s="1">
        <v>0</v>
      </c>
      <c r="Q26" s="1">
        <v>0</v>
      </c>
      <c r="R26" s="1">
        <v>1205.77974433333</v>
      </c>
      <c r="S26" s="1">
        <v>18.431023</v>
      </c>
      <c r="T26" s="1">
        <v>0</v>
      </c>
      <c r="U26" s="1">
        <v>65.933896333333294</v>
      </c>
      <c r="V26" s="1">
        <v>-2.4419960000000001</v>
      </c>
      <c r="W26" s="1">
        <v>1786.6717119999901</v>
      </c>
      <c r="X26" s="1">
        <v>-10</v>
      </c>
      <c r="Y26" s="1">
        <v>0</v>
      </c>
      <c r="Z26" s="1">
        <v>0</v>
      </c>
      <c r="AA26" s="1">
        <v>1194.65547666666</v>
      </c>
      <c r="AB26" s="1">
        <v>18.260981999999998</v>
      </c>
      <c r="AC26" s="1">
        <v>17.8884683333333</v>
      </c>
      <c r="AD26" s="1">
        <v>0</v>
      </c>
      <c r="AE26" s="1">
        <v>-1.465198</v>
      </c>
      <c r="AF26" s="1">
        <v>0.68192900000000001</v>
      </c>
      <c r="AG26" s="1">
        <v>0</v>
      </c>
      <c r="AH26" s="1">
        <v>70.9360553333333</v>
      </c>
      <c r="AI26" s="1">
        <v>-0.2442</v>
      </c>
      <c r="AJ26" s="1">
        <v>12.4682643333333</v>
      </c>
      <c r="AK26" s="1">
        <v>53.723918333333302</v>
      </c>
      <c r="AL26" s="1">
        <v>2</v>
      </c>
      <c r="AM26" s="1">
        <v>1638</v>
      </c>
      <c r="AN26" s="1">
        <v>68.889251999999999</v>
      </c>
      <c r="AO26" s="1">
        <v>-8.14E-2</v>
      </c>
      <c r="AP26" s="1">
        <v>0</v>
      </c>
      <c r="AQ26" s="1">
        <v>0</v>
      </c>
      <c r="AR26" s="1">
        <v>0</v>
      </c>
      <c r="AS26" s="1">
        <v>277.892374666666</v>
      </c>
      <c r="AT26" s="1">
        <v>0</v>
      </c>
      <c r="AU26" s="1">
        <v>277.892374666666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3030</v>
      </c>
      <c r="BE26" s="1" t="s">
        <v>106</v>
      </c>
      <c r="BF26" s="1" t="s">
        <v>58</v>
      </c>
    </row>
    <row r="27" spans="1:58" x14ac:dyDescent="0.25">
      <c r="A27" s="2">
        <v>45553.464722222219</v>
      </c>
      <c r="B27" s="1">
        <v>70</v>
      </c>
      <c r="C27" s="1">
        <v>0</v>
      </c>
      <c r="D27" s="1">
        <v>0</v>
      </c>
      <c r="E27" s="1">
        <v>0</v>
      </c>
      <c r="F27" s="1">
        <v>0</v>
      </c>
      <c r="G27" s="1">
        <v>27.174005666666599</v>
      </c>
      <c r="H27" s="1">
        <v>15.0078739999999</v>
      </c>
      <c r="I27" s="1">
        <v>-15.051757</v>
      </c>
      <c r="J27" s="1">
        <v>10.005248999999999</v>
      </c>
      <c r="K27" s="1">
        <v>0</v>
      </c>
      <c r="L27" s="1">
        <v>1.6911019999999899</v>
      </c>
      <c r="M27" s="1">
        <v>0</v>
      </c>
      <c r="N27" s="1">
        <v>1250</v>
      </c>
      <c r="O27" s="1">
        <v>-10</v>
      </c>
      <c r="P27" s="1">
        <v>0</v>
      </c>
      <c r="Q27" s="1">
        <v>0</v>
      </c>
      <c r="R27" s="1">
        <v>1161.54305</v>
      </c>
      <c r="S27" s="1">
        <v>17.754840666666599</v>
      </c>
      <c r="T27" s="1">
        <v>0</v>
      </c>
      <c r="U27" s="1">
        <v>21.001166666666599</v>
      </c>
      <c r="V27" s="1">
        <v>-2.4419960000000001</v>
      </c>
      <c r="W27" s="1">
        <v>1605.85249833333</v>
      </c>
      <c r="X27" s="1">
        <v>-10</v>
      </c>
      <c r="Y27" s="1">
        <v>0</v>
      </c>
      <c r="Z27" s="1">
        <v>0</v>
      </c>
      <c r="AA27" s="1">
        <v>1150.40173333333</v>
      </c>
      <c r="AB27" s="1">
        <v>17.584538666666599</v>
      </c>
      <c r="AC27" s="1">
        <v>7.0480579999999904</v>
      </c>
      <c r="AD27" s="1">
        <v>0</v>
      </c>
      <c r="AE27" s="1">
        <v>-1.30239833333333</v>
      </c>
      <c r="AF27" s="1">
        <v>0.76716999999999902</v>
      </c>
      <c r="AG27" s="1">
        <v>0</v>
      </c>
      <c r="AH27" s="1">
        <v>70.828491</v>
      </c>
      <c r="AI27" s="1">
        <v>-0.2442</v>
      </c>
      <c r="AJ27" s="1">
        <v>8.5966900000000006</v>
      </c>
      <c r="AK27" s="1">
        <v>18.363812999999901</v>
      </c>
      <c r="AL27" s="1">
        <v>2</v>
      </c>
      <c r="AM27" s="1">
        <v>1638</v>
      </c>
      <c r="AN27" s="1">
        <v>68.781382333333298</v>
      </c>
      <c r="AO27" s="1">
        <v>0</v>
      </c>
      <c r="AP27" s="1">
        <v>0</v>
      </c>
      <c r="AQ27" s="1">
        <v>0</v>
      </c>
      <c r="AR27" s="1">
        <v>0</v>
      </c>
      <c r="AS27" s="1">
        <v>93.3254666666666</v>
      </c>
      <c r="AT27" s="1">
        <v>0</v>
      </c>
      <c r="AU27" s="1">
        <v>93.3254666666666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3030</v>
      </c>
      <c r="BE27" s="1" t="s">
        <v>107</v>
      </c>
      <c r="BF27" s="1" t="s">
        <v>58</v>
      </c>
    </row>
    <row r="28" spans="1:58" x14ac:dyDescent="0.25">
      <c r="A28" s="2">
        <v>45553.464733796296</v>
      </c>
      <c r="B28" s="1">
        <v>73</v>
      </c>
      <c r="C28" s="1">
        <v>0</v>
      </c>
      <c r="D28" s="1">
        <v>0</v>
      </c>
      <c r="E28" s="1">
        <v>0</v>
      </c>
      <c r="F28" s="1">
        <v>0</v>
      </c>
      <c r="G28" s="1">
        <v>27.161020999999899</v>
      </c>
      <c r="H28" s="1">
        <v>15.0078739999999</v>
      </c>
      <c r="I28" s="1">
        <v>-15.051757</v>
      </c>
      <c r="J28" s="1">
        <v>10.005248999999999</v>
      </c>
      <c r="K28" s="1">
        <v>0</v>
      </c>
      <c r="L28" s="1">
        <v>1.5032016666666601</v>
      </c>
      <c r="M28" s="1">
        <v>0</v>
      </c>
      <c r="N28" s="1">
        <v>1250</v>
      </c>
      <c r="O28" s="1">
        <v>-10</v>
      </c>
      <c r="P28" s="1">
        <v>0</v>
      </c>
      <c r="Q28" s="1">
        <v>0</v>
      </c>
      <c r="R28" s="1">
        <v>1201.6549886666601</v>
      </c>
      <c r="S28" s="1">
        <v>18.3679736666666</v>
      </c>
      <c r="T28" s="1">
        <v>0</v>
      </c>
      <c r="U28" s="1">
        <v>13.675178333333299</v>
      </c>
      <c r="V28" s="1">
        <v>-2.4419960000000001</v>
      </c>
      <c r="W28" s="1">
        <v>1441.3885499999999</v>
      </c>
      <c r="X28" s="1">
        <v>-10</v>
      </c>
      <c r="Y28" s="1">
        <v>0</v>
      </c>
      <c r="Z28" s="1">
        <v>0</v>
      </c>
      <c r="AA28" s="1">
        <v>1199.95275866666</v>
      </c>
      <c r="AB28" s="1">
        <v>18.341954000000001</v>
      </c>
      <c r="AC28" s="1">
        <v>7.4352166666666601</v>
      </c>
      <c r="AD28" s="1">
        <v>0</v>
      </c>
      <c r="AE28" s="1">
        <v>-1.465198</v>
      </c>
      <c r="AF28" s="1">
        <v>0.596688</v>
      </c>
      <c r="AG28" s="1">
        <v>0</v>
      </c>
      <c r="AH28" s="1">
        <v>70.828491</v>
      </c>
      <c r="AI28" s="1">
        <v>-0.2442</v>
      </c>
      <c r="AJ28" s="1">
        <v>8.9838459999999998</v>
      </c>
      <c r="AK28" s="1">
        <v>12.698380666666599</v>
      </c>
      <c r="AL28" s="1">
        <v>2</v>
      </c>
      <c r="AM28" s="1">
        <v>1638</v>
      </c>
      <c r="AN28" s="1">
        <v>68.565642999999994</v>
      </c>
      <c r="AO28" s="1">
        <v>-8.14E-2</v>
      </c>
      <c r="AP28" s="1">
        <v>0</v>
      </c>
      <c r="AQ28" s="1">
        <v>0</v>
      </c>
      <c r="AR28" s="1">
        <v>0</v>
      </c>
      <c r="AS28" s="1">
        <v>-123.087565</v>
      </c>
      <c r="AT28" s="1">
        <v>0</v>
      </c>
      <c r="AU28" s="1">
        <v>-123.087565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3030</v>
      </c>
      <c r="BE28" s="1" t="s">
        <v>108</v>
      </c>
      <c r="BF28" s="1" t="s">
        <v>58</v>
      </c>
    </row>
    <row r="29" spans="1:58" x14ac:dyDescent="0.25">
      <c r="A29" s="2">
        <v>45553.464745370373</v>
      </c>
      <c r="B29" s="1">
        <v>76</v>
      </c>
      <c r="C29" s="1">
        <v>0</v>
      </c>
      <c r="D29" s="1">
        <v>0</v>
      </c>
      <c r="E29" s="1">
        <v>0</v>
      </c>
      <c r="F29" s="1">
        <v>0</v>
      </c>
      <c r="G29" s="1">
        <v>27.148039000000001</v>
      </c>
      <c r="H29" s="1">
        <v>15.0078739999999</v>
      </c>
      <c r="I29" s="1">
        <v>-15.051757</v>
      </c>
      <c r="J29" s="1">
        <v>10.005248999999999</v>
      </c>
      <c r="K29" s="1">
        <v>0</v>
      </c>
      <c r="L29" s="1">
        <v>1.6911019999999899</v>
      </c>
      <c r="M29" s="1">
        <v>0</v>
      </c>
      <c r="N29" s="1">
        <v>1250</v>
      </c>
      <c r="O29" s="1">
        <v>-10</v>
      </c>
      <c r="P29" s="1">
        <v>0</v>
      </c>
      <c r="Q29" s="1">
        <v>0</v>
      </c>
      <c r="R29" s="1">
        <v>1133.5273029999901</v>
      </c>
      <c r="S29" s="1">
        <v>17.326604</v>
      </c>
      <c r="T29" s="1">
        <v>0</v>
      </c>
      <c r="U29" s="1">
        <v>10.256384000000001</v>
      </c>
      <c r="V29" s="1">
        <v>-2.4419960000000001</v>
      </c>
      <c r="W29" s="1">
        <v>1280.9499103333301</v>
      </c>
      <c r="X29" s="1">
        <v>-10</v>
      </c>
      <c r="Y29" s="1">
        <v>0</v>
      </c>
      <c r="Z29" s="1">
        <v>0</v>
      </c>
      <c r="AA29" s="1">
        <v>1089.60937533333</v>
      </c>
      <c r="AB29" s="1">
        <v>16.655293</v>
      </c>
      <c r="AC29" s="1">
        <v>7.4352166666666601</v>
      </c>
      <c r="AD29" s="1">
        <v>0</v>
      </c>
      <c r="AE29" s="1">
        <v>-1.465198</v>
      </c>
      <c r="AF29" s="1">
        <v>0.76716999999999902</v>
      </c>
      <c r="AG29" s="1">
        <v>0</v>
      </c>
      <c r="AH29" s="1">
        <v>70.613382999999999</v>
      </c>
      <c r="AI29" s="1">
        <v>-0.2442</v>
      </c>
      <c r="AJ29" s="1">
        <v>8.9838459999999998</v>
      </c>
      <c r="AK29" s="1">
        <v>9.1819066666666593</v>
      </c>
      <c r="AL29" s="1">
        <v>2</v>
      </c>
      <c r="AM29" s="1">
        <v>1638</v>
      </c>
      <c r="AN29" s="1">
        <v>68.565642999999994</v>
      </c>
      <c r="AO29" s="1">
        <v>0</v>
      </c>
      <c r="AP29" s="1">
        <v>0</v>
      </c>
      <c r="AQ29" s="1">
        <v>0</v>
      </c>
      <c r="AR29" s="1">
        <v>0</v>
      </c>
      <c r="AS29" s="1">
        <v>1369.7755379999901</v>
      </c>
      <c r="AT29" s="1">
        <v>0</v>
      </c>
      <c r="AU29" s="1">
        <v>1369.7755379999901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3030</v>
      </c>
      <c r="BE29" s="1" t="s">
        <v>109</v>
      </c>
      <c r="BF29" s="1" t="s">
        <v>58</v>
      </c>
    </row>
    <row r="30" spans="1:58" x14ac:dyDescent="0.25">
      <c r="A30" s="2">
        <v>45553.464756944442</v>
      </c>
      <c r="B30" s="1">
        <v>78.5</v>
      </c>
      <c r="C30" s="1">
        <v>0</v>
      </c>
      <c r="D30" s="1">
        <v>0</v>
      </c>
      <c r="E30" s="1">
        <v>0</v>
      </c>
      <c r="F30" s="1">
        <v>0</v>
      </c>
      <c r="G30" s="1">
        <v>27.011714000000001</v>
      </c>
      <c r="H30" s="1">
        <v>15.007873999999999</v>
      </c>
      <c r="I30" s="1">
        <v>-15.051757</v>
      </c>
      <c r="J30" s="1">
        <v>10.005248999999999</v>
      </c>
      <c r="K30" s="1">
        <v>0</v>
      </c>
      <c r="L30" s="1">
        <v>1.4092515000000001</v>
      </c>
      <c r="M30" s="1">
        <v>0</v>
      </c>
      <c r="N30" s="1">
        <v>1250</v>
      </c>
      <c r="O30" s="1">
        <v>-10</v>
      </c>
      <c r="P30" s="1">
        <v>0</v>
      </c>
      <c r="Q30" s="1">
        <v>26.045403499999999</v>
      </c>
      <c r="R30" s="1">
        <v>1108.759949</v>
      </c>
      <c r="S30" s="1">
        <v>16.94802</v>
      </c>
      <c r="T30" s="1">
        <v>0</v>
      </c>
      <c r="U30" s="1">
        <v>13.1867795</v>
      </c>
      <c r="V30" s="1">
        <v>-2.4419960000000001</v>
      </c>
      <c r="W30" s="1">
        <v>1118.8067624999901</v>
      </c>
      <c r="X30" s="1">
        <v>-10</v>
      </c>
      <c r="Y30" s="1">
        <v>0</v>
      </c>
      <c r="Z30" s="1">
        <v>0</v>
      </c>
      <c r="AA30" s="1">
        <v>1083.0676880000001</v>
      </c>
      <c r="AB30" s="1">
        <v>16.555301</v>
      </c>
      <c r="AC30" s="1">
        <v>7.0480580000000002</v>
      </c>
      <c r="AD30" s="1">
        <v>0</v>
      </c>
      <c r="AE30" s="1">
        <v>-1.465198</v>
      </c>
      <c r="AF30" s="1">
        <v>0.76717000000000002</v>
      </c>
      <c r="AG30" s="1">
        <v>0</v>
      </c>
      <c r="AH30" s="1">
        <v>70.828491</v>
      </c>
      <c r="AI30" s="1">
        <v>-0.2442</v>
      </c>
      <c r="AJ30" s="1">
        <v>8.7902679999999993</v>
      </c>
      <c r="AK30" s="1">
        <v>7.9120685000000002</v>
      </c>
      <c r="AL30" s="1">
        <v>2</v>
      </c>
      <c r="AM30" s="1">
        <v>1638</v>
      </c>
      <c r="AN30" s="1">
        <v>68.565642999999994</v>
      </c>
      <c r="AO30" s="1">
        <v>0</v>
      </c>
      <c r="AP30" s="1">
        <v>0</v>
      </c>
      <c r="AQ30" s="1">
        <v>0</v>
      </c>
      <c r="AR30" s="1">
        <v>0</v>
      </c>
      <c r="AS30" s="1">
        <v>166.7785595</v>
      </c>
      <c r="AT30" s="1">
        <v>0</v>
      </c>
      <c r="AU30" s="1">
        <v>166.7785595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3030</v>
      </c>
      <c r="BE30" s="1" t="s">
        <v>110</v>
      </c>
      <c r="BF30" s="1" t="s">
        <v>61</v>
      </c>
    </row>
    <row r="31" spans="1:58" x14ac:dyDescent="0.25">
      <c r="A31" s="2">
        <v>45553.464768518519</v>
      </c>
      <c r="B31" s="1">
        <v>81</v>
      </c>
      <c r="C31" s="1">
        <v>0</v>
      </c>
      <c r="D31" s="1">
        <v>0</v>
      </c>
      <c r="E31" s="1">
        <v>0</v>
      </c>
      <c r="F31" s="1">
        <v>0</v>
      </c>
      <c r="G31" s="1">
        <v>26.479399333333301</v>
      </c>
      <c r="H31" s="1">
        <v>15.0078739999999</v>
      </c>
      <c r="I31" s="1">
        <v>-15.051757</v>
      </c>
      <c r="J31" s="1">
        <v>10.005248999999999</v>
      </c>
      <c r="K31" s="1">
        <v>145.84675099999899</v>
      </c>
      <c r="L31" s="1">
        <v>32.8825376666666</v>
      </c>
      <c r="M31" s="1">
        <v>401.30140166666598</v>
      </c>
      <c r="N31" s="1">
        <v>1431.3084716666599</v>
      </c>
      <c r="O31" s="1">
        <v>0.32884866666666601</v>
      </c>
      <c r="P31" s="1">
        <v>256.26371266666598</v>
      </c>
      <c r="Q31" s="1">
        <v>53.633532000000002</v>
      </c>
      <c r="R31" s="1">
        <v>1100.0363363333299</v>
      </c>
      <c r="S31" s="1">
        <v>16.814675999999999</v>
      </c>
      <c r="T31" s="1">
        <v>217.64643066666599</v>
      </c>
      <c r="U31" s="1">
        <v>331.13468433333298</v>
      </c>
      <c r="V31" s="1">
        <v>399.67341099999999</v>
      </c>
      <c r="W31" s="1">
        <v>1169.60746266666</v>
      </c>
      <c r="X31" s="1">
        <v>4.2657713333333298</v>
      </c>
      <c r="Y31" s="1">
        <v>243.83793900000001</v>
      </c>
      <c r="Z31" s="1">
        <v>0</v>
      </c>
      <c r="AA31" s="1">
        <v>1100.254639</v>
      </c>
      <c r="AB31" s="1">
        <v>16.8180123333333</v>
      </c>
      <c r="AC31" s="1">
        <v>36.084866666666599</v>
      </c>
      <c r="AD31" s="1">
        <v>160.48798866666601</v>
      </c>
      <c r="AE31" s="1">
        <v>74.887887333333296</v>
      </c>
      <c r="AF31" s="1">
        <v>1.0228936666666599</v>
      </c>
      <c r="AG31" s="1">
        <v>0</v>
      </c>
      <c r="AH31" s="1">
        <v>70.505829000000006</v>
      </c>
      <c r="AI31" s="1">
        <v>-0.2442</v>
      </c>
      <c r="AJ31" s="1">
        <v>17.8884683333333</v>
      </c>
      <c r="AK31" s="1">
        <v>162.73464466666599</v>
      </c>
      <c r="AL31" s="1">
        <v>2</v>
      </c>
      <c r="AM31" s="1">
        <v>1638</v>
      </c>
      <c r="AN31" s="1">
        <v>68.349883666666599</v>
      </c>
      <c r="AO31" s="1">
        <v>0</v>
      </c>
      <c r="AP31" s="1">
        <v>0</v>
      </c>
      <c r="AQ31" s="1">
        <v>0</v>
      </c>
      <c r="AR31" s="1">
        <v>0</v>
      </c>
      <c r="AS31" s="1">
        <v>25.7229273333332</v>
      </c>
      <c r="AT31" s="1">
        <v>256.26371266666598</v>
      </c>
      <c r="AU31" s="1">
        <v>25.7229273333332</v>
      </c>
      <c r="AV31" s="1">
        <v>0.87514199999999998</v>
      </c>
      <c r="AW31" s="1">
        <v>256.26371266666598</v>
      </c>
      <c r="AX31" s="1">
        <v>0.87514199999999998</v>
      </c>
      <c r="AY31" s="1">
        <v>-7.8712666666666598E-2</v>
      </c>
      <c r="AZ31" s="1">
        <v>0.179203</v>
      </c>
      <c r="BA31" s="1">
        <v>0.12606566666666599</v>
      </c>
      <c r="BB31" s="1">
        <v>8.3332666666666597E-2</v>
      </c>
      <c r="BC31" s="1">
        <v>0</v>
      </c>
      <c r="BD31" s="1">
        <v>3030</v>
      </c>
      <c r="BE31" s="1" t="s">
        <v>111</v>
      </c>
      <c r="BF31" s="1" t="s">
        <v>57</v>
      </c>
    </row>
    <row r="32" spans="1:58" x14ac:dyDescent="0.25">
      <c r="A32" s="2">
        <v>45553.464780092596</v>
      </c>
      <c r="B32" s="1">
        <v>84</v>
      </c>
      <c r="C32" s="1">
        <v>0</v>
      </c>
      <c r="D32" s="1">
        <v>0</v>
      </c>
      <c r="E32" s="1">
        <v>0</v>
      </c>
      <c r="F32" s="1">
        <v>0</v>
      </c>
      <c r="G32" s="1">
        <v>26.524840333333302</v>
      </c>
      <c r="H32" s="1">
        <v>15.0078739999999</v>
      </c>
      <c r="I32" s="1">
        <v>-15.051757</v>
      </c>
      <c r="J32" s="1">
        <v>10.005248999999999</v>
      </c>
      <c r="K32" s="1">
        <v>233.189468333333</v>
      </c>
      <c r="L32" s="1">
        <v>110.109527666666</v>
      </c>
      <c r="M32" s="1">
        <v>232.80365499999999</v>
      </c>
      <c r="N32" s="1">
        <v>1609.6217036666601</v>
      </c>
      <c r="O32" s="1">
        <v>-1.0780019999999999</v>
      </c>
      <c r="P32" s="1">
        <v>362.54958099999999</v>
      </c>
      <c r="Q32" s="1">
        <v>67.526454000000001</v>
      </c>
      <c r="R32" s="1">
        <v>1044.3481036666601</v>
      </c>
      <c r="S32" s="1">
        <v>15.963448999999899</v>
      </c>
      <c r="T32" s="1">
        <v>425.74434400000001</v>
      </c>
      <c r="U32" s="1">
        <v>1004.637207</v>
      </c>
      <c r="V32" s="1">
        <v>231.989659666666</v>
      </c>
      <c r="W32" s="1">
        <v>1285.03780133333</v>
      </c>
      <c r="X32" s="1">
        <v>4.5918749999999902</v>
      </c>
      <c r="Y32" s="1">
        <v>442.114410666666</v>
      </c>
      <c r="Z32" s="1">
        <v>0</v>
      </c>
      <c r="AA32" s="1">
        <v>1078.2540690000001</v>
      </c>
      <c r="AB32" s="1">
        <v>16.481721333333301</v>
      </c>
      <c r="AC32" s="1">
        <v>74.413436666666598</v>
      </c>
      <c r="AD32" s="1">
        <v>507.54447399999998</v>
      </c>
      <c r="AE32" s="1">
        <v>129.91420499999899</v>
      </c>
      <c r="AF32" s="1">
        <v>1.1081349999999901</v>
      </c>
      <c r="AG32" s="1">
        <v>0</v>
      </c>
      <c r="AH32" s="1">
        <v>70.505829000000006</v>
      </c>
      <c r="AI32" s="1">
        <v>-0.2442</v>
      </c>
      <c r="AJ32" s="1">
        <v>61.250091666666599</v>
      </c>
      <c r="AK32" s="1">
        <v>514.57748433333302</v>
      </c>
      <c r="AL32" s="1">
        <v>2</v>
      </c>
      <c r="AM32" s="1">
        <v>1638</v>
      </c>
      <c r="AN32" s="1">
        <v>68.242003999999994</v>
      </c>
      <c r="AO32" s="1">
        <v>0</v>
      </c>
      <c r="AP32" s="1">
        <v>0</v>
      </c>
      <c r="AQ32" s="1">
        <v>0</v>
      </c>
      <c r="AR32" s="1">
        <v>0</v>
      </c>
      <c r="AS32" s="1">
        <v>-1957.9095460000001</v>
      </c>
      <c r="AT32" s="1">
        <v>362.54958099999999</v>
      </c>
      <c r="AU32" s="1">
        <v>-1957.9095460000001</v>
      </c>
      <c r="AV32" s="1">
        <v>1.22063433333333</v>
      </c>
      <c r="AW32" s="1">
        <v>362.54958099999999</v>
      </c>
      <c r="AX32" s="1">
        <v>1.22063433333333</v>
      </c>
      <c r="AY32" s="1">
        <v>-0.116093</v>
      </c>
      <c r="AZ32" s="1">
        <v>0.57797733333333301</v>
      </c>
      <c r="BA32" s="1">
        <v>8.54726666666666E-2</v>
      </c>
      <c r="BB32" s="1">
        <v>0.39730199999999999</v>
      </c>
      <c r="BC32" s="1">
        <v>0</v>
      </c>
      <c r="BD32" s="1">
        <v>3030</v>
      </c>
      <c r="BE32" s="1" t="s">
        <v>112</v>
      </c>
      <c r="BF32" s="1" t="s">
        <v>57</v>
      </c>
    </row>
    <row r="33" spans="1:58" x14ac:dyDescent="0.25">
      <c r="A33" s="2">
        <v>45553.464791666665</v>
      </c>
      <c r="B33" s="1">
        <v>87</v>
      </c>
      <c r="C33" s="1">
        <v>0</v>
      </c>
      <c r="D33" s="1">
        <v>0</v>
      </c>
      <c r="E33" s="1">
        <v>0</v>
      </c>
      <c r="F33" s="1">
        <v>0</v>
      </c>
      <c r="G33" s="1">
        <v>26.343074666666599</v>
      </c>
      <c r="H33" s="1">
        <v>15.0078739999999</v>
      </c>
      <c r="I33" s="1">
        <v>-15.051757</v>
      </c>
      <c r="J33" s="1">
        <v>10.0003733333333</v>
      </c>
      <c r="K33" s="1">
        <v>287.426101666666</v>
      </c>
      <c r="L33" s="1">
        <v>110.48532866666601</v>
      </c>
      <c r="M33" s="1">
        <v>263.735605666666</v>
      </c>
      <c r="N33" s="1">
        <v>1734.88903799999</v>
      </c>
      <c r="O33" s="1">
        <v>-1.79977066666666</v>
      </c>
      <c r="P33" s="1">
        <v>454.62611933333301</v>
      </c>
      <c r="Q33" s="1">
        <v>77.828043666666602</v>
      </c>
      <c r="R33" s="1">
        <v>1061.18103066666</v>
      </c>
      <c r="S33" s="1">
        <v>16.220751</v>
      </c>
      <c r="T33" s="1">
        <v>503.74651099999897</v>
      </c>
      <c r="U33" s="1">
        <v>1110.13146966666</v>
      </c>
      <c r="V33" s="1">
        <v>262.92161033333298</v>
      </c>
      <c r="W33" s="1">
        <v>1424.76029466666</v>
      </c>
      <c r="X33" s="1">
        <v>2.77006833333333</v>
      </c>
      <c r="Y33" s="1">
        <v>486.86109433333303</v>
      </c>
      <c r="Z33" s="1">
        <v>0</v>
      </c>
      <c r="AA33" s="1">
        <v>1055.57543933333</v>
      </c>
      <c r="AB33" s="1">
        <v>16.135065666666598</v>
      </c>
      <c r="AC33" s="1">
        <v>74.800593000000006</v>
      </c>
      <c r="AD33" s="1">
        <v>561.26841199999899</v>
      </c>
      <c r="AE33" s="1">
        <v>129.100202</v>
      </c>
      <c r="AF33" s="1">
        <v>1.19337599999999</v>
      </c>
      <c r="AG33" s="1">
        <v>0</v>
      </c>
      <c r="AH33" s="1">
        <v>70.613382999999999</v>
      </c>
      <c r="AI33" s="1">
        <v>-0.2442</v>
      </c>
      <c r="AJ33" s="1">
        <v>59.701456666666601</v>
      </c>
      <c r="AK33" s="1">
        <v>556.57981366666604</v>
      </c>
      <c r="AL33" s="1">
        <v>2</v>
      </c>
      <c r="AM33" s="1">
        <v>1638</v>
      </c>
      <c r="AN33" s="1">
        <v>68.349883666666599</v>
      </c>
      <c r="AO33" s="1">
        <v>-8.14E-2</v>
      </c>
      <c r="AP33" s="1">
        <v>0</v>
      </c>
      <c r="AQ33" s="1">
        <v>0</v>
      </c>
      <c r="AR33" s="1">
        <v>0</v>
      </c>
      <c r="AS33" s="1">
        <v>426.79512533333298</v>
      </c>
      <c r="AT33" s="1">
        <v>454.62611933333301</v>
      </c>
      <c r="AU33" s="1">
        <v>426.79512533333298</v>
      </c>
      <c r="AV33" s="1">
        <v>1.0648329999999999</v>
      </c>
      <c r="AW33" s="1">
        <v>454.62611933333301</v>
      </c>
      <c r="AX33" s="1">
        <v>1.0648329999999999</v>
      </c>
      <c r="AY33" s="1">
        <v>-0.11134266666666599</v>
      </c>
      <c r="AZ33" s="1">
        <v>0.531497</v>
      </c>
      <c r="BA33" s="1">
        <v>8.2096000000000002E-2</v>
      </c>
      <c r="BB33" s="1">
        <v>0.54048700000000005</v>
      </c>
      <c r="BC33" s="1">
        <v>0</v>
      </c>
      <c r="BD33" s="1">
        <v>3030</v>
      </c>
      <c r="BE33" s="1" t="s">
        <v>113</v>
      </c>
      <c r="BF33" s="1" t="s">
        <v>57</v>
      </c>
    </row>
    <row r="34" spans="1:58" x14ac:dyDescent="0.25">
      <c r="A34" s="2">
        <v>45553.464803240742</v>
      </c>
      <c r="B34" s="1">
        <v>90</v>
      </c>
      <c r="C34" s="1">
        <v>0</v>
      </c>
      <c r="D34" s="1">
        <v>0</v>
      </c>
      <c r="E34" s="1">
        <v>0</v>
      </c>
      <c r="F34" s="1">
        <v>0</v>
      </c>
      <c r="G34" s="1">
        <v>26.232717333333301</v>
      </c>
      <c r="H34" s="1">
        <v>15.0078739999999</v>
      </c>
      <c r="I34" s="1">
        <v>-15.051757</v>
      </c>
      <c r="J34" s="1">
        <v>10.005248999999999</v>
      </c>
      <c r="K34" s="1">
        <v>350.77951033333301</v>
      </c>
      <c r="L34" s="1">
        <v>96.392807333333295</v>
      </c>
      <c r="M34" s="1">
        <v>319.90152966666602</v>
      </c>
      <c r="N34" s="1">
        <v>1852.0105386666601</v>
      </c>
      <c r="O34" s="1">
        <v>-2.3118210000000001</v>
      </c>
      <c r="P34" s="1">
        <v>579.86718766666604</v>
      </c>
      <c r="Q34" s="1">
        <v>88.470090333333303</v>
      </c>
      <c r="R34" s="1">
        <v>1122.4556476666601</v>
      </c>
      <c r="S34" s="1">
        <v>17.157367000000001</v>
      </c>
      <c r="T34" s="1">
        <v>580.31445299999996</v>
      </c>
      <c r="U34" s="1">
        <v>1101.34029133333</v>
      </c>
      <c r="V34" s="1">
        <v>319.087534333333</v>
      </c>
      <c r="W34" s="1">
        <v>1542.98592133333</v>
      </c>
      <c r="X34" s="1">
        <v>1.89172866666666</v>
      </c>
      <c r="Y34" s="1">
        <v>595.91351333333296</v>
      </c>
      <c r="Z34" s="1">
        <v>0</v>
      </c>
      <c r="AA34" s="1">
        <v>1133.60705566666</v>
      </c>
      <c r="AB34" s="1">
        <v>17.327822333333302</v>
      </c>
      <c r="AC34" s="1">
        <v>65.121657999999996</v>
      </c>
      <c r="AD34" s="1">
        <v>545.63954666666598</v>
      </c>
      <c r="AE34" s="1">
        <v>118.843820999999</v>
      </c>
      <c r="AF34" s="1">
        <v>1.1081349999999901</v>
      </c>
      <c r="AG34" s="1">
        <v>0</v>
      </c>
      <c r="AH34" s="1">
        <v>70.398274999999998</v>
      </c>
      <c r="AI34" s="1">
        <v>-0.2442</v>
      </c>
      <c r="AJ34" s="1">
        <v>46.1509553333333</v>
      </c>
      <c r="AK34" s="1">
        <v>553.64941399999998</v>
      </c>
      <c r="AL34" s="1">
        <v>2</v>
      </c>
      <c r="AM34" s="1">
        <v>1638</v>
      </c>
      <c r="AN34" s="1">
        <v>68.134144999999904</v>
      </c>
      <c r="AO34" s="1">
        <v>0</v>
      </c>
      <c r="AP34" s="1">
        <v>0</v>
      </c>
      <c r="AQ34" s="1">
        <v>0</v>
      </c>
      <c r="AR34" s="1">
        <v>0</v>
      </c>
      <c r="AS34" s="1">
        <v>-938.832572999999</v>
      </c>
      <c r="AT34" s="1">
        <v>579.86718766666604</v>
      </c>
      <c r="AU34" s="1">
        <v>-938.832572999999</v>
      </c>
      <c r="AV34" s="1">
        <v>1.0257673333333299</v>
      </c>
      <c r="AW34" s="1">
        <v>579.86718766666604</v>
      </c>
      <c r="AX34" s="1">
        <v>1.0257673333333299</v>
      </c>
      <c r="AY34" s="1">
        <v>4.2507666666666603E-2</v>
      </c>
      <c r="AZ34" s="1">
        <v>0.52182499999999998</v>
      </c>
      <c r="BA34" s="1">
        <v>0.105803333333333</v>
      </c>
      <c r="BB34" s="1">
        <v>0.54831233333333296</v>
      </c>
      <c r="BC34" s="1">
        <v>0</v>
      </c>
      <c r="BD34" s="1">
        <v>3030</v>
      </c>
      <c r="BE34" s="1" t="s">
        <v>114</v>
      </c>
      <c r="BF34" s="1" t="s">
        <v>57</v>
      </c>
    </row>
    <row r="35" spans="1:58" x14ac:dyDescent="0.25">
      <c r="A35" s="2">
        <v>45553.464814814812</v>
      </c>
      <c r="B35" s="1">
        <v>92.5</v>
      </c>
      <c r="C35" s="1">
        <v>0</v>
      </c>
      <c r="D35" s="1">
        <v>0</v>
      </c>
      <c r="E35" s="1">
        <v>0</v>
      </c>
      <c r="F35" s="1">
        <v>0</v>
      </c>
      <c r="G35" s="1">
        <v>26.164554500000001</v>
      </c>
      <c r="H35" s="1">
        <v>15.007873999999999</v>
      </c>
      <c r="I35" s="1">
        <v>-15.051757</v>
      </c>
      <c r="J35" s="1">
        <v>9.9979355000000005</v>
      </c>
      <c r="K35" s="1">
        <v>246.37445099999999</v>
      </c>
      <c r="L35" s="1">
        <v>82.300292999999996</v>
      </c>
      <c r="M35" s="1">
        <v>249.083641</v>
      </c>
      <c r="N35" s="1">
        <v>1874.4072265</v>
      </c>
      <c r="O35" s="1">
        <v>-2.6635359999999899</v>
      </c>
      <c r="P35" s="1">
        <v>666.37377949999996</v>
      </c>
      <c r="Q35" s="1">
        <v>93.2650565</v>
      </c>
      <c r="R35" s="1">
        <v>1133.5105590000001</v>
      </c>
      <c r="S35" s="1">
        <v>17.326348500000002</v>
      </c>
      <c r="T35" s="1">
        <v>443.88168300000001</v>
      </c>
      <c r="U35" s="1">
        <v>1010.2538455</v>
      </c>
      <c r="V35" s="1">
        <v>247.8626405</v>
      </c>
      <c r="W35" s="1">
        <v>1599.0535890000001</v>
      </c>
      <c r="X35" s="1">
        <v>1.3813029999999999</v>
      </c>
      <c r="Y35" s="1">
        <v>521.09725949999995</v>
      </c>
      <c r="Z35" s="1">
        <v>0</v>
      </c>
      <c r="AA35" s="1">
        <v>1158.585388</v>
      </c>
      <c r="AB35" s="1">
        <v>17.709631000000002</v>
      </c>
      <c r="AC35" s="1">
        <v>50.603263499999997</v>
      </c>
      <c r="AD35" s="1">
        <v>506.81184350000001</v>
      </c>
      <c r="AE35" s="1">
        <v>94.993660000000006</v>
      </c>
      <c r="AF35" s="1">
        <v>1.1507554999999901</v>
      </c>
      <c r="AG35" s="1">
        <v>0</v>
      </c>
      <c r="AH35" s="1">
        <v>70.183166999999997</v>
      </c>
      <c r="AI35" s="1">
        <v>-0.2442</v>
      </c>
      <c r="AJ35" s="1">
        <v>35.504127499999903</v>
      </c>
      <c r="AK35" s="1">
        <v>511.64707950000002</v>
      </c>
      <c r="AL35" s="1">
        <v>2</v>
      </c>
      <c r="AM35" s="1">
        <v>1638</v>
      </c>
      <c r="AN35" s="1">
        <v>68.242003999999994</v>
      </c>
      <c r="AO35" s="1">
        <v>-0.1221</v>
      </c>
      <c r="AP35" s="1">
        <v>0</v>
      </c>
      <c r="AQ35" s="1">
        <v>0</v>
      </c>
      <c r="AR35" s="1">
        <v>0</v>
      </c>
      <c r="AS35" s="1">
        <v>-21.6725675</v>
      </c>
      <c r="AT35" s="1">
        <v>666.37377949999996</v>
      </c>
      <c r="AU35" s="1">
        <v>-21.6725675</v>
      </c>
      <c r="AV35" s="1">
        <v>0.78897300000000004</v>
      </c>
      <c r="AW35" s="1">
        <v>666.37377949999996</v>
      </c>
      <c r="AX35" s="1">
        <v>0.78897300000000004</v>
      </c>
      <c r="AY35" s="1">
        <v>7.6545499999999905E-2</v>
      </c>
      <c r="AZ35" s="1">
        <v>0.46639750000000002</v>
      </c>
      <c r="BA35" s="1">
        <v>9.8279499999999895E-2</v>
      </c>
      <c r="BB35" s="1">
        <v>0.522115</v>
      </c>
      <c r="BC35" s="1">
        <v>0</v>
      </c>
      <c r="BD35" s="1">
        <v>3030</v>
      </c>
      <c r="BE35" s="1" t="s">
        <v>115</v>
      </c>
      <c r="BF35" s="1" t="s">
        <v>57</v>
      </c>
    </row>
    <row r="36" spans="1:58" x14ac:dyDescent="0.25">
      <c r="A36" s="2">
        <v>45553.464826388888</v>
      </c>
      <c r="B36" s="1">
        <v>95</v>
      </c>
      <c r="C36" s="1">
        <v>0</v>
      </c>
      <c r="D36" s="1">
        <v>0</v>
      </c>
      <c r="E36" s="1">
        <v>0</v>
      </c>
      <c r="F36" s="1">
        <v>0</v>
      </c>
      <c r="G36" s="1">
        <v>25.700402666666601</v>
      </c>
      <c r="H36" s="1">
        <v>15.0078739999999</v>
      </c>
      <c r="I36" s="1">
        <v>-15.051757</v>
      </c>
      <c r="J36" s="1">
        <v>10.005248999999999</v>
      </c>
      <c r="K36" s="1">
        <v>447.81030266666602</v>
      </c>
      <c r="L36" s="1">
        <v>79.857592333333301</v>
      </c>
      <c r="M36" s="1">
        <v>479.44529199999999</v>
      </c>
      <c r="N36" s="1">
        <v>1882.2144776666601</v>
      </c>
      <c r="O36" s="1">
        <v>-3.1593863333333299</v>
      </c>
      <c r="P36" s="1">
        <v>758.788899666666</v>
      </c>
      <c r="Q36" s="1">
        <v>95.319595333333297</v>
      </c>
      <c r="R36" s="1">
        <v>1129.151245</v>
      </c>
      <c r="S36" s="1">
        <v>17.259713333333298</v>
      </c>
      <c r="T36" s="1">
        <v>653.72670499999901</v>
      </c>
      <c r="U36" s="1">
        <v>953.84370933333298</v>
      </c>
      <c r="V36" s="1">
        <v>477.81730133333298</v>
      </c>
      <c r="W36" s="1">
        <v>1650.1666666666599</v>
      </c>
      <c r="X36" s="1">
        <v>1.3848706666666599</v>
      </c>
      <c r="Y36" s="1">
        <v>751.35288500000001</v>
      </c>
      <c r="Z36" s="1">
        <v>0</v>
      </c>
      <c r="AA36" s="1">
        <v>1138.88293466666</v>
      </c>
      <c r="AB36" s="1">
        <v>17.408467666666599</v>
      </c>
      <c r="AC36" s="1">
        <v>47.699584999999999</v>
      </c>
      <c r="AD36" s="1">
        <v>478.826568333333</v>
      </c>
      <c r="AE36" s="1">
        <v>114.122629666666</v>
      </c>
      <c r="AF36" s="1">
        <v>1.44909966666666</v>
      </c>
      <c r="AG36" s="1">
        <v>0</v>
      </c>
      <c r="AH36" s="1">
        <v>70.290721000000005</v>
      </c>
      <c r="AI36" s="1">
        <v>-0.2442</v>
      </c>
      <c r="AJ36" s="1">
        <v>33.761924999999998</v>
      </c>
      <c r="AK36" s="1">
        <v>478.435943333333</v>
      </c>
      <c r="AL36" s="1">
        <v>2</v>
      </c>
      <c r="AM36" s="1">
        <v>1638</v>
      </c>
      <c r="AN36" s="1">
        <v>68.026285999999999</v>
      </c>
      <c r="AO36" s="1">
        <v>0</v>
      </c>
      <c r="AP36" s="1">
        <v>0</v>
      </c>
      <c r="AQ36" s="1">
        <v>0</v>
      </c>
      <c r="AR36" s="1">
        <v>0</v>
      </c>
      <c r="AS36" s="1">
        <v>2041.5004883333299</v>
      </c>
      <c r="AT36" s="1">
        <v>758.788899666666</v>
      </c>
      <c r="AU36" s="1">
        <v>2041.5004883333299</v>
      </c>
      <c r="AV36" s="1">
        <v>0.99093299999999995</v>
      </c>
      <c r="AW36" s="1">
        <v>758.788899666666</v>
      </c>
      <c r="AX36" s="1">
        <v>0.99093299999999995</v>
      </c>
      <c r="AY36" s="1">
        <v>1.30833333333332E-3</v>
      </c>
      <c r="AZ36" s="1">
        <v>0.56334200000000001</v>
      </c>
      <c r="BA36" s="1">
        <v>0.15836233333333299</v>
      </c>
      <c r="BB36" s="1">
        <v>0.48455266666666602</v>
      </c>
      <c r="BC36" s="1">
        <v>0</v>
      </c>
      <c r="BD36" s="1">
        <v>3030</v>
      </c>
      <c r="BE36" s="1" t="s">
        <v>116</v>
      </c>
      <c r="BF36" s="1" t="s">
        <v>57</v>
      </c>
    </row>
    <row r="37" spans="1:58" x14ac:dyDescent="0.25">
      <c r="A37" s="2">
        <v>45553.464837962965</v>
      </c>
      <c r="B37" s="1">
        <v>98</v>
      </c>
      <c r="C37" s="1">
        <v>0</v>
      </c>
      <c r="D37" s="1">
        <v>0</v>
      </c>
      <c r="E37" s="1">
        <v>0</v>
      </c>
      <c r="F37" s="1">
        <v>0</v>
      </c>
      <c r="G37" s="1">
        <v>25.758827333333301</v>
      </c>
      <c r="H37" s="1">
        <v>15.0078739999999</v>
      </c>
      <c r="I37" s="1">
        <v>-15.051757</v>
      </c>
      <c r="J37" s="1">
        <v>10.0003733333333</v>
      </c>
      <c r="K37" s="1">
        <v>499.458842333333</v>
      </c>
      <c r="L37" s="1">
        <v>80.984990666666604</v>
      </c>
      <c r="M37" s="1">
        <v>542.12319933333299</v>
      </c>
      <c r="N37" s="1">
        <v>1880.30415866666</v>
      </c>
      <c r="O37" s="1">
        <v>-3.1935196666666599</v>
      </c>
      <c r="P37" s="1">
        <v>856.36592599999994</v>
      </c>
      <c r="Q37" s="1">
        <v>94.816886999999994</v>
      </c>
      <c r="R37" s="1">
        <v>1105.6118573333299</v>
      </c>
      <c r="S37" s="1">
        <v>16.8999006666666</v>
      </c>
      <c r="T37" s="1">
        <v>719.12408466666602</v>
      </c>
      <c r="U37" s="1">
        <v>927.95855699999902</v>
      </c>
      <c r="V37" s="1">
        <v>540.49522899999999</v>
      </c>
      <c r="W37" s="1">
        <v>1700.1092119999901</v>
      </c>
      <c r="X37" s="1">
        <v>1.57641233333333</v>
      </c>
      <c r="Y37" s="1">
        <v>831.00484199999903</v>
      </c>
      <c r="Z37" s="1">
        <v>0</v>
      </c>
      <c r="AA37" s="1">
        <v>1128.06481933333</v>
      </c>
      <c r="AB37" s="1">
        <v>17.243106999999998</v>
      </c>
      <c r="AC37" s="1">
        <v>45.763798999999999</v>
      </c>
      <c r="AD37" s="1">
        <v>458.50914466666597</v>
      </c>
      <c r="AE37" s="1">
        <v>117.704223666666</v>
      </c>
      <c r="AF37" s="1">
        <v>1.3638583333333301</v>
      </c>
      <c r="AG37" s="1">
        <v>0</v>
      </c>
      <c r="AH37" s="1">
        <v>70.183166999999997</v>
      </c>
      <c r="AI37" s="1">
        <v>-0.2442</v>
      </c>
      <c r="AJ37" s="1">
        <v>34.536242333333298</v>
      </c>
      <c r="AK37" s="1">
        <v>466.71436566666603</v>
      </c>
      <c r="AL37" s="1">
        <v>2</v>
      </c>
      <c r="AM37" s="1">
        <v>1638</v>
      </c>
      <c r="AN37" s="1">
        <v>68.026285999999999</v>
      </c>
      <c r="AO37" s="1">
        <v>0</v>
      </c>
      <c r="AP37" s="1">
        <v>0</v>
      </c>
      <c r="AQ37" s="1">
        <v>0</v>
      </c>
      <c r="AR37" s="1">
        <v>0</v>
      </c>
      <c r="AS37" s="1">
        <v>-26.9130993333333</v>
      </c>
      <c r="AT37" s="1">
        <v>856.36592599999994</v>
      </c>
      <c r="AU37" s="1">
        <v>-26.9130993333333</v>
      </c>
      <c r="AV37" s="1">
        <v>0.97217166666666599</v>
      </c>
      <c r="AW37" s="1">
        <v>856.36592599999994</v>
      </c>
      <c r="AX37" s="1">
        <v>0.97217166666666599</v>
      </c>
      <c r="AY37" s="1">
        <v>-6.9358000000000003E-2</v>
      </c>
      <c r="AZ37" s="1">
        <v>0.607036666666666</v>
      </c>
      <c r="BA37" s="1">
        <v>0.183543333333333</v>
      </c>
      <c r="BB37" s="1">
        <v>0.45842099999999902</v>
      </c>
      <c r="BC37" s="1">
        <v>0</v>
      </c>
      <c r="BD37" s="1">
        <v>3030</v>
      </c>
      <c r="BE37" s="1" t="s">
        <v>117</v>
      </c>
      <c r="BF37" s="1" t="s">
        <v>57</v>
      </c>
    </row>
    <row r="38" spans="1:58" x14ac:dyDescent="0.25">
      <c r="A38" s="2">
        <v>45553.464849537035</v>
      </c>
      <c r="B38" s="1">
        <v>101</v>
      </c>
      <c r="C38" s="1">
        <v>0</v>
      </c>
      <c r="D38" s="1">
        <v>0</v>
      </c>
      <c r="E38" s="1">
        <v>0</v>
      </c>
      <c r="F38" s="1">
        <v>0</v>
      </c>
      <c r="G38" s="1">
        <v>26.005509999999902</v>
      </c>
      <c r="H38" s="1">
        <v>15.0078739999999</v>
      </c>
      <c r="I38" s="1">
        <v>-15.051757</v>
      </c>
      <c r="J38" s="1">
        <v>9.9906220000000001</v>
      </c>
      <c r="K38" s="1">
        <v>583.07214366666597</v>
      </c>
      <c r="L38" s="1">
        <v>86.058295999999999</v>
      </c>
      <c r="M38" s="1">
        <v>590.14912933333301</v>
      </c>
      <c r="N38" s="1">
        <v>1889.5425209999901</v>
      </c>
      <c r="O38" s="1">
        <v>-2.999647</v>
      </c>
      <c r="P38" s="1">
        <v>949.94197599999995</v>
      </c>
      <c r="Q38" s="1">
        <v>97.248016333333297</v>
      </c>
      <c r="R38" s="1">
        <v>1134.2723386666601</v>
      </c>
      <c r="S38" s="1">
        <v>17.3379923333333</v>
      </c>
      <c r="T38" s="1">
        <v>836.46398899999895</v>
      </c>
      <c r="U38" s="1">
        <v>993.40405266666596</v>
      </c>
      <c r="V38" s="1">
        <v>590.14912933333301</v>
      </c>
      <c r="W38" s="1">
        <v>1724.3512776666601</v>
      </c>
      <c r="X38" s="1">
        <v>1.7955316666666601</v>
      </c>
      <c r="Y38" s="1">
        <v>923.95560699999896</v>
      </c>
      <c r="Z38" s="1">
        <v>0</v>
      </c>
      <c r="AA38" s="1">
        <v>1177.92378733333</v>
      </c>
      <c r="AB38" s="1">
        <v>18.0052293333333</v>
      </c>
      <c r="AC38" s="1">
        <v>51.184000333333302</v>
      </c>
      <c r="AD38" s="1">
        <v>473.45414199999902</v>
      </c>
      <c r="AE38" s="1">
        <v>128.61180866666601</v>
      </c>
      <c r="AF38" s="1">
        <v>1.3638583333333301</v>
      </c>
      <c r="AG38" s="1">
        <v>0</v>
      </c>
      <c r="AH38" s="1">
        <v>70.183166999999997</v>
      </c>
      <c r="AI38" s="1">
        <v>-0.2442</v>
      </c>
      <c r="AJ38" s="1">
        <v>37.246337666666598</v>
      </c>
      <c r="AK38" s="1">
        <v>500.902302666666</v>
      </c>
      <c r="AL38" s="1">
        <v>2</v>
      </c>
      <c r="AM38" s="1">
        <v>1638</v>
      </c>
      <c r="AN38" s="1">
        <v>67.918426999999994</v>
      </c>
      <c r="AO38" s="1">
        <v>0</v>
      </c>
      <c r="AP38" s="1">
        <v>0</v>
      </c>
      <c r="AQ38" s="1">
        <v>0</v>
      </c>
      <c r="AR38" s="1">
        <v>0</v>
      </c>
      <c r="AS38" s="1">
        <v>-346.201563666666</v>
      </c>
      <c r="AT38" s="1">
        <v>949.94197599999995</v>
      </c>
      <c r="AU38" s="1">
        <v>-346.201563666666</v>
      </c>
      <c r="AV38" s="1">
        <v>0.97318333333333296</v>
      </c>
      <c r="AW38" s="1">
        <v>949.94197599999995</v>
      </c>
      <c r="AX38" s="1">
        <v>0.97318333333333296</v>
      </c>
      <c r="AY38" s="1">
        <v>2.6905666666666599E-2</v>
      </c>
      <c r="AZ38" s="1">
        <v>0.64545200000000003</v>
      </c>
      <c r="BA38" s="1">
        <v>0.194255333333333</v>
      </c>
      <c r="BB38" s="1">
        <v>0.479955666666666</v>
      </c>
      <c r="BC38" s="1">
        <v>0</v>
      </c>
      <c r="BD38" s="1">
        <v>3030</v>
      </c>
      <c r="BE38" s="1" t="s">
        <v>118</v>
      </c>
      <c r="BF38" s="1" t="s">
        <v>57</v>
      </c>
    </row>
    <row r="39" spans="1:58" x14ac:dyDescent="0.25">
      <c r="A39" s="2">
        <v>45553.464861111112</v>
      </c>
      <c r="B39" s="1">
        <v>103.5</v>
      </c>
      <c r="C39" s="1">
        <v>0</v>
      </c>
      <c r="D39" s="1">
        <v>0</v>
      </c>
      <c r="E39" s="1">
        <v>0</v>
      </c>
      <c r="F39" s="1">
        <v>0</v>
      </c>
      <c r="G39" s="1">
        <v>26.028230999999899</v>
      </c>
      <c r="H39" s="1">
        <v>15.007873999999999</v>
      </c>
      <c r="I39" s="1">
        <v>-15.051757</v>
      </c>
      <c r="J39" s="1">
        <v>9.9906220000000001</v>
      </c>
      <c r="K39" s="1">
        <v>646.55313100000001</v>
      </c>
      <c r="L39" s="1">
        <v>90.192100499999995</v>
      </c>
      <c r="M39" s="1">
        <v>619.04608149999899</v>
      </c>
      <c r="N39" s="1">
        <v>1890.1499635</v>
      </c>
      <c r="O39" s="1">
        <v>-2.8897664999999999</v>
      </c>
      <c r="P39" s="1">
        <v>1045.7795410000001</v>
      </c>
      <c r="Q39" s="1">
        <v>97.407882499999999</v>
      </c>
      <c r="R39" s="1">
        <v>1174.3595580000001</v>
      </c>
      <c r="S39" s="1">
        <v>17.950747499999999</v>
      </c>
      <c r="T39" s="1">
        <v>926.1678465</v>
      </c>
      <c r="U39" s="1">
        <v>1057.1401364999999</v>
      </c>
      <c r="V39" s="1">
        <v>619.04608149999899</v>
      </c>
      <c r="W39" s="1">
        <v>1745.3255005000001</v>
      </c>
      <c r="X39" s="1">
        <v>1.9208105</v>
      </c>
      <c r="Y39" s="1">
        <v>1020.3845215</v>
      </c>
      <c r="Z39" s="1">
        <v>0</v>
      </c>
      <c r="AA39" s="1">
        <v>1224.035889</v>
      </c>
      <c r="AB39" s="1">
        <v>18.710077999999999</v>
      </c>
      <c r="AC39" s="1">
        <v>56.410621999999996</v>
      </c>
      <c r="AD39" s="1">
        <v>500.218414</v>
      </c>
      <c r="AE39" s="1">
        <v>136.75179299999999</v>
      </c>
      <c r="AF39" s="1">
        <v>1.2786169999999999</v>
      </c>
      <c r="AG39" s="1">
        <v>0</v>
      </c>
      <c r="AH39" s="1">
        <v>70.183166999999997</v>
      </c>
      <c r="AI39" s="1">
        <v>-0.2442</v>
      </c>
      <c r="AJ39" s="1">
        <v>39.5692825</v>
      </c>
      <c r="AK39" s="1">
        <v>533.33200099999999</v>
      </c>
      <c r="AL39" s="1">
        <v>2</v>
      </c>
      <c r="AM39" s="1">
        <v>1638</v>
      </c>
      <c r="AN39" s="1">
        <v>67.918426999999994</v>
      </c>
      <c r="AO39" s="1">
        <v>0</v>
      </c>
      <c r="AP39" s="1">
        <v>0</v>
      </c>
      <c r="AQ39" s="1">
        <v>0</v>
      </c>
      <c r="AR39" s="1">
        <v>0</v>
      </c>
      <c r="AS39" s="1">
        <v>-134.65169299999999</v>
      </c>
      <c r="AT39" s="1">
        <v>1045.7795410000001</v>
      </c>
      <c r="AU39" s="1">
        <v>-134.65169299999999</v>
      </c>
      <c r="AV39" s="1">
        <v>0.97767349999999997</v>
      </c>
      <c r="AW39" s="1">
        <v>1045.7795410000001</v>
      </c>
      <c r="AX39" s="1">
        <v>0.97767349999999997</v>
      </c>
      <c r="AY39" s="1">
        <v>9.0038000000000007E-2</v>
      </c>
      <c r="AZ39" s="1">
        <v>0.48548550000000001</v>
      </c>
      <c r="BA39" s="1">
        <v>0.20342199999999999</v>
      </c>
      <c r="BB39" s="1">
        <v>0.51195849999999998</v>
      </c>
      <c r="BC39" s="1">
        <v>0</v>
      </c>
      <c r="BD39" s="1">
        <v>3030</v>
      </c>
      <c r="BE39" s="1" t="s">
        <v>119</v>
      </c>
      <c r="BF39" s="1" t="s">
        <v>57</v>
      </c>
    </row>
    <row r="40" spans="1:58" x14ac:dyDescent="0.25">
      <c r="A40" s="2">
        <v>45553.464872685188</v>
      </c>
      <c r="B40" s="1">
        <v>106</v>
      </c>
      <c r="C40" s="1">
        <v>0</v>
      </c>
      <c r="D40" s="1">
        <v>0</v>
      </c>
      <c r="E40" s="1">
        <v>0</v>
      </c>
      <c r="F40" s="1">
        <v>0</v>
      </c>
      <c r="G40" s="1">
        <v>25.843218666666601</v>
      </c>
      <c r="H40" s="1">
        <v>15.0078739999999</v>
      </c>
      <c r="I40" s="1">
        <v>-15.051757</v>
      </c>
      <c r="J40" s="1">
        <v>9.99549766666666</v>
      </c>
      <c r="K40" s="1">
        <v>791.12371833333304</v>
      </c>
      <c r="L40" s="1">
        <v>103.157216333333</v>
      </c>
      <c r="M40" s="1">
        <v>703.29496266666604</v>
      </c>
      <c r="N40" s="1">
        <v>1889.3127033333301</v>
      </c>
      <c r="O40" s="1">
        <v>-2.5510516666666598</v>
      </c>
      <c r="P40" s="1">
        <v>1262.7897949999999</v>
      </c>
      <c r="Q40" s="1">
        <v>97.187540333333303</v>
      </c>
      <c r="R40" s="1">
        <v>1195.1304933333299</v>
      </c>
      <c r="S40" s="1">
        <v>18.268242333333301</v>
      </c>
      <c r="T40" s="1">
        <v>1128.158854</v>
      </c>
      <c r="U40" s="1">
        <v>1119.4110513333301</v>
      </c>
      <c r="V40" s="1">
        <v>703.29496266666604</v>
      </c>
      <c r="W40" s="1">
        <v>1783.37569166666</v>
      </c>
      <c r="X40" s="1">
        <v>2.0938043333333298</v>
      </c>
      <c r="Y40" s="1">
        <v>1234.70267733333</v>
      </c>
      <c r="Z40" s="1">
        <v>0</v>
      </c>
      <c r="AA40" s="1">
        <v>1233.6857096666599</v>
      </c>
      <c r="AB40" s="1">
        <v>18.857581</v>
      </c>
      <c r="AC40" s="1">
        <v>67.831761666666594</v>
      </c>
      <c r="AD40" s="1">
        <v>559.99855566666599</v>
      </c>
      <c r="AE40" s="1">
        <v>154.008565333333</v>
      </c>
      <c r="AF40" s="1">
        <v>1.6195819999999901</v>
      </c>
      <c r="AG40" s="1">
        <v>0</v>
      </c>
      <c r="AH40" s="1">
        <v>70.183166999999997</v>
      </c>
      <c r="AI40" s="1">
        <v>-0.2442</v>
      </c>
      <c r="AJ40" s="1">
        <v>48.861053333333302</v>
      </c>
      <c r="AK40" s="1">
        <v>567.71531166666603</v>
      </c>
      <c r="AL40" s="1">
        <v>2</v>
      </c>
      <c r="AM40" s="1">
        <v>1638</v>
      </c>
      <c r="AN40" s="1">
        <v>67.918426999999994</v>
      </c>
      <c r="AO40" s="1">
        <v>0</v>
      </c>
      <c r="AP40" s="1">
        <v>0</v>
      </c>
      <c r="AQ40" s="1">
        <v>0</v>
      </c>
      <c r="AR40" s="1">
        <v>0</v>
      </c>
      <c r="AS40" s="1">
        <v>147.718654666666</v>
      </c>
      <c r="AT40" s="1">
        <v>1262.7897949999999</v>
      </c>
      <c r="AU40" s="1">
        <v>147.718654666666</v>
      </c>
      <c r="AV40" s="1">
        <v>0.97713733333333297</v>
      </c>
      <c r="AW40" s="1">
        <v>1262.7897949999999</v>
      </c>
      <c r="AX40" s="1">
        <v>0.97713733333333297</v>
      </c>
      <c r="AY40" s="1">
        <v>8.2614333333333304E-2</v>
      </c>
      <c r="AZ40" s="1">
        <v>0.53878166666666605</v>
      </c>
      <c r="BA40" s="1">
        <v>0.232593999999999</v>
      </c>
      <c r="BB40" s="1">
        <v>0.54542599999999997</v>
      </c>
      <c r="BC40" s="1">
        <v>0</v>
      </c>
      <c r="BD40" s="1">
        <v>3030</v>
      </c>
      <c r="BE40" s="1" t="s">
        <v>120</v>
      </c>
      <c r="BF40" s="1" t="s">
        <v>57</v>
      </c>
    </row>
    <row r="41" spans="1:58" x14ac:dyDescent="0.25">
      <c r="A41" s="2">
        <v>45553.464884259258</v>
      </c>
      <c r="B41" s="1">
        <v>109</v>
      </c>
      <c r="C41" s="1">
        <v>0</v>
      </c>
      <c r="D41" s="1">
        <v>0</v>
      </c>
      <c r="E41" s="1">
        <v>0</v>
      </c>
      <c r="F41" s="1">
        <v>0</v>
      </c>
      <c r="G41" s="1">
        <v>26.024984666666601</v>
      </c>
      <c r="H41" s="1">
        <v>15.0078739999999</v>
      </c>
      <c r="I41" s="1">
        <v>-15.051757</v>
      </c>
      <c r="J41" s="1">
        <v>9.9906220000000001</v>
      </c>
      <c r="K41" s="1">
        <v>926.61576300000002</v>
      </c>
      <c r="L41" s="1">
        <v>116.310236666666</v>
      </c>
      <c r="M41" s="1">
        <v>783.06681333333302</v>
      </c>
      <c r="N41" s="1">
        <v>1897.88675933333</v>
      </c>
      <c r="O41" s="1">
        <v>-2.1596606666666598</v>
      </c>
      <c r="P41" s="1">
        <v>1471.7021076666599</v>
      </c>
      <c r="Q41" s="1">
        <v>99.443885999999907</v>
      </c>
      <c r="R41" s="1">
        <v>1211.2212729999901</v>
      </c>
      <c r="S41" s="1">
        <v>18.514199999999999</v>
      </c>
      <c r="T41" s="1">
        <v>1315.14213066666</v>
      </c>
      <c r="U41" s="1">
        <v>1201.9506023333299</v>
      </c>
      <c r="V41" s="1">
        <v>781.43882233333295</v>
      </c>
      <c r="W41" s="1">
        <v>1816.87764466666</v>
      </c>
      <c r="X41" s="1">
        <v>2.1786906666666601</v>
      </c>
      <c r="Y41" s="1">
        <v>1435.5758059999901</v>
      </c>
      <c r="Z41" s="1">
        <v>0</v>
      </c>
      <c r="AA41" s="1">
        <v>1251.3285723333299</v>
      </c>
      <c r="AB41" s="1">
        <v>19.127262666666599</v>
      </c>
      <c r="AC41" s="1">
        <v>79.059326333333303</v>
      </c>
      <c r="AD41" s="1">
        <v>587.83730066666601</v>
      </c>
      <c r="AE41" s="1">
        <v>172.07933533333301</v>
      </c>
      <c r="AF41" s="1">
        <v>1.70482299999999</v>
      </c>
      <c r="AG41" s="1">
        <v>0</v>
      </c>
      <c r="AH41" s="1">
        <v>69.967793666666594</v>
      </c>
      <c r="AI41" s="1">
        <v>-0.2442</v>
      </c>
      <c r="AJ41" s="1">
        <v>56.217040999999902</v>
      </c>
      <c r="AK41" s="1">
        <v>612.84340399999996</v>
      </c>
      <c r="AL41" s="1">
        <v>2</v>
      </c>
      <c r="AM41" s="1">
        <v>1638</v>
      </c>
      <c r="AN41" s="1">
        <v>67.702667666666599</v>
      </c>
      <c r="AO41" s="1">
        <v>0</v>
      </c>
      <c r="AP41" s="1">
        <v>0</v>
      </c>
      <c r="AQ41" s="1">
        <v>0</v>
      </c>
      <c r="AR41" s="1">
        <v>0</v>
      </c>
      <c r="AS41" s="1">
        <v>106.53601733333301</v>
      </c>
      <c r="AT41" s="1">
        <v>1471.7021076666599</v>
      </c>
      <c r="AU41" s="1">
        <v>106.53601733333301</v>
      </c>
      <c r="AV41" s="1">
        <v>0.975874666666666</v>
      </c>
      <c r="AW41" s="1">
        <v>1471.7021076666599</v>
      </c>
      <c r="AX41" s="1">
        <v>0.975874666666666</v>
      </c>
      <c r="AY41" s="1">
        <v>6.4637666666666593E-2</v>
      </c>
      <c r="AZ41" s="1">
        <v>0.60036500000000004</v>
      </c>
      <c r="BA41" s="1">
        <v>0.25352033333333301</v>
      </c>
      <c r="BB41" s="1">
        <v>0.59267599999999998</v>
      </c>
      <c r="BC41" s="1">
        <v>0</v>
      </c>
      <c r="BD41" s="1">
        <v>3030</v>
      </c>
      <c r="BE41" s="1" t="s">
        <v>121</v>
      </c>
      <c r="BF41" s="1" t="s">
        <v>57</v>
      </c>
    </row>
    <row r="42" spans="1:58" x14ac:dyDescent="0.25">
      <c r="A42" s="2">
        <v>45553.464895833335</v>
      </c>
      <c r="B42" s="1">
        <v>112</v>
      </c>
      <c r="C42" s="1">
        <v>0</v>
      </c>
      <c r="D42" s="1">
        <v>0</v>
      </c>
      <c r="E42" s="1">
        <v>0</v>
      </c>
      <c r="F42" s="1">
        <v>0</v>
      </c>
      <c r="G42" s="1">
        <v>25.7523359999999</v>
      </c>
      <c r="H42" s="1">
        <v>15.0078739999999</v>
      </c>
      <c r="I42" s="1">
        <v>-15.051757</v>
      </c>
      <c r="J42" s="1">
        <v>10.0003733333333</v>
      </c>
      <c r="K42" s="1">
        <v>1060.198181</v>
      </c>
      <c r="L42" s="1">
        <v>126.081047333333</v>
      </c>
      <c r="M42" s="1">
        <v>840.04673233333301</v>
      </c>
      <c r="N42" s="1">
        <v>1891.5494386666601</v>
      </c>
      <c r="O42" s="1">
        <v>-1.8762986666666599</v>
      </c>
      <c r="P42" s="1">
        <v>1662.2348223333299</v>
      </c>
      <c r="Q42" s="1">
        <v>97.776163333333301</v>
      </c>
      <c r="R42" s="1">
        <v>1234.1342773333299</v>
      </c>
      <c r="S42" s="1">
        <v>18.8644376666666</v>
      </c>
      <c r="T42" s="1">
        <v>1501.4621583333301</v>
      </c>
      <c r="U42" s="1">
        <v>1272.28002933333</v>
      </c>
      <c r="V42" s="1">
        <v>838.418721333333</v>
      </c>
      <c r="W42" s="1">
        <v>1851.257975</v>
      </c>
      <c r="X42" s="1">
        <v>2.2339826666666598</v>
      </c>
      <c r="Y42" s="1">
        <v>1631.1450603333301</v>
      </c>
      <c r="Z42" s="1">
        <v>0</v>
      </c>
      <c r="AA42" s="1">
        <v>1278.13647466666</v>
      </c>
      <c r="AB42" s="1">
        <v>19.537036666666602</v>
      </c>
      <c r="AC42" s="1">
        <v>89.125411999999997</v>
      </c>
      <c r="AD42" s="1">
        <v>611.57354733333295</v>
      </c>
      <c r="AE42" s="1">
        <v>186.40572133333299</v>
      </c>
      <c r="AF42" s="1">
        <v>1.70482299999999</v>
      </c>
      <c r="AG42" s="1">
        <v>0</v>
      </c>
      <c r="AH42" s="1">
        <v>69.860106999999999</v>
      </c>
      <c r="AI42" s="1">
        <v>-0.2442</v>
      </c>
      <c r="AJ42" s="1">
        <v>62.411559999999902</v>
      </c>
      <c r="AK42" s="1">
        <v>652.50142433333303</v>
      </c>
      <c r="AL42" s="1">
        <v>2</v>
      </c>
      <c r="AM42" s="1">
        <v>1638</v>
      </c>
      <c r="AN42" s="1">
        <v>67.702667666666599</v>
      </c>
      <c r="AO42" s="1">
        <v>0</v>
      </c>
      <c r="AP42" s="1">
        <v>0</v>
      </c>
      <c r="AQ42" s="1">
        <v>0</v>
      </c>
      <c r="AR42" s="1">
        <v>0</v>
      </c>
      <c r="AS42" s="1">
        <v>11.6492376666666</v>
      </c>
      <c r="AT42" s="1">
        <v>1662.2348223333299</v>
      </c>
      <c r="AU42" s="1">
        <v>11.6492376666666</v>
      </c>
      <c r="AV42" s="1">
        <v>0.98177700000000001</v>
      </c>
      <c r="AW42" s="1">
        <v>1662.2348223333299</v>
      </c>
      <c r="AX42" s="1">
        <v>0.98177700000000001</v>
      </c>
      <c r="AY42" s="1">
        <v>9.3626666666666594E-2</v>
      </c>
      <c r="AZ42" s="1">
        <v>0.65096733333333301</v>
      </c>
      <c r="BA42" s="1">
        <v>0.27407366666666599</v>
      </c>
      <c r="BB42" s="1">
        <v>0.63394166666666596</v>
      </c>
      <c r="BC42" s="1">
        <v>0</v>
      </c>
      <c r="BD42" s="1">
        <v>3030</v>
      </c>
      <c r="BE42" s="1" t="s">
        <v>122</v>
      </c>
      <c r="BF42" s="1" t="s">
        <v>57</v>
      </c>
    </row>
    <row r="43" spans="1:58" x14ac:dyDescent="0.25">
      <c r="A43" s="2">
        <v>45553.464907407404</v>
      </c>
      <c r="B43" s="1">
        <v>114.5</v>
      </c>
      <c r="C43" s="1">
        <v>0</v>
      </c>
      <c r="D43" s="1">
        <v>0</v>
      </c>
      <c r="E43" s="1">
        <v>0</v>
      </c>
      <c r="F43" s="1">
        <v>0</v>
      </c>
      <c r="G43" s="1">
        <v>25.852957</v>
      </c>
      <c r="H43" s="1">
        <v>15.007873999999999</v>
      </c>
      <c r="I43" s="1">
        <v>-15.051757</v>
      </c>
      <c r="J43" s="1">
        <v>9.9979355000000005</v>
      </c>
      <c r="K43" s="1">
        <v>1174.7780149999901</v>
      </c>
      <c r="L43" s="1">
        <v>142.61625699999999</v>
      </c>
      <c r="M43" s="1">
        <v>892.54965199999901</v>
      </c>
      <c r="N43" s="1">
        <v>1885.638794</v>
      </c>
      <c r="O43" s="1">
        <v>-1.7508219999999901</v>
      </c>
      <c r="P43" s="1">
        <v>1796.6838379999999</v>
      </c>
      <c r="Q43" s="1">
        <v>96.220741500000003</v>
      </c>
      <c r="R43" s="1">
        <v>1200.4437865</v>
      </c>
      <c r="S43" s="1">
        <v>18.349459499999998</v>
      </c>
      <c r="T43" s="1">
        <v>1662.7127074999901</v>
      </c>
      <c r="U43" s="1">
        <v>1325.2714229999999</v>
      </c>
      <c r="V43" s="1">
        <v>892.54965199999901</v>
      </c>
      <c r="W43" s="1">
        <v>1875.139954</v>
      </c>
      <c r="X43" s="1">
        <v>2.3191709999999999</v>
      </c>
      <c r="Y43" s="1">
        <v>1801.2803954999999</v>
      </c>
      <c r="Z43" s="1">
        <v>0</v>
      </c>
      <c r="AA43" s="1">
        <v>1260.8859255</v>
      </c>
      <c r="AB43" s="1">
        <v>19.273351999999999</v>
      </c>
      <c r="AC43" s="1">
        <v>97.642876000000001</v>
      </c>
      <c r="AD43" s="1">
        <v>645.71270749999996</v>
      </c>
      <c r="AE43" s="1">
        <v>197.55750999999901</v>
      </c>
      <c r="AF43" s="1">
        <v>1.7900640000000001</v>
      </c>
      <c r="AG43" s="1">
        <v>0</v>
      </c>
      <c r="AH43" s="1">
        <v>70.183166999999997</v>
      </c>
      <c r="AI43" s="1">
        <v>-0.2442</v>
      </c>
      <c r="AJ43" s="1">
        <v>72.671226500000003</v>
      </c>
      <c r="AK43" s="1">
        <v>678.09356700000001</v>
      </c>
      <c r="AL43" s="1">
        <v>2</v>
      </c>
      <c r="AM43" s="1">
        <v>1638</v>
      </c>
      <c r="AN43" s="1">
        <v>69.211639499999905</v>
      </c>
      <c r="AO43" s="1">
        <v>0</v>
      </c>
      <c r="AP43" s="1">
        <v>0</v>
      </c>
      <c r="AQ43" s="1">
        <v>0</v>
      </c>
      <c r="AR43" s="1">
        <v>0</v>
      </c>
      <c r="AS43" s="1">
        <v>-250.05847899999901</v>
      </c>
      <c r="AT43" s="1">
        <v>1796.6838379999999</v>
      </c>
      <c r="AU43" s="1">
        <v>-250.05847899999901</v>
      </c>
      <c r="AV43" s="1">
        <v>1.0025615000000001</v>
      </c>
      <c r="AW43" s="1">
        <v>1796.6838379999999</v>
      </c>
      <c r="AX43" s="1">
        <v>1.0025615000000001</v>
      </c>
      <c r="AY43" s="1">
        <v>7.2530999999999998E-2</v>
      </c>
      <c r="AZ43" s="1">
        <v>0.67747999999999997</v>
      </c>
      <c r="BA43" s="1">
        <v>0.29585850000000002</v>
      </c>
      <c r="BB43" s="1">
        <v>0.656551</v>
      </c>
      <c r="BC43" s="1">
        <v>0</v>
      </c>
      <c r="BD43" s="1">
        <v>3030</v>
      </c>
      <c r="BE43" s="1" t="s">
        <v>123</v>
      </c>
      <c r="BF43" s="1" t="s">
        <v>57</v>
      </c>
    </row>
    <row r="44" spans="1:58" x14ac:dyDescent="0.25">
      <c r="A44" s="2">
        <v>45553.464918981481</v>
      </c>
      <c r="B44" s="1">
        <v>117</v>
      </c>
      <c r="C44" s="1">
        <v>0</v>
      </c>
      <c r="D44" s="1">
        <v>0</v>
      </c>
      <c r="E44" s="1">
        <v>0</v>
      </c>
      <c r="F44" s="1">
        <v>0</v>
      </c>
      <c r="G44" s="1">
        <v>25.921118666666601</v>
      </c>
      <c r="H44" s="1">
        <v>15.0078739999999</v>
      </c>
      <c r="I44" s="1">
        <v>-15.051757</v>
      </c>
      <c r="J44" s="1">
        <v>10.0003733333333</v>
      </c>
      <c r="K44" s="1">
        <v>1218.3282876666599</v>
      </c>
      <c r="L44" s="1">
        <v>137.16716</v>
      </c>
      <c r="M44" s="1">
        <v>867.72269699999902</v>
      </c>
      <c r="N44" s="1">
        <v>1877.94136566666</v>
      </c>
      <c r="O44" s="1">
        <v>-1.7861659999999899</v>
      </c>
      <c r="P44" s="1">
        <v>1849.858195</v>
      </c>
      <c r="Q44" s="1">
        <v>94.195091666666599</v>
      </c>
      <c r="R44" s="1">
        <v>1279.2333576666599</v>
      </c>
      <c r="S44" s="1">
        <v>19.553802999999998</v>
      </c>
      <c r="T44" s="1">
        <v>1724.58085133333</v>
      </c>
      <c r="U44" s="1">
        <v>1400.2406413333299</v>
      </c>
      <c r="V44" s="1">
        <v>868.53668200000004</v>
      </c>
      <c r="W44" s="1">
        <v>1943.9849853333301</v>
      </c>
      <c r="X44" s="1">
        <v>2.2930169999999999</v>
      </c>
      <c r="Y44" s="1">
        <v>1859.1884359999999</v>
      </c>
      <c r="Z44" s="1">
        <v>0</v>
      </c>
      <c r="AA44" s="1">
        <v>1312.0714109999999</v>
      </c>
      <c r="AB44" s="1">
        <v>20.055750666666601</v>
      </c>
      <c r="AC44" s="1">
        <v>96.094243333333296</v>
      </c>
      <c r="AD44" s="1">
        <v>670.96286999999995</v>
      </c>
      <c r="AE44" s="1">
        <v>196.33651733333301</v>
      </c>
      <c r="AF44" s="1">
        <v>1.7900640000000001</v>
      </c>
      <c r="AG44" s="1">
        <v>0</v>
      </c>
      <c r="AH44" s="1">
        <v>70.075347666666602</v>
      </c>
      <c r="AI44" s="1">
        <v>-0.2442</v>
      </c>
      <c r="AJ44" s="1">
        <v>69.767552666666603</v>
      </c>
      <c r="AK44" s="1">
        <v>709.93717433333302</v>
      </c>
      <c r="AL44" s="1">
        <v>2</v>
      </c>
      <c r="AM44" s="1">
        <v>1638</v>
      </c>
      <c r="AN44" s="1">
        <v>67.594787999999994</v>
      </c>
      <c r="AO44" s="1">
        <v>0</v>
      </c>
      <c r="AP44" s="1">
        <v>0</v>
      </c>
      <c r="AQ44" s="1">
        <v>0</v>
      </c>
      <c r="AR44" s="1">
        <v>0</v>
      </c>
      <c r="AS44" s="1">
        <v>243.380238666666</v>
      </c>
      <c r="AT44" s="1">
        <v>1849.858195</v>
      </c>
      <c r="AU44" s="1">
        <v>243.380238666666</v>
      </c>
      <c r="AV44" s="1">
        <v>1.00494666666666</v>
      </c>
      <c r="AW44" s="1">
        <v>1849.858195</v>
      </c>
      <c r="AX44" s="1">
        <v>1.00494666666666</v>
      </c>
      <c r="AY44" s="1">
        <v>0.123972333333333</v>
      </c>
      <c r="AZ44" s="1">
        <v>0.73062433333333299</v>
      </c>
      <c r="BA44" s="1">
        <v>0.28889099999999901</v>
      </c>
      <c r="BB44" s="1">
        <v>0.69166866666666604</v>
      </c>
      <c r="BC44" s="1">
        <v>0</v>
      </c>
      <c r="BD44" s="1">
        <v>3030</v>
      </c>
      <c r="BE44" s="1" t="s">
        <v>124</v>
      </c>
      <c r="BF44" s="1" t="s">
        <v>57</v>
      </c>
    </row>
    <row r="45" spans="1:58" x14ac:dyDescent="0.25">
      <c r="A45" s="2">
        <v>45553.464930555558</v>
      </c>
      <c r="B45" s="1">
        <v>120</v>
      </c>
      <c r="C45" s="1">
        <v>0</v>
      </c>
      <c r="D45" s="1">
        <v>0</v>
      </c>
      <c r="E45" s="1">
        <v>0</v>
      </c>
      <c r="F45" s="1">
        <v>0</v>
      </c>
      <c r="G45" s="1">
        <v>25.745843999999899</v>
      </c>
      <c r="H45" s="1">
        <v>15.0078739999999</v>
      </c>
      <c r="I45" s="1">
        <v>-15.051757</v>
      </c>
      <c r="J45" s="1">
        <v>10.0003733333333</v>
      </c>
      <c r="K45" s="1">
        <v>1098.76676466666</v>
      </c>
      <c r="L45" s="1">
        <v>128.523750333333</v>
      </c>
      <c r="M45" s="1">
        <v>804.23079399999995</v>
      </c>
      <c r="N45" s="1">
        <v>1847.6133626666599</v>
      </c>
      <c r="O45" s="1">
        <v>-2.2884883333333299</v>
      </c>
      <c r="P45" s="1">
        <v>1691.6880289999999</v>
      </c>
      <c r="Q45" s="1">
        <v>87.834355666666596</v>
      </c>
      <c r="R45" s="1">
        <v>1277.75150566666</v>
      </c>
      <c r="S45" s="1">
        <v>19.531151999999999</v>
      </c>
      <c r="T45" s="1">
        <v>1557.352946</v>
      </c>
      <c r="U45" s="1">
        <v>1361.1687013333301</v>
      </c>
      <c r="V45" s="1">
        <v>803.41678866666598</v>
      </c>
      <c r="W45" s="1">
        <v>2026.13370766666</v>
      </c>
      <c r="X45" s="1">
        <v>2.1066576666666599</v>
      </c>
      <c r="Y45" s="1">
        <v>1722.75419066666</v>
      </c>
      <c r="Z45" s="1">
        <v>0</v>
      </c>
      <c r="AA45" s="1">
        <v>1312.4671226666601</v>
      </c>
      <c r="AB45" s="1">
        <v>20.061800000000002</v>
      </c>
      <c r="AC45" s="1">
        <v>79.059325999999999</v>
      </c>
      <c r="AD45" s="1">
        <v>670.18143733333295</v>
      </c>
      <c r="AE45" s="1">
        <v>175.986531666666</v>
      </c>
      <c r="AF45" s="1">
        <v>1.70482299999999</v>
      </c>
      <c r="AG45" s="1">
        <v>0</v>
      </c>
      <c r="AH45" s="1">
        <v>70.075480333333303</v>
      </c>
      <c r="AI45" s="1">
        <v>-0.2442</v>
      </c>
      <c r="AJ45" s="1">
        <v>63.960189999999997</v>
      </c>
      <c r="AK45" s="1">
        <v>693.72231033333298</v>
      </c>
      <c r="AL45" s="1">
        <v>2</v>
      </c>
      <c r="AM45" s="1">
        <v>1638</v>
      </c>
      <c r="AN45" s="1">
        <v>67.594787999999994</v>
      </c>
      <c r="AO45" s="1">
        <v>0</v>
      </c>
      <c r="AP45" s="1">
        <v>0</v>
      </c>
      <c r="AQ45" s="1">
        <v>0</v>
      </c>
      <c r="AR45" s="1">
        <v>0</v>
      </c>
      <c r="AS45" s="1">
        <v>434.39314099999899</v>
      </c>
      <c r="AT45" s="1">
        <v>1691.6880289999999</v>
      </c>
      <c r="AU45" s="1">
        <v>434.39314099999899</v>
      </c>
      <c r="AV45" s="1">
        <v>1.01788233333333</v>
      </c>
      <c r="AW45" s="1">
        <v>1691.6880289999999</v>
      </c>
      <c r="AX45" s="1">
        <v>1.01788233333333</v>
      </c>
      <c r="AY45" s="1">
        <v>0.24940399999999999</v>
      </c>
      <c r="AZ45" s="1">
        <v>0.71289733333333305</v>
      </c>
      <c r="BA45" s="1">
        <v>0.27109533333333302</v>
      </c>
      <c r="BB45" s="1">
        <v>0.696803333333333</v>
      </c>
      <c r="BC45" s="1">
        <v>0</v>
      </c>
      <c r="BD45" s="1">
        <v>3030</v>
      </c>
      <c r="BE45" s="1" t="s">
        <v>125</v>
      </c>
      <c r="BF45" s="1" t="s">
        <v>57</v>
      </c>
    </row>
    <row r="46" spans="1:58" x14ac:dyDescent="0.25">
      <c r="A46" s="2">
        <v>45553.464942129627</v>
      </c>
      <c r="B46" s="1">
        <v>122.5</v>
      </c>
      <c r="C46" s="1">
        <v>0</v>
      </c>
      <c r="D46" s="1">
        <v>0</v>
      </c>
      <c r="E46" s="1">
        <v>0</v>
      </c>
      <c r="F46" s="1">
        <v>0</v>
      </c>
      <c r="G46" s="1">
        <v>25.814005999999999</v>
      </c>
      <c r="H46" s="1">
        <v>15.007873999999999</v>
      </c>
      <c r="I46" s="1">
        <v>-15.051757</v>
      </c>
      <c r="J46" s="1">
        <v>10.005248999999999</v>
      </c>
      <c r="K46" s="1">
        <v>1074.0212405</v>
      </c>
      <c r="L46" s="1">
        <v>124.577846499999</v>
      </c>
      <c r="M46" s="1">
        <v>810.74276699999996</v>
      </c>
      <c r="N46" s="1">
        <v>1848.7561034999901</v>
      </c>
      <c r="O46" s="1">
        <v>-2.0809255000000002</v>
      </c>
      <c r="P46" s="1">
        <v>1690.5729980000001</v>
      </c>
      <c r="Q46" s="1">
        <v>87.329906499999893</v>
      </c>
      <c r="R46" s="1">
        <v>1260.8908689999901</v>
      </c>
      <c r="S46" s="1">
        <v>19.273427999999999</v>
      </c>
      <c r="T46" s="1">
        <v>1522.07782</v>
      </c>
      <c r="U46" s="1">
        <v>1332.5973515000001</v>
      </c>
      <c r="V46" s="1">
        <v>810.74276699999996</v>
      </c>
      <c r="W46" s="1">
        <v>1972.4936520000001</v>
      </c>
      <c r="X46" s="1">
        <v>2.0810154999999999</v>
      </c>
      <c r="Y46" s="1">
        <v>1654.0811154999999</v>
      </c>
      <c r="Z46" s="1">
        <v>0</v>
      </c>
      <c r="AA46" s="1">
        <v>1292.157837</v>
      </c>
      <c r="AB46" s="1">
        <v>19.751360999999999</v>
      </c>
      <c r="AC46" s="1">
        <v>80.220794499999997</v>
      </c>
      <c r="AD46" s="1">
        <v>651.57342500000004</v>
      </c>
      <c r="AE46" s="1">
        <v>177.53312700000001</v>
      </c>
      <c r="AF46" s="1">
        <v>1.6622025</v>
      </c>
      <c r="AG46" s="1">
        <v>0</v>
      </c>
      <c r="AH46" s="1">
        <v>70.021636999999998</v>
      </c>
      <c r="AI46" s="1">
        <v>-0.2442</v>
      </c>
      <c r="AJ46" s="1">
        <v>61.637245</v>
      </c>
      <c r="AK46" s="1">
        <v>671.64666749999901</v>
      </c>
      <c r="AL46" s="1">
        <v>2</v>
      </c>
      <c r="AM46" s="1">
        <v>1638</v>
      </c>
      <c r="AN46" s="1">
        <v>67.432983500000006</v>
      </c>
      <c r="AO46" s="1">
        <v>0</v>
      </c>
      <c r="AP46" s="1">
        <v>0</v>
      </c>
      <c r="AQ46" s="1">
        <v>0</v>
      </c>
      <c r="AR46" s="1">
        <v>0</v>
      </c>
      <c r="AS46" s="1">
        <v>433.60137949999898</v>
      </c>
      <c r="AT46" s="1">
        <v>1690.5729980000001</v>
      </c>
      <c r="AU46" s="1">
        <v>433.60137949999898</v>
      </c>
      <c r="AV46" s="1">
        <v>0.97839849999999995</v>
      </c>
      <c r="AW46" s="1">
        <v>1690.5729980000001</v>
      </c>
      <c r="AX46" s="1">
        <v>0.97839849999999995</v>
      </c>
      <c r="AY46" s="1">
        <v>0.10895150000000001</v>
      </c>
      <c r="AZ46" s="1">
        <v>0.68048149999999996</v>
      </c>
      <c r="BA46" s="1">
        <v>0.26907199999999998</v>
      </c>
      <c r="BB46" s="1">
        <v>0.67199249999999999</v>
      </c>
      <c r="BC46" s="1">
        <v>0</v>
      </c>
      <c r="BD46" s="1">
        <v>3030</v>
      </c>
      <c r="BE46" s="1" t="s">
        <v>126</v>
      </c>
      <c r="BF46" s="1" t="s">
        <v>57</v>
      </c>
    </row>
    <row r="47" spans="1:58" x14ac:dyDescent="0.25">
      <c r="A47" s="2">
        <v>45553.464953703704</v>
      </c>
      <c r="B47" s="1">
        <v>125</v>
      </c>
      <c r="C47" s="1">
        <v>0</v>
      </c>
      <c r="D47" s="1">
        <v>0</v>
      </c>
      <c r="E47" s="1">
        <v>0</v>
      </c>
      <c r="F47" s="1">
        <v>0</v>
      </c>
      <c r="G47" s="1">
        <v>25.9535769999999</v>
      </c>
      <c r="H47" s="1">
        <v>15.0078739999999</v>
      </c>
      <c r="I47" s="1">
        <v>-15.051757</v>
      </c>
      <c r="J47" s="1">
        <v>10.005248999999999</v>
      </c>
      <c r="K47" s="1">
        <v>1125.06632466666</v>
      </c>
      <c r="L47" s="1">
        <v>126.83264666666599</v>
      </c>
      <c r="M47" s="1">
        <v>838.418721333333</v>
      </c>
      <c r="N47" s="1">
        <v>1853.5860189999901</v>
      </c>
      <c r="O47" s="1">
        <v>-1.97038166666666</v>
      </c>
      <c r="P47" s="1">
        <v>1730.79565433333</v>
      </c>
      <c r="Q47" s="1">
        <v>87.785786666666596</v>
      </c>
      <c r="R47" s="1">
        <v>1251.68782566666</v>
      </c>
      <c r="S47" s="1">
        <v>19.132753999999998</v>
      </c>
      <c r="T47" s="1">
        <v>1593.02213533333</v>
      </c>
      <c r="U47" s="1">
        <v>1335.28356933333</v>
      </c>
      <c r="V47" s="1">
        <v>839.23272699999995</v>
      </c>
      <c r="W47" s="1">
        <v>1923.35900866666</v>
      </c>
      <c r="X47" s="1">
        <v>2.17527633333333</v>
      </c>
      <c r="Y47" s="1">
        <v>1723.7589109999999</v>
      </c>
      <c r="Z47" s="1">
        <v>0</v>
      </c>
      <c r="AA47" s="1">
        <v>1335.11287433333</v>
      </c>
      <c r="AB47" s="1">
        <v>20.407952666666599</v>
      </c>
      <c r="AC47" s="1">
        <v>88.738256000000007</v>
      </c>
      <c r="AD47" s="1">
        <v>649.27793366666594</v>
      </c>
      <c r="AE47" s="1">
        <v>187.056915333333</v>
      </c>
      <c r="AF47" s="1">
        <v>1.6195819999999901</v>
      </c>
      <c r="AG47" s="1">
        <v>0</v>
      </c>
      <c r="AH47" s="1">
        <v>69.967793666666594</v>
      </c>
      <c r="AI47" s="1">
        <v>-0.2442</v>
      </c>
      <c r="AJ47" s="1">
        <v>63.573033666666603</v>
      </c>
      <c r="AK47" s="1">
        <v>689.81510433333301</v>
      </c>
      <c r="AL47" s="1">
        <v>2</v>
      </c>
      <c r="AM47" s="1">
        <v>1638</v>
      </c>
      <c r="AN47" s="1">
        <v>67.486918333333307</v>
      </c>
      <c r="AO47" s="1">
        <v>0</v>
      </c>
      <c r="AP47" s="1">
        <v>0</v>
      </c>
      <c r="AQ47" s="1">
        <v>0</v>
      </c>
      <c r="AR47" s="1">
        <v>0</v>
      </c>
      <c r="AS47" s="1">
        <v>296.778364333333</v>
      </c>
      <c r="AT47" s="1">
        <v>1730.79565433333</v>
      </c>
      <c r="AU47" s="1">
        <v>296.778364333333</v>
      </c>
      <c r="AV47" s="1">
        <v>0.99594533333333302</v>
      </c>
      <c r="AW47" s="1">
        <v>1730.79565433333</v>
      </c>
      <c r="AX47" s="1">
        <v>0.99594533333333302</v>
      </c>
      <c r="AY47" s="1">
        <v>9.0861666666666605E-2</v>
      </c>
      <c r="AZ47" s="1">
        <v>0.69086599999999998</v>
      </c>
      <c r="BA47" s="1">
        <v>0.278067333333333</v>
      </c>
      <c r="BB47" s="1">
        <v>0.67384599999999995</v>
      </c>
      <c r="BC47" s="1">
        <v>0</v>
      </c>
      <c r="BD47" s="1">
        <v>3030</v>
      </c>
      <c r="BE47" s="1" t="s">
        <v>127</v>
      </c>
      <c r="BF47" s="1" t="s">
        <v>57</v>
      </c>
    </row>
    <row r="48" spans="1:58" x14ac:dyDescent="0.25">
      <c r="A48" s="2">
        <v>45553.464965277781</v>
      </c>
      <c r="B48" s="1">
        <v>128</v>
      </c>
      <c r="C48" s="1">
        <v>0</v>
      </c>
      <c r="D48" s="1">
        <v>0</v>
      </c>
      <c r="E48" s="1">
        <v>0</v>
      </c>
      <c r="F48" s="1">
        <v>0</v>
      </c>
      <c r="G48" s="1">
        <v>25.953575999999899</v>
      </c>
      <c r="H48" s="1">
        <v>15.0078739999999</v>
      </c>
      <c r="I48" s="1">
        <v>-15.051757</v>
      </c>
      <c r="J48" s="1">
        <v>10.005248999999999</v>
      </c>
      <c r="K48" s="1">
        <v>977.99351000000001</v>
      </c>
      <c r="L48" s="1">
        <v>110.48532633333301</v>
      </c>
      <c r="M48" s="1">
        <v>716.31890866666595</v>
      </c>
      <c r="N48" s="1">
        <v>1800</v>
      </c>
      <c r="O48" s="1">
        <v>-2.15271533333333</v>
      </c>
      <c r="P48" s="1">
        <v>1530.17871066666</v>
      </c>
      <c r="Q48" s="1">
        <v>61.340985666666597</v>
      </c>
      <c r="R48" s="1">
        <v>1361.5421143333299</v>
      </c>
      <c r="S48" s="1">
        <v>20.811938666666599</v>
      </c>
      <c r="T48" s="1">
        <v>1393.79960133333</v>
      </c>
      <c r="U48" s="1">
        <v>1358.72672533333</v>
      </c>
      <c r="V48" s="1">
        <v>714.69091800000001</v>
      </c>
      <c r="W48" s="1">
        <v>1877.8747559999999</v>
      </c>
      <c r="X48" s="1">
        <v>2.1290926666666601</v>
      </c>
      <c r="Y48" s="1">
        <v>1564.6060383333299</v>
      </c>
      <c r="Z48" s="1">
        <v>0</v>
      </c>
      <c r="AA48" s="1">
        <v>1424.0622966666599</v>
      </c>
      <c r="AB48" s="1">
        <v>21.767595333333301</v>
      </c>
      <c r="AC48" s="1">
        <v>87.189631333333296</v>
      </c>
      <c r="AD48" s="1">
        <v>662.46470133333298</v>
      </c>
      <c r="AE48" s="1">
        <v>178.10292566666601</v>
      </c>
      <c r="AF48" s="1">
        <v>1.704823</v>
      </c>
      <c r="AG48" s="1">
        <v>0</v>
      </c>
      <c r="AH48" s="1">
        <v>70.075347666666602</v>
      </c>
      <c r="AI48" s="1">
        <v>-0.2442</v>
      </c>
      <c r="AJ48" s="1">
        <v>54.2812603333333</v>
      </c>
      <c r="AK48" s="1">
        <v>697.23881033333305</v>
      </c>
      <c r="AL48" s="1">
        <v>2</v>
      </c>
      <c r="AM48" s="1">
        <v>1638</v>
      </c>
      <c r="AN48" s="1">
        <v>67.055430000000001</v>
      </c>
      <c r="AO48" s="1">
        <v>0</v>
      </c>
      <c r="AP48" s="1">
        <v>0</v>
      </c>
      <c r="AQ48" s="1">
        <v>0</v>
      </c>
      <c r="AR48" s="1">
        <v>0</v>
      </c>
      <c r="AS48" s="1">
        <v>144.65417133333301</v>
      </c>
      <c r="AT48" s="1">
        <v>1530.17871066666</v>
      </c>
      <c r="AU48" s="1">
        <v>144.65417133333301</v>
      </c>
      <c r="AV48" s="1">
        <v>1.022999</v>
      </c>
      <c r="AW48" s="1">
        <v>1530.17871066666</v>
      </c>
      <c r="AX48" s="1">
        <v>1.022999</v>
      </c>
      <c r="AY48" s="1">
        <v>0.59956600000000004</v>
      </c>
      <c r="AZ48" s="1">
        <v>0.715913666666666</v>
      </c>
      <c r="BA48" s="1">
        <v>0.243610666666666</v>
      </c>
      <c r="BB48" s="1">
        <v>0.69934833333333302</v>
      </c>
      <c r="BC48" s="1">
        <v>0</v>
      </c>
      <c r="BD48" s="1">
        <v>3030</v>
      </c>
      <c r="BE48" s="1" t="s">
        <v>128</v>
      </c>
      <c r="BF48" s="1" t="s">
        <v>57</v>
      </c>
    </row>
    <row r="49" spans="1:58" x14ac:dyDescent="0.25">
      <c r="A49" s="2">
        <v>45553.46497685185</v>
      </c>
      <c r="B49" s="1">
        <v>131</v>
      </c>
      <c r="C49" s="1">
        <v>0</v>
      </c>
      <c r="D49" s="1">
        <v>0</v>
      </c>
      <c r="E49" s="1">
        <v>0</v>
      </c>
      <c r="F49" s="1">
        <v>0</v>
      </c>
      <c r="G49" s="1">
        <v>26.232716666666601</v>
      </c>
      <c r="H49" s="1">
        <v>15.0078739999999</v>
      </c>
      <c r="I49" s="1">
        <v>-15.051757</v>
      </c>
      <c r="J49" s="1">
        <v>10.005248999999999</v>
      </c>
      <c r="K49" s="1">
        <v>414.21760066666599</v>
      </c>
      <c r="L49" s="1">
        <v>89.440500666666594</v>
      </c>
      <c r="M49" s="1">
        <v>306.877543</v>
      </c>
      <c r="N49" s="1">
        <v>1800</v>
      </c>
      <c r="O49" s="1">
        <v>-2.4603389999999998</v>
      </c>
      <c r="P49" s="1">
        <v>882.08888766666598</v>
      </c>
      <c r="Q49" s="1">
        <v>35.785141000000003</v>
      </c>
      <c r="R49" s="1">
        <v>1423.8238119999901</v>
      </c>
      <c r="S49" s="1">
        <v>21.763949333333301</v>
      </c>
      <c r="T49" s="1">
        <v>678.34363799999903</v>
      </c>
      <c r="U49" s="1">
        <v>1329.4228106666601</v>
      </c>
      <c r="V49" s="1">
        <v>306.06354266666602</v>
      </c>
      <c r="W49" s="1">
        <v>1874.2987063333301</v>
      </c>
      <c r="X49" s="1">
        <v>1.31181233333333</v>
      </c>
      <c r="Y49" s="1">
        <v>835.47542333333297</v>
      </c>
      <c r="Z49" s="1">
        <v>0</v>
      </c>
      <c r="AA49" s="1">
        <v>1493.2533366666601</v>
      </c>
      <c r="AB49" s="1">
        <v>22.825219000000001</v>
      </c>
      <c r="AC49" s="1">
        <v>61.637248</v>
      </c>
      <c r="AD49" s="1">
        <v>642.14733866666597</v>
      </c>
      <c r="AE49" s="1">
        <v>119.006622333333</v>
      </c>
      <c r="AF49" s="1">
        <v>1.2786173333333299</v>
      </c>
      <c r="AG49" s="1">
        <v>0</v>
      </c>
      <c r="AH49" s="1">
        <v>69.860106999999999</v>
      </c>
      <c r="AI49" s="1">
        <v>-0.2442</v>
      </c>
      <c r="AJ49" s="1">
        <v>38.794967666666601</v>
      </c>
      <c r="AK49" s="1">
        <v>684.345052333333</v>
      </c>
      <c r="AL49" s="1">
        <v>2</v>
      </c>
      <c r="AM49" s="1">
        <v>1638</v>
      </c>
      <c r="AN49" s="1">
        <v>66.623931666666607</v>
      </c>
      <c r="AO49" s="1">
        <v>0</v>
      </c>
      <c r="AP49" s="1">
        <v>0</v>
      </c>
      <c r="AQ49" s="1">
        <v>0</v>
      </c>
      <c r="AR49" s="1">
        <v>0</v>
      </c>
      <c r="AS49" s="1">
        <v>289.16168866666601</v>
      </c>
      <c r="AT49" s="1">
        <v>882.08888766666598</v>
      </c>
      <c r="AU49" s="1">
        <v>289.16168866666601</v>
      </c>
      <c r="AV49" s="1">
        <v>0.86869033333333301</v>
      </c>
      <c r="AW49" s="1">
        <v>882.08888766666598</v>
      </c>
      <c r="AX49" s="1">
        <v>0.86869033333333301</v>
      </c>
      <c r="AY49" s="1">
        <v>0.78331933333333303</v>
      </c>
      <c r="AZ49" s="1">
        <v>0.671231666666666</v>
      </c>
      <c r="BA49" s="1">
        <v>0.119772666666666</v>
      </c>
      <c r="BB49" s="1">
        <v>0.67833433333333304</v>
      </c>
      <c r="BC49" s="1">
        <v>0</v>
      </c>
      <c r="BD49" s="1">
        <v>3030</v>
      </c>
      <c r="BE49" s="1" t="s">
        <v>129</v>
      </c>
      <c r="BF49" s="1" t="s">
        <v>57</v>
      </c>
    </row>
    <row r="50" spans="1:58" x14ac:dyDescent="0.25">
      <c r="A50" s="2">
        <v>45553.464988425927</v>
      </c>
      <c r="B50" s="1">
        <v>133.5</v>
      </c>
      <c r="C50" s="1">
        <v>0</v>
      </c>
      <c r="D50" s="1">
        <v>0</v>
      </c>
      <c r="E50" s="1">
        <v>0</v>
      </c>
      <c r="F50" s="1">
        <v>0</v>
      </c>
      <c r="G50" s="1">
        <v>26.106130499999999</v>
      </c>
      <c r="H50" s="1">
        <v>15.007873999999999</v>
      </c>
      <c r="I50" s="1">
        <v>-15.051757</v>
      </c>
      <c r="J50" s="1">
        <v>10.005248999999999</v>
      </c>
      <c r="K50" s="1">
        <v>227.00669149999999</v>
      </c>
      <c r="L50" s="1">
        <v>73.562930999999907</v>
      </c>
      <c r="M50" s="1">
        <v>195.3597005</v>
      </c>
      <c r="N50" s="1">
        <v>1776.1295164999999</v>
      </c>
      <c r="O50" s="1">
        <v>-3.1495920000000002</v>
      </c>
      <c r="P50" s="1">
        <v>605.02325450000001</v>
      </c>
      <c r="Q50" s="1">
        <v>40.896190500000003</v>
      </c>
      <c r="R50" s="1">
        <v>1416.5681155</v>
      </c>
      <c r="S50" s="1">
        <v>21.653043</v>
      </c>
      <c r="T50" s="1">
        <v>356.87012149999998</v>
      </c>
      <c r="U50" s="1">
        <v>1159.7039795000001</v>
      </c>
      <c r="V50" s="1">
        <v>192.9177095</v>
      </c>
      <c r="W50" s="1">
        <v>1847.9278565</v>
      </c>
      <c r="X50" s="1">
        <v>0.4801395</v>
      </c>
      <c r="Y50" s="1">
        <v>647.43948399999999</v>
      </c>
      <c r="Z50" s="1">
        <v>0</v>
      </c>
      <c r="AA50" s="1">
        <v>1489.4293210000001</v>
      </c>
      <c r="AB50" s="1">
        <v>22.766766499999999</v>
      </c>
      <c r="AC50" s="1">
        <v>48.280319499999997</v>
      </c>
      <c r="AD50" s="1">
        <v>572.89227299999902</v>
      </c>
      <c r="AE50" s="1">
        <v>93.040062000000006</v>
      </c>
      <c r="AF50" s="1">
        <v>1.1507554999999901</v>
      </c>
      <c r="AG50" s="1">
        <v>0</v>
      </c>
      <c r="AH50" s="1">
        <v>69.860106999999999</v>
      </c>
      <c r="AI50" s="1">
        <v>-0.2442</v>
      </c>
      <c r="AJ50" s="1">
        <v>26.793090999999901</v>
      </c>
      <c r="AK50" s="1">
        <v>593.6981505</v>
      </c>
      <c r="AL50" s="1">
        <v>2</v>
      </c>
      <c r="AM50" s="1">
        <v>1638</v>
      </c>
      <c r="AN50" s="1">
        <v>67.432983500000006</v>
      </c>
      <c r="AO50" s="1">
        <v>0</v>
      </c>
      <c r="AP50" s="1">
        <v>0</v>
      </c>
      <c r="AQ50" s="1">
        <v>0</v>
      </c>
      <c r="AR50" s="1">
        <v>0</v>
      </c>
      <c r="AS50" s="1">
        <v>218.802134</v>
      </c>
      <c r="AT50" s="1">
        <v>605.02325450000001</v>
      </c>
      <c r="AU50" s="1">
        <v>218.802134</v>
      </c>
      <c r="AV50" s="1">
        <v>0.81203699999999901</v>
      </c>
      <c r="AW50" s="1">
        <v>605.02325450000001</v>
      </c>
      <c r="AX50" s="1">
        <v>0.81203699999999901</v>
      </c>
      <c r="AY50" s="1">
        <v>0.91058099999999997</v>
      </c>
      <c r="AZ50" s="1">
        <v>0.58715150000000005</v>
      </c>
      <c r="BA50" s="1">
        <v>7.8872999999999999E-2</v>
      </c>
      <c r="BB50" s="1">
        <v>0.63752799999999998</v>
      </c>
      <c r="BC50" s="1">
        <v>0</v>
      </c>
      <c r="BD50" s="1">
        <v>3030</v>
      </c>
      <c r="BE50" s="1" t="s">
        <v>130</v>
      </c>
      <c r="BF50" s="1" t="s">
        <v>57</v>
      </c>
    </row>
    <row r="51" spans="1:58" x14ac:dyDescent="0.25">
      <c r="A51" s="2">
        <v>45553.464999999997</v>
      </c>
      <c r="B51" s="1">
        <v>136</v>
      </c>
      <c r="C51" s="1">
        <v>0</v>
      </c>
      <c r="D51" s="1">
        <v>0</v>
      </c>
      <c r="E51" s="1">
        <v>0</v>
      </c>
      <c r="F51" s="1">
        <v>0</v>
      </c>
      <c r="G51" s="1">
        <v>25.849710666666599</v>
      </c>
      <c r="H51" s="1">
        <v>15.0078739999999</v>
      </c>
      <c r="I51" s="1">
        <v>-15.051757</v>
      </c>
      <c r="J51" s="1">
        <v>10.005248999999999</v>
      </c>
      <c r="K51" s="1">
        <v>216.649535666666</v>
      </c>
      <c r="L51" s="1">
        <v>54.303164333333299</v>
      </c>
      <c r="M51" s="1">
        <v>240.12964199999999</v>
      </c>
      <c r="N51" s="1">
        <v>1640.10485833333</v>
      </c>
      <c r="O51" s="1">
        <v>-3.7041393333333299</v>
      </c>
      <c r="P51" s="1">
        <v>457.32289633333301</v>
      </c>
      <c r="Q51" s="1">
        <v>43.205520666666601</v>
      </c>
      <c r="R51" s="1">
        <v>1444.80977366666</v>
      </c>
      <c r="S51" s="1">
        <v>22.084731666666599</v>
      </c>
      <c r="T51" s="1">
        <v>334.96656966666598</v>
      </c>
      <c r="U51" s="1">
        <v>914.28336566666599</v>
      </c>
      <c r="V51" s="1">
        <v>240.94363733333299</v>
      </c>
      <c r="W51" s="1">
        <v>1791.8022866666599</v>
      </c>
      <c r="X51" s="1">
        <v>0.34543833333333301</v>
      </c>
      <c r="Y51" s="1">
        <v>560.79374199999995</v>
      </c>
      <c r="Z51" s="1">
        <v>0</v>
      </c>
      <c r="AA51" s="1">
        <v>1507.30151366666</v>
      </c>
      <c r="AB51" s="1">
        <v>23.039953999999899</v>
      </c>
      <c r="AC51" s="1">
        <v>34.923395999999997</v>
      </c>
      <c r="AD51" s="1">
        <v>446.78761799999899</v>
      </c>
      <c r="AE51" s="1">
        <v>81.562675333333303</v>
      </c>
      <c r="AF51" s="1">
        <v>0.93765233333333298</v>
      </c>
      <c r="AG51" s="1">
        <v>0</v>
      </c>
      <c r="AH51" s="1">
        <v>69.860106999999999</v>
      </c>
      <c r="AI51" s="1">
        <v>-0.2442</v>
      </c>
      <c r="AJ51" s="1">
        <v>15.9526773333333</v>
      </c>
      <c r="AK51" s="1">
        <v>463.78394600000001</v>
      </c>
      <c r="AL51" s="1">
        <v>2</v>
      </c>
      <c r="AM51" s="1">
        <v>1638</v>
      </c>
      <c r="AN51" s="1">
        <v>67.055419666666594</v>
      </c>
      <c r="AO51" s="1">
        <v>0</v>
      </c>
      <c r="AP51" s="1">
        <v>0</v>
      </c>
      <c r="AQ51" s="1">
        <v>0</v>
      </c>
      <c r="AR51" s="1">
        <v>0</v>
      </c>
      <c r="AS51" s="1">
        <v>290.31880000000001</v>
      </c>
      <c r="AT51" s="1">
        <v>457.32289633333301</v>
      </c>
      <c r="AU51" s="1">
        <v>290.31880000000001</v>
      </c>
      <c r="AV51" s="1">
        <v>0.99047466666666595</v>
      </c>
      <c r="AW51" s="1">
        <v>457.32289633333301</v>
      </c>
      <c r="AX51" s="1">
        <v>0.99047466666666595</v>
      </c>
      <c r="AY51" s="1">
        <v>0.93667400000000001</v>
      </c>
      <c r="AZ51" s="1">
        <v>0.55180166666666597</v>
      </c>
      <c r="BA51" s="1">
        <v>9.5559333333333302E-2</v>
      </c>
      <c r="BB51" s="1">
        <v>0.51866066666666599</v>
      </c>
      <c r="BC51" s="1">
        <v>0</v>
      </c>
      <c r="BD51" s="1">
        <v>3030</v>
      </c>
      <c r="BE51" s="1" t="s">
        <v>131</v>
      </c>
      <c r="BF51" s="1" t="s">
        <v>57</v>
      </c>
    </row>
    <row r="52" spans="1:58" x14ac:dyDescent="0.25">
      <c r="A52" s="2">
        <v>45553.465011574073</v>
      </c>
      <c r="B52" s="1">
        <v>139</v>
      </c>
      <c r="C52" s="1">
        <v>0</v>
      </c>
      <c r="D52" s="1">
        <v>0</v>
      </c>
      <c r="E52" s="1">
        <v>0</v>
      </c>
      <c r="F52" s="1">
        <v>0</v>
      </c>
      <c r="G52" s="1">
        <v>25.999018666666601</v>
      </c>
      <c r="H52" s="1">
        <v>15.0078739999999</v>
      </c>
      <c r="I52" s="1">
        <v>-15.051757</v>
      </c>
      <c r="J52" s="1">
        <v>10.005248999999999</v>
      </c>
      <c r="K52" s="1">
        <v>158.73592300000001</v>
      </c>
      <c r="L52" s="1">
        <v>41.525946333333302</v>
      </c>
      <c r="M52" s="1">
        <v>255.59561133333301</v>
      </c>
      <c r="N52" s="1">
        <v>1541.162435</v>
      </c>
      <c r="O52" s="1">
        <v>-3.4407176666666599</v>
      </c>
      <c r="P52" s="1">
        <v>423.95788566666602</v>
      </c>
      <c r="Q52" s="1">
        <v>45.8359526666666</v>
      </c>
      <c r="R52" s="1">
        <v>1376.39514133333</v>
      </c>
      <c r="S52" s="1">
        <v>21.038975333333301</v>
      </c>
      <c r="T52" s="1">
        <v>255.763132666666</v>
      </c>
      <c r="U52" s="1">
        <v>659.82739300000003</v>
      </c>
      <c r="V52" s="1">
        <v>254.78161599999899</v>
      </c>
      <c r="W52" s="1">
        <v>1658.2849529999901</v>
      </c>
      <c r="X52" s="1">
        <v>0.60460999999999998</v>
      </c>
      <c r="Y52" s="1">
        <v>366.25600166666601</v>
      </c>
      <c r="Z52" s="1">
        <v>0</v>
      </c>
      <c r="AA52" s="1">
        <v>1438.9403889999901</v>
      </c>
      <c r="AB52" s="1">
        <v>21.995014999999999</v>
      </c>
      <c r="AC52" s="1">
        <v>27.954564333333298</v>
      </c>
      <c r="AD52" s="1">
        <v>327.81354800000003</v>
      </c>
      <c r="AE52" s="1">
        <v>69.841093333333305</v>
      </c>
      <c r="AF52" s="1">
        <v>1.0228936666666599</v>
      </c>
      <c r="AG52" s="1">
        <v>0</v>
      </c>
      <c r="AH52" s="1">
        <v>69.752227666666599</v>
      </c>
      <c r="AI52" s="1">
        <v>-0.2442</v>
      </c>
      <c r="AJ52" s="1">
        <v>14.0168913333333</v>
      </c>
      <c r="AK52" s="1">
        <v>340.31659966666598</v>
      </c>
      <c r="AL52" s="1">
        <v>2</v>
      </c>
      <c r="AM52" s="1">
        <v>1638</v>
      </c>
      <c r="AN52" s="1">
        <v>66.947540000000004</v>
      </c>
      <c r="AO52" s="1">
        <v>0</v>
      </c>
      <c r="AP52" s="1">
        <v>0</v>
      </c>
      <c r="AQ52" s="1">
        <v>0</v>
      </c>
      <c r="AR52" s="1">
        <v>0</v>
      </c>
      <c r="AS52" s="1">
        <v>-146.24786700000001</v>
      </c>
      <c r="AT52" s="1">
        <v>423.95788566666602</v>
      </c>
      <c r="AU52" s="1">
        <v>-146.24786700000001</v>
      </c>
      <c r="AV52" s="1">
        <v>0.72853299999999899</v>
      </c>
      <c r="AW52" s="1">
        <v>423.95788566666602</v>
      </c>
      <c r="AX52" s="1">
        <v>0.72853299999999899</v>
      </c>
      <c r="AY52" s="1">
        <v>0.69093466666666603</v>
      </c>
      <c r="AZ52" s="1">
        <v>0.45457999999999998</v>
      </c>
      <c r="BA52" s="1">
        <v>8.7171333333333295E-2</v>
      </c>
      <c r="BB52" s="1">
        <v>0.37424199999999902</v>
      </c>
      <c r="BC52" s="1">
        <v>0</v>
      </c>
      <c r="BD52" s="1">
        <v>3030</v>
      </c>
      <c r="BE52" s="1" t="s">
        <v>132</v>
      </c>
      <c r="BF52" s="1" t="s">
        <v>57</v>
      </c>
    </row>
    <row r="53" spans="1:58" x14ac:dyDescent="0.25">
      <c r="A53" s="2">
        <v>45553.46502314815</v>
      </c>
      <c r="B53" s="1">
        <v>142</v>
      </c>
      <c r="C53" s="1">
        <v>0</v>
      </c>
      <c r="D53" s="1">
        <v>0</v>
      </c>
      <c r="E53" s="1">
        <v>0</v>
      </c>
      <c r="F53" s="1">
        <v>0</v>
      </c>
      <c r="G53" s="1">
        <v>25.739352666666601</v>
      </c>
      <c r="H53" s="1">
        <v>15.0078739999999</v>
      </c>
      <c r="I53" s="1">
        <v>-15.051757</v>
      </c>
      <c r="J53" s="1">
        <v>10.005248999999999</v>
      </c>
      <c r="K53" s="1">
        <v>375.14335133333299</v>
      </c>
      <c r="L53" s="1">
        <v>52.612060666666601</v>
      </c>
      <c r="M53" s="1">
        <v>508.74924733333302</v>
      </c>
      <c r="N53" s="1">
        <v>1669.4744470000001</v>
      </c>
      <c r="O53" s="1">
        <v>-3.2977403333333299</v>
      </c>
      <c r="P53" s="1">
        <v>612.780476666666</v>
      </c>
      <c r="Q53" s="1">
        <v>72.4485526666666</v>
      </c>
      <c r="R53" s="1">
        <v>1312.93103066666</v>
      </c>
      <c r="S53" s="1">
        <v>20.0688903333333</v>
      </c>
      <c r="T53" s="1">
        <v>541.75435400000003</v>
      </c>
      <c r="U53" s="1">
        <v>742.36684166666601</v>
      </c>
      <c r="V53" s="1">
        <v>507.93526233333301</v>
      </c>
      <c r="W53" s="1">
        <v>1577.10778799999</v>
      </c>
      <c r="X53" s="1">
        <v>1.5930616666666599</v>
      </c>
      <c r="Y53" s="1">
        <v>597.44907633333298</v>
      </c>
      <c r="Z53" s="1">
        <v>0</v>
      </c>
      <c r="AA53" s="1">
        <v>1389.3170976666599</v>
      </c>
      <c r="AB53" s="1">
        <v>21.236494333333301</v>
      </c>
      <c r="AC53" s="1">
        <v>41.117909666666598</v>
      </c>
      <c r="AD53" s="1">
        <v>383.100361999999</v>
      </c>
      <c r="AE53" s="1">
        <v>106.79664099999999</v>
      </c>
      <c r="AF53" s="1">
        <v>1.19337599999999</v>
      </c>
      <c r="AG53" s="1">
        <v>0</v>
      </c>
      <c r="AH53" s="1">
        <v>69.860106999999999</v>
      </c>
      <c r="AI53" s="1">
        <v>-0.2442</v>
      </c>
      <c r="AJ53" s="1">
        <v>20.985730333333301</v>
      </c>
      <c r="AK53" s="1">
        <v>382.70966566666601</v>
      </c>
      <c r="AL53" s="1">
        <v>2</v>
      </c>
      <c r="AM53" s="1">
        <v>1638</v>
      </c>
      <c r="AN53" s="1">
        <v>66.947540000000004</v>
      </c>
      <c r="AO53" s="1">
        <v>0</v>
      </c>
      <c r="AP53" s="1">
        <v>0</v>
      </c>
      <c r="AQ53" s="1">
        <v>0</v>
      </c>
      <c r="AR53" s="1">
        <v>0</v>
      </c>
      <c r="AS53" s="1">
        <v>-143.19102299999901</v>
      </c>
      <c r="AT53" s="1">
        <v>612.780476666666</v>
      </c>
      <c r="AU53" s="1">
        <v>-143.19102299999901</v>
      </c>
      <c r="AV53" s="1">
        <v>0.97797500000000004</v>
      </c>
      <c r="AW53" s="1">
        <v>612.780476666666</v>
      </c>
      <c r="AX53" s="1">
        <v>0.97797500000000004</v>
      </c>
      <c r="AY53" s="1">
        <v>0.46569033333333298</v>
      </c>
      <c r="AZ53" s="1">
        <v>0.493968666666666</v>
      </c>
      <c r="BA53" s="1">
        <v>0.155371333333333</v>
      </c>
      <c r="BB53" s="1">
        <v>0.36001766666666601</v>
      </c>
      <c r="BC53" s="1">
        <v>0</v>
      </c>
      <c r="BD53" s="1">
        <v>3030</v>
      </c>
      <c r="BE53" s="1" t="s">
        <v>133</v>
      </c>
      <c r="BF53" s="1" t="s">
        <v>57</v>
      </c>
    </row>
    <row r="54" spans="1:58" x14ac:dyDescent="0.25">
      <c r="A54" s="2">
        <v>45553.46503472222</v>
      </c>
      <c r="B54" s="1">
        <v>145</v>
      </c>
      <c r="C54" s="1">
        <v>0</v>
      </c>
      <c r="D54" s="1">
        <v>0</v>
      </c>
      <c r="E54" s="1">
        <v>0</v>
      </c>
      <c r="F54" s="1">
        <v>0</v>
      </c>
      <c r="G54" s="1">
        <v>25.9795426666666</v>
      </c>
      <c r="H54" s="1">
        <v>15.0078739999999</v>
      </c>
      <c r="I54" s="1">
        <v>-15.051757</v>
      </c>
      <c r="J54" s="1">
        <v>10.0003733333333</v>
      </c>
      <c r="K54" s="1">
        <v>373.57499200000001</v>
      </c>
      <c r="L54" s="1">
        <v>65.389276999999893</v>
      </c>
      <c r="M54" s="1">
        <v>427.34936499999998</v>
      </c>
      <c r="N54" s="1">
        <v>1865.2440593333299</v>
      </c>
      <c r="O54" s="1">
        <v>-3.1164109999999998</v>
      </c>
      <c r="P54" s="1">
        <v>671.11741133333305</v>
      </c>
      <c r="Q54" s="1">
        <v>90.853698666666602</v>
      </c>
      <c r="R54" s="1">
        <v>1248.3008219999999</v>
      </c>
      <c r="S54" s="1">
        <v>19.080981999999999</v>
      </c>
      <c r="T54" s="1">
        <v>561.43157933333305</v>
      </c>
      <c r="U54" s="1">
        <v>885.95619699999997</v>
      </c>
      <c r="V54" s="1">
        <v>425.72137433333302</v>
      </c>
      <c r="W54" s="1">
        <v>1595.8118489999899</v>
      </c>
      <c r="X54" s="1">
        <v>1.74394566666666</v>
      </c>
      <c r="Y54" s="1">
        <v>626.08776866666597</v>
      </c>
      <c r="Z54" s="1">
        <v>0</v>
      </c>
      <c r="AA54" s="1">
        <v>1327.3947349999901</v>
      </c>
      <c r="AB54" s="1">
        <v>20.289977</v>
      </c>
      <c r="AC54" s="1">
        <v>43.053695666666599</v>
      </c>
      <c r="AD54" s="1">
        <v>409.08318066666601</v>
      </c>
      <c r="AE54" s="1">
        <v>105.331443666666</v>
      </c>
      <c r="AF54" s="1">
        <v>1.19337599999999</v>
      </c>
      <c r="AG54" s="1">
        <v>0</v>
      </c>
      <c r="AH54" s="1">
        <v>69.752227666666599</v>
      </c>
      <c r="AI54" s="1">
        <v>-0.2442</v>
      </c>
      <c r="AJ54" s="1">
        <v>26.793088000000001</v>
      </c>
      <c r="AK54" s="1">
        <v>453.03916433333302</v>
      </c>
      <c r="AL54" s="1">
        <v>2</v>
      </c>
      <c r="AM54" s="1">
        <v>1638</v>
      </c>
      <c r="AN54" s="1">
        <v>66.947540000000004</v>
      </c>
      <c r="AO54" s="1">
        <v>0</v>
      </c>
      <c r="AP54" s="1">
        <v>0</v>
      </c>
      <c r="AQ54" s="1">
        <v>0</v>
      </c>
      <c r="AR54" s="1">
        <v>0</v>
      </c>
      <c r="AS54" s="1">
        <v>-234.05119833333299</v>
      </c>
      <c r="AT54" s="1">
        <v>671.11741133333305</v>
      </c>
      <c r="AU54" s="1">
        <v>-234.05119833333299</v>
      </c>
      <c r="AV54" s="1">
        <v>0.93310300000000002</v>
      </c>
      <c r="AW54" s="1">
        <v>671.11741133333305</v>
      </c>
      <c r="AX54" s="1">
        <v>0.93310300000000002</v>
      </c>
      <c r="AY54" s="1">
        <v>0.17533966666666601</v>
      </c>
      <c r="AZ54" s="1">
        <v>0.57223866666666601</v>
      </c>
      <c r="BA54" s="1">
        <v>0.14242033333333301</v>
      </c>
      <c r="BB54" s="1">
        <v>0.42191966666666603</v>
      </c>
      <c r="BC54" s="1">
        <v>0</v>
      </c>
      <c r="BD54" s="1">
        <v>3030</v>
      </c>
      <c r="BE54" s="1" t="s">
        <v>134</v>
      </c>
      <c r="BF54" s="1" t="s">
        <v>57</v>
      </c>
    </row>
    <row r="55" spans="1:58" x14ac:dyDescent="0.25">
      <c r="A55" s="2">
        <v>45553.465046296296</v>
      </c>
      <c r="B55" s="1">
        <v>147.5</v>
      </c>
      <c r="C55" s="1">
        <v>0</v>
      </c>
      <c r="D55" s="1">
        <v>0</v>
      </c>
      <c r="E55" s="1">
        <v>0</v>
      </c>
      <c r="F55" s="1">
        <v>0</v>
      </c>
      <c r="G55" s="1">
        <v>25.833482</v>
      </c>
      <c r="H55" s="1">
        <v>15.007873999999999</v>
      </c>
      <c r="I55" s="1">
        <v>-15.051757</v>
      </c>
      <c r="J55" s="1">
        <v>9.9979355000000005</v>
      </c>
      <c r="K55" s="1">
        <v>426.68095349999999</v>
      </c>
      <c r="L55" s="1">
        <v>72.717383999999996</v>
      </c>
      <c r="M55" s="1">
        <v>460.31631449999998</v>
      </c>
      <c r="N55" s="1">
        <v>1873.8199460000001</v>
      </c>
      <c r="O55" s="1">
        <v>-3.1158925000000002</v>
      </c>
      <c r="P55" s="1">
        <v>736.39151000000004</v>
      </c>
      <c r="Q55" s="1">
        <v>93.110507999999996</v>
      </c>
      <c r="R55" s="1">
        <v>1260.897461</v>
      </c>
      <c r="S55" s="1">
        <v>19.273529</v>
      </c>
      <c r="T55" s="1">
        <v>621.659851</v>
      </c>
      <c r="U55" s="1">
        <v>936.99392699999999</v>
      </c>
      <c r="V55" s="1">
        <v>459.09532149999899</v>
      </c>
      <c r="W55" s="1">
        <v>1638.6108400000001</v>
      </c>
      <c r="X55" s="1">
        <v>1.7009669999999999</v>
      </c>
      <c r="Y55" s="1">
        <v>725.98312349999901</v>
      </c>
      <c r="Z55" s="1">
        <v>0</v>
      </c>
      <c r="AA55" s="1">
        <v>1323.438721</v>
      </c>
      <c r="AB55" s="1">
        <v>20.229506499999999</v>
      </c>
      <c r="AC55" s="1">
        <v>47.699584999999999</v>
      </c>
      <c r="AD55" s="1">
        <v>459.19287150000002</v>
      </c>
      <c r="AE55" s="1">
        <v>115.0180285</v>
      </c>
      <c r="AF55" s="1">
        <v>1.534341</v>
      </c>
      <c r="AG55" s="1">
        <v>0</v>
      </c>
      <c r="AH55" s="1">
        <v>69.536468999999997</v>
      </c>
      <c r="AI55" s="1">
        <v>-0.2442</v>
      </c>
      <c r="AJ55" s="1">
        <v>30.858242000000001</v>
      </c>
      <c r="AK55" s="1">
        <v>489.96217350000001</v>
      </c>
      <c r="AL55" s="1">
        <v>2</v>
      </c>
      <c r="AM55" s="1">
        <v>1638</v>
      </c>
      <c r="AN55" s="1">
        <v>66.300308000000001</v>
      </c>
      <c r="AO55" s="1">
        <v>0</v>
      </c>
      <c r="AP55" s="1">
        <v>0</v>
      </c>
      <c r="AQ55" s="1">
        <v>0</v>
      </c>
      <c r="AR55" s="1">
        <v>0</v>
      </c>
      <c r="AS55" s="1">
        <v>433.34071349999999</v>
      </c>
      <c r="AT55" s="1">
        <v>736.39151000000004</v>
      </c>
      <c r="AU55" s="1">
        <v>433.34071349999999</v>
      </c>
      <c r="AV55" s="1">
        <v>0.98548100000000005</v>
      </c>
      <c r="AW55" s="1">
        <v>736.39151000000004</v>
      </c>
      <c r="AX55" s="1">
        <v>0.98548100000000005</v>
      </c>
      <c r="AY55" s="1">
        <v>6.1504999999999997E-3</v>
      </c>
      <c r="AZ55" s="1">
        <v>0.63419300000000001</v>
      </c>
      <c r="BA55" s="1">
        <v>0.1517955</v>
      </c>
      <c r="BB55" s="1">
        <v>0.4677385</v>
      </c>
      <c r="BC55" s="1">
        <v>0</v>
      </c>
      <c r="BD55" s="1">
        <v>3030</v>
      </c>
      <c r="BE55" s="1" t="s">
        <v>135</v>
      </c>
      <c r="BF55" s="1" t="s">
        <v>57</v>
      </c>
    </row>
    <row r="56" spans="1:58" x14ac:dyDescent="0.25">
      <c r="A56" s="2">
        <v>45553.465057870373</v>
      </c>
      <c r="B56" s="1">
        <v>150</v>
      </c>
      <c r="C56" s="1">
        <v>0</v>
      </c>
      <c r="D56" s="1">
        <v>0</v>
      </c>
      <c r="E56" s="1">
        <v>0</v>
      </c>
      <c r="F56" s="1">
        <v>0</v>
      </c>
      <c r="G56" s="1">
        <v>25.934101999999999</v>
      </c>
      <c r="H56" s="1">
        <v>15.0078739999999</v>
      </c>
      <c r="I56" s="1">
        <v>-15.051757</v>
      </c>
      <c r="J56" s="1">
        <v>10.005248999999999</v>
      </c>
      <c r="K56" s="1">
        <v>475.870238999999</v>
      </c>
      <c r="L56" s="1">
        <v>77.4148863333333</v>
      </c>
      <c r="M56" s="1">
        <v>495.725281</v>
      </c>
      <c r="N56" s="1">
        <v>1763.47408033333</v>
      </c>
      <c r="O56" s="1">
        <v>-3.1394546666666598</v>
      </c>
      <c r="P56" s="1">
        <v>787.114725666666</v>
      </c>
      <c r="Q56" s="1">
        <v>80.876291666666603</v>
      </c>
      <c r="R56" s="1">
        <v>1239.5547280000001</v>
      </c>
      <c r="S56" s="1">
        <v>18.947292333333301</v>
      </c>
      <c r="T56" s="1">
        <v>688.22483299999999</v>
      </c>
      <c r="U56" s="1">
        <v>968.00728366666601</v>
      </c>
      <c r="V56" s="1">
        <v>494.09726966666602</v>
      </c>
      <c r="W56" s="1">
        <v>1666.79113766666</v>
      </c>
      <c r="X56" s="1">
        <v>1.64998333333333</v>
      </c>
      <c r="Y56" s="1">
        <v>780.05832933333295</v>
      </c>
      <c r="Z56" s="1">
        <v>0</v>
      </c>
      <c r="AA56" s="1">
        <v>1298.2026366666601</v>
      </c>
      <c r="AB56" s="1">
        <v>19.843758999999999</v>
      </c>
      <c r="AC56" s="1">
        <v>48.861053333333302</v>
      </c>
      <c r="AD56" s="1">
        <v>468.76552333333302</v>
      </c>
      <c r="AE56" s="1">
        <v>120.146219999999</v>
      </c>
      <c r="AF56" s="1">
        <v>1.44909966666666</v>
      </c>
      <c r="AG56" s="1">
        <v>0</v>
      </c>
      <c r="AH56" s="1">
        <v>69.752227666666599</v>
      </c>
      <c r="AI56" s="1">
        <v>-0.2442</v>
      </c>
      <c r="AJ56" s="1">
        <v>32.987609999999997</v>
      </c>
      <c r="AK56" s="1">
        <v>499.73015333333302</v>
      </c>
      <c r="AL56" s="1">
        <v>2</v>
      </c>
      <c r="AM56" s="1">
        <v>1638</v>
      </c>
      <c r="AN56" s="1">
        <v>66.623931666666607</v>
      </c>
      <c r="AO56" s="1">
        <v>0</v>
      </c>
      <c r="AP56" s="1">
        <v>0</v>
      </c>
      <c r="AQ56" s="1">
        <v>0</v>
      </c>
      <c r="AR56" s="1">
        <v>0</v>
      </c>
      <c r="AS56" s="1">
        <v>-466.522217333333</v>
      </c>
      <c r="AT56" s="1">
        <v>787.114725666666</v>
      </c>
      <c r="AU56" s="1">
        <v>-466.522217333333</v>
      </c>
      <c r="AV56" s="1">
        <v>0.99066100000000001</v>
      </c>
      <c r="AW56" s="1">
        <v>787.114725666666</v>
      </c>
      <c r="AX56" s="1">
        <v>0.99066100000000001</v>
      </c>
      <c r="AY56" s="1">
        <v>-3.3298666666666601E-2</v>
      </c>
      <c r="AZ56" s="1">
        <v>0.65069833333333305</v>
      </c>
      <c r="BA56" s="1">
        <v>0.16020299999999901</v>
      </c>
      <c r="BB56" s="1">
        <v>0.49138466666666603</v>
      </c>
      <c r="BC56" s="1">
        <v>0</v>
      </c>
      <c r="BD56" s="1">
        <v>3030</v>
      </c>
      <c r="BE56" s="1" t="s">
        <v>136</v>
      </c>
      <c r="BF56" s="1" t="s">
        <v>57</v>
      </c>
    </row>
    <row r="57" spans="1:58" x14ac:dyDescent="0.25">
      <c r="A57" s="2">
        <v>45553.465069444443</v>
      </c>
      <c r="B57" s="1">
        <v>153</v>
      </c>
      <c r="C57" s="1">
        <v>0</v>
      </c>
      <c r="D57" s="1">
        <v>0</v>
      </c>
      <c r="E57" s="1">
        <v>0</v>
      </c>
      <c r="F57" s="1">
        <v>0</v>
      </c>
      <c r="G57" s="1">
        <v>26.570282333333299</v>
      </c>
      <c r="H57" s="1">
        <v>15.0078739999999</v>
      </c>
      <c r="I57" s="1">
        <v>-15.051757</v>
      </c>
      <c r="J57" s="1">
        <v>10.005248999999999</v>
      </c>
      <c r="K57" s="1">
        <v>291.79366066666603</v>
      </c>
      <c r="L57" s="1">
        <v>73.656884666666599</v>
      </c>
      <c r="M57" s="1">
        <v>286.52756766666602</v>
      </c>
      <c r="N57" s="1">
        <v>1270.5543620000001</v>
      </c>
      <c r="O57" s="1">
        <v>-5.3551556666666604</v>
      </c>
      <c r="P57" s="1">
        <v>554.043498</v>
      </c>
      <c r="Q57" s="1">
        <v>27.6772176666666</v>
      </c>
      <c r="R57" s="1">
        <v>1217.29423</v>
      </c>
      <c r="S57" s="1">
        <v>18.6070283333333</v>
      </c>
      <c r="T57" s="1">
        <v>431.91530366666598</v>
      </c>
      <c r="U57" s="1">
        <v>955.308899</v>
      </c>
      <c r="V57" s="1">
        <v>285.71356899999898</v>
      </c>
      <c r="W57" s="1">
        <v>1630.86661799999</v>
      </c>
      <c r="X57" s="1">
        <v>-2.3310393333333299</v>
      </c>
      <c r="Y57" s="1">
        <v>528.95314533333305</v>
      </c>
      <c r="Z57" s="1">
        <v>0</v>
      </c>
      <c r="AA57" s="1">
        <v>1270.029704</v>
      </c>
      <c r="AB57" s="1">
        <v>19.413119666666599</v>
      </c>
      <c r="AC57" s="1">
        <v>45.376637666666603</v>
      </c>
      <c r="AD57" s="1">
        <v>330.25552366666602</v>
      </c>
      <c r="AE57" s="1">
        <v>79.93468</v>
      </c>
      <c r="AF57" s="1">
        <v>1.0228936666666599</v>
      </c>
      <c r="AG57" s="1">
        <v>0</v>
      </c>
      <c r="AH57" s="1">
        <v>69.536468999999997</v>
      </c>
      <c r="AI57" s="1">
        <v>-0.2442</v>
      </c>
      <c r="AJ57" s="1">
        <v>29.890350666666599</v>
      </c>
      <c r="AK57" s="1">
        <v>486.05496199999902</v>
      </c>
      <c r="AL57" s="1">
        <v>2</v>
      </c>
      <c r="AM57" s="1">
        <v>1638</v>
      </c>
      <c r="AN57" s="1">
        <v>66.839680666666595</v>
      </c>
      <c r="AO57" s="1">
        <v>0</v>
      </c>
      <c r="AP57" s="1">
        <v>0</v>
      </c>
      <c r="AQ57" s="1">
        <v>0</v>
      </c>
      <c r="AR57" s="1">
        <v>0</v>
      </c>
      <c r="AS57" s="1">
        <v>-549.257649666666</v>
      </c>
      <c r="AT57" s="1">
        <v>554.043498</v>
      </c>
      <c r="AU57" s="1">
        <v>-549.257649666666</v>
      </c>
      <c r="AV57" s="1">
        <v>0.63661099999999904</v>
      </c>
      <c r="AW57" s="1">
        <v>554.043498</v>
      </c>
      <c r="AX57" s="1">
        <v>0.63661099999999904</v>
      </c>
      <c r="AY57" s="1">
        <v>-4.36696666666666E-2</v>
      </c>
      <c r="AZ57" s="1">
        <v>0.37271533333333301</v>
      </c>
      <c r="BA57" s="1">
        <v>0.107172</v>
      </c>
      <c r="BB57" s="1">
        <v>0.33127533333333298</v>
      </c>
      <c r="BC57" s="1">
        <v>0</v>
      </c>
      <c r="BD57" s="1">
        <v>3030</v>
      </c>
      <c r="BE57" s="1" t="s">
        <v>137</v>
      </c>
      <c r="BF57" s="1" t="s">
        <v>55</v>
      </c>
    </row>
    <row r="58" spans="1:58" x14ac:dyDescent="0.25">
      <c r="A58" s="2">
        <v>45553.465081018519</v>
      </c>
      <c r="B58" s="1">
        <v>156</v>
      </c>
      <c r="C58" s="1">
        <v>0</v>
      </c>
      <c r="D58" s="1">
        <v>0</v>
      </c>
      <c r="E58" s="1">
        <v>0</v>
      </c>
      <c r="F58" s="1">
        <v>0</v>
      </c>
      <c r="G58" s="1">
        <v>27.1415469999999</v>
      </c>
      <c r="H58" s="1">
        <v>15.0078739999999</v>
      </c>
      <c r="I58" s="1">
        <v>-15.051757</v>
      </c>
      <c r="J58" s="1">
        <v>10.005248999999999</v>
      </c>
      <c r="K58" s="1">
        <v>0</v>
      </c>
      <c r="L58" s="1">
        <v>1.3153013333333301</v>
      </c>
      <c r="M58" s="1">
        <v>-6.5119903333333298</v>
      </c>
      <c r="N58" s="1">
        <v>1250</v>
      </c>
      <c r="O58" s="1">
        <v>-10</v>
      </c>
      <c r="P58" s="1">
        <v>0</v>
      </c>
      <c r="Q58" s="1">
        <v>0</v>
      </c>
      <c r="R58" s="1">
        <v>1222.2609456666601</v>
      </c>
      <c r="S58" s="1">
        <v>18.682946999999999</v>
      </c>
      <c r="T58" s="1">
        <v>0</v>
      </c>
      <c r="U58" s="1">
        <v>114.285419666666</v>
      </c>
      <c r="V58" s="1">
        <v>-13.023980666666599</v>
      </c>
      <c r="W58" s="1">
        <v>1405.10441066666</v>
      </c>
      <c r="X58" s="1">
        <v>-10</v>
      </c>
      <c r="Y58" s="1">
        <v>0</v>
      </c>
      <c r="Z58" s="1">
        <v>14.060597666666601</v>
      </c>
      <c r="AA58" s="1">
        <v>1251.9131669999999</v>
      </c>
      <c r="AB58" s="1">
        <v>19.136198333333301</v>
      </c>
      <c r="AC58" s="1">
        <v>15.178367666666601</v>
      </c>
      <c r="AD58" s="1">
        <v>0</v>
      </c>
      <c r="AE58" s="1">
        <v>-1.465198</v>
      </c>
      <c r="AF58" s="1">
        <v>0.76716999999999902</v>
      </c>
      <c r="AG58" s="1">
        <v>0</v>
      </c>
      <c r="AH58" s="1">
        <v>69.536468999999997</v>
      </c>
      <c r="AI58" s="1">
        <v>-0.2442</v>
      </c>
      <c r="AJ58" s="1">
        <v>10.919632</v>
      </c>
      <c r="AK58" s="1">
        <v>79.706761666666594</v>
      </c>
      <c r="AL58" s="1">
        <v>2</v>
      </c>
      <c r="AM58" s="1">
        <v>1638</v>
      </c>
      <c r="AN58" s="1">
        <v>66.623962000000006</v>
      </c>
      <c r="AO58" s="1">
        <v>0</v>
      </c>
      <c r="AP58" s="1">
        <v>0</v>
      </c>
      <c r="AQ58" s="1">
        <v>0</v>
      </c>
      <c r="AR58" s="1">
        <v>0</v>
      </c>
      <c r="AS58" s="1">
        <v>1026.2849326666601</v>
      </c>
      <c r="AT58" s="1">
        <v>0</v>
      </c>
      <c r="AU58" s="1">
        <v>1026.2849326666601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3030</v>
      </c>
      <c r="BE58" s="1" t="s">
        <v>138</v>
      </c>
      <c r="BF58" s="1" t="s">
        <v>59</v>
      </c>
    </row>
    <row r="59" spans="1:58" x14ac:dyDescent="0.25">
      <c r="A59" s="2">
        <v>45553.465092592596</v>
      </c>
      <c r="B59" s="1">
        <v>159</v>
      </c>
      <c r="C59" s="1">
        <v>0</v>
      </c>
      <c r="D59" s="1">
        <v>0</v>
      </c>
      <c r="E59" s="1">
        <v>0</v>
      </c>
      <c r="F59" s="1">
        <v>0</v>
      </c>
      <c r="G59" s="1">
        <v>26.752047666666599</v>
      </c>
      <c r="H59" s="1">
        <v>15.0078739999999</v>
      </c>
      <c r="I59" s="1">
        <v>-15.051757</v>
      </c>
      <c r="J59" s="1">
        <v>10.005248999999999</v>
      </c>
      <c r="K59" s="1">
        <v>13.022993666666601</v>
      </c>
      <c r="L59" s="1">
        <v>11.8377133333333</v>
      </c>
      <c r="M59" s="1">
        <v>-87.097874999999902</v>
      </c>
      <c r="N59" s="1">
        <v>1250</v>
      </c>
      <c r="O59" s="1">
        <v>0.149606666666666</v>
      </c>
      <c r="P59" s="1">
        <v>149.30276499999999</v>
      </c>
      <c r="Q59" s="1">
        <v>0</v>
      </c>
      <c r="R59" s="1">
        <v>1189.149414</v>
      </c>
      <c r="S59" s="1">
        <v>18.176818999999998</v>
      </c>
      <c r="T59" s="1">
        <v>17.457094666666599</v>
      </c>
      <c r="U59" s="1">
        <v>588.03270633333295</v>
      </c>
      <c r="V59" s="1">
        <v>-93.609860666666606</v>
      </c>
      <c r="W59" s="1">
        <v>1267.0403240000001</v>
      </c>
      <c r="X59" s="1">
        <v>0.55109533333333305</v>
      </c>
      <c r="Y59" s="1">
        <v>74.073891000000003</v>
      </c>
      <c r="Z59" s="1">
        <v>46.542245333333298</v>
      </c>
      <c r="AA59" s="1">
        <v>1213.88492833333</v>
      </c>
      <c r="AB59" s="1">
        <v>18.554915333333302</v>
      </c>
      <c r="AC59" s="1">
        <v>29.8903453333333</v>
      </c>
      <c r="AD59" s="1">
        <v>0</v>
      </c>
      <c r="AE59" s="1">
        <v>58.770710333333298</v>
      </c>
      <c r="AF59" s="1">
        <v>0.596688</v>
      </c>
      <c r="AG59" s="1">
        <v>0</v>
      </c>
      <c r="AH59" s="1">
        <v>69.536468999999997</v>
      </c>
      <c r="AI59" s="1">
        <v>-0.2442</v>
      </c>
      <c r="AJ59" s="1">
        <v>9.3710050000000003</v>
      </c>
      <c r="AK59" s="1">
        <v>56.4589546666666</v>
      </c>
      <c r="AL59" s="1">
        <v>2</v>
      </c>
      <c r="AM59" s="1">
        <v>1638</v>
      </c>
      <c r="AN59" s="1">
        <v>66.731821333333301</v>
      </c>
      <c r="AO59" s="1">
        <v>0</v>
      </c>
      <c r="AP59" s="1">
        <v>0</v>
      </c>
      <c r="AQ59" s="1">
        <v>0</v>
      </c>
      <c r="AR59" s="1">
        <v>0</v>
      </c>
      <c r="AS59" s="1">
        <v>308.96870933333298</v>
      </c>
      <c r="AT59" s="1">
        <v>0</v>
      </c>
      <c r="AU59" s="1">
        <v>308.96870933333298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3030</v>
      </c>
      <c r="BE59" s="1" t="s">
        <v>139</v>
      </c>
      <c r="BF59" s="1" t="s">
        <v>63</v>
      </c>
    </row>
    <row r="60" spans="1:58" x14ac:dyDescent="0.25">
      <c r="A60" s="2">
        <v>45553.465104166666</v>
      </c>
      <c r="B60" s="1">
        <v>162</v>
      </c>
      <c r="C60" s="1">
        <v>0</v>
      </c>
      <c r="D60" s="1">
        <v>0</v>
      </c>
      <c r="E60" s="1">
        <v>0</v>
      </c>
      <c r="F60" s="1">
        <v>0</v>
      </c>
      <c r="G60" s="1">
        <v>26.258683333333298</v>
      </c>
      <c r="H60" s="1">
        <v>15.0078739999999</v>
      </c>
      <c r="I60" s="1">
        <v>-15.051757</v>
      </c>
      <c r="J60" s="1">
        <v>10.005248999999999</v>
      </c>
      <c r="K60" s="1">
        <v>1777.02376333333</v>
      </c>
      <c r="L60" s="1">
        <v>267.19410199999999</v>
      </c>
      <c r="M60" s="1">
        <v>-1182.7402753333299</v>
      </c>
      <c r="N60" s="1">
        <v>1250</v>
      </c>
      <c r="O60" s="1">
        <v>-1.0649473333333299</v>
      </c>
      <c r="P60" s="1">
        <v>1091.1381836666601</v>
      </c>
      <c r="Q60" s="1">
        <v>0</v>
      </c>
      <c r="R60" s="1">
        <v>1160.3813070000001</v>
      </c>
      <c r="S60" s="1">
        <v>17.737082333333301</v>
      </c>
      <c r="T60" s="1">
        <v>2382.0694176666598</v>
      </c>
      <c r="U60" s="1">
        <v>1339.1907553333299</v>
      </c>
      <c r="V60" s="1">
        <v>-1215.3002116666601</v>
      </c>
      <c r="W60" s="1">
        <v>1158.4781083333301</v>
      </c>
      <c r="X60" s="1">
        <v>2.8764026666666598</v>
      </c>
      <c r="Y60" s="1">
        <v>1207.1602376666599</v>
      </c>
      <c r="Z60" s="1">
        <v>78.693986333333299</v>
      </c>
      <c r="AA60" s="1">
        <v>1185.85929333333</v>
      </c>
      <c r="AB60" s="1">
        <v>18.126528</v>
      </c>
      <c r="AC60" s="1">
        <v>106.547495333333</v>
      </c>
      <c r="AD60" s="1">
        <v>0</v>
      </c>
      <c r="AE60" s="1">
        <v>190.31291199999899</v>
      </c>
      <c r="AF60" s="1">
        <v>0.51144699999999998</v>
      </c>
      <c r="AG60" s="1">
        <v>0</v>
      </c>
      <c r="AH60" s="1">
        <v>69.536478666666596</v>
      </c>
      <c r="AI60" s="1">
        <v>-0.2442</v>
      </c>
      <c r="AJ60" s="1">
        <v>199.07810466666601</v>
      </c>
      <c r="AK60" s="1">
        <v>727.51955166666596</v>
      </c>
      <c r="AL60" s="1">
        <v>2</v>
      </c>
      <c r="AM60" s="1">
        <v>1638</v>
      </c>
      <c r="AN60" s="1">
        <v>66.516082333333301</v>
      </c>
      <c r="AO60" s="1">
        <v>0</v>
      </c>
      <c r="AP60" s="1">
        <v>0</v>
      </c>
      <c r="AQ60" s="1">
        <v>0</v>
      </c>
      <c r="AR60" s="1">
        <v>0</v>
      </c>
      <c r="AS60" s="1">
        <v>-806.20322699999997</v>
      </c>
      <c r="AT60" s="1">
        <v>0</v>
      </c>
      <c r="AU60" s="1">
        <v>-806.20322699999997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3030</v>
      </c>
      <c r="BE60" s="1" t="s">
        <v>140</v>
      </c>
      <c r="BF60" s="1" t="s">
        <v>63</v>
      </c>
    </row>
    <row r="61" spans="1:58" x14ac:dyDescent="0.25">
      <c r="A61" s="2">
        <v>45553.465115740742</v>
      </c>
      <c r="B61" s="1">
        <v>165</v>
      </c>
      <c r="C61" s="1">
        <v>0</v>
      </c>
      <c r="D61" s="1">
        <v>0</v>
      </c>
      <c r="E61" s="1">
        <v>0</v>
      </c>
      <c r="F61" s="1">
        <v>0</v>
      </c>
      <c r="G61" s="1">
        <v>26.174292333333302</v>
      </c>
      <c r="H61" s="1">
        <v>15.0078739999999</v>
      </c>
      <c r="I61" s="1">
        <v>-15.051757</v>
      </c>
      <c r="J61" s="1">
        <v>10.005248999999999</v>
      </c>
      <c r="K61" s="1">
        <v>635.40262866666603</v>
      </c>
      <c r="L61" s="1">
        <v>79.8575909999999</v>
      </c>
      <c r="M61" s="1">
        <v>-681.31699633333301</v>
      </c>
      <c r="N61" s="1">
        <v>1250</v>
      </c>
      <c r="O61" s="1">
        <v>1.0072523333333301</v>
      </c>
      <c r="P61" s="1">
        <v>203.471673333333</v>
      </c>
      <c r="Q61" s="1">
        <v>0</v>
      </c>
      <c r="R61" s="1">
        <v>1072.6814776666599</v>
      </c>
      <c r="S61" s="1">
        <v>16.3965416666666</v>
      </c>
      <c r="T61" s="1">
        <v>851.74617499999999</v>
      </c>
      <c r="U61" s="1">
        <v>1166.2973836666599</v>
      </c>
      <c r="V61" s="1">
        <v>-708.99294033333297</v>
      </c>
      <c r="W61" s="1">
        <v>1196.01456733333</v>
      </c>
      <c r="X61" s="1">
        <v>-10</v>
      </c>
      <c r="Y61" s="1">
        <v>713.87693266666599</v>
      </c>
      <c r="Z61" s="1">
        <v>27.199221666666599</v>
      </c>
      <c r="AA61" s="1">
        <v>1089.11240633333</v>
      </c>
      <c r="AB61" s="1">
        <v>16.647697000000001</v>
      </c>
      <c r="AC61" s="1">
        <v>91.835515666666595</v>
      </c>
      <c r="AD61" s="1">
        <v>0</v>
      </c>
      <c r="AE61" s="1">
        <v>143.752179333333</v>
      </c>
      <c r="AF61" s="1">
        <v>0.42620566666666598</v>
      </c>
      <c r="AG61" s="1">
        <v>0</v>
      </c>
      <c r="AH61" s="1">
        <v>69.536468999999997</v>
      </c>
      <c r="AI61" s="1">
        <v>-0.2442</v>
      </c>
      <c r="AJ61" s="1">
        <v>105.386021999999</v>
      </c>
      <c r="AK61" s="1">
        <v>431.35422766666602</v>
      </c>
      <c r="AL61" s="1">
        <v>2</v>
      </c>
      <c r="AM61" s="1">
        <v>1638</v>
      </c>
      <c r="AN61" s="1">
        <v>66.623962000000006</v>
      </c>
      <c r="AO61" s="1">
        <v>0</v>
      </c>
      <c r="AP61" s="1">
        <v>0</v>
      </c>
      <c r="AQ61" s="1">
        <v>0</v>
      </c>
      <c r="AR61" s="1">
        <v>0</v>
      </c>
      <c r="AS61" s="1">
        <v>-382.50394699999998</v>
      </c>
      <c r="AT61" s="1">
        <v>0</v>
      </c>
      <c r="AU61" s="1">
        <v>-382.50394699999998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3030</v>
      </c>
      <c r="BE61" s="1" t="s">
        <v>141</v>
      </c>
      <c r="BF61" s="1" t="s">
        <v>60</v>
      </c>
    </row>
    <row r="62" spans="1:58" x14ac:dyDescent="0.25">
      <c r="A62" s="2">
        <v>45553.465127314812</v>
      </c>
      <c r="B62" s="1">
        <v>168</v>
      </c>
      <c r="C62" s="1">
        <v>0</v>
      </c>
      <c r="D62" s="1">
        <v>0</v>
      </c>
      <c r="E62" s="1">
        <v>0</v>
      </c>
      <c r="F62" s="1">
        <v>0</v>
      </c>
      <c r="G62" s="1">
        <v>26.180783666666599</v>
      </c>
      <c r="H62" s="1">
        <v>15.0078739999999</v>
      </c>
      <c r="I62" s="1">
        <v>-15.051757</v>
      </c>
      <c r="J62" s="1">
        <v>10.005248999999999</v>
      </c>
      <c r="K62" s="1">
        <v>227.10043866666601</v>
      </c>
      <c r="L62" s="1">
        <v>38.331643</v>
      </c>
      <c r="M62" s="1">
        <v>-427.34936533333303</v>
      </c>
      <c r="N62" s="1">
        <v>1250</v>
      </c>
      <c r="O62" s="1">
        <v>-0.692861333333333</v>
      </c>
      <c r="P62" s="1">
        <v>145</v>
      </c>
      <c r="Q62" s="1">
        <v>0</v>
      </c>
      <c r="R62" s="1">
        <v>1011.492045</v>
      </c>
      <c r="S62" s="1">
        <v>15.4612256666666</v>
      </c>
      <c r="T62" s="1">
        <v>304.424183999999</v>
      </c>
      <c r="U62" s="1">
        <v>1195.1129556666599</v>
      </c>
      <c r="V62" s="1">
        <v>-454.21133433333301</v>
      </c>
      <c r="W62" s="1">
        <v>1221.14900733333</v>
      </c>
      <c r="X62" s="1">
        <v>-10</v>
      </c>
      <c r="Y62" s="1">
        <v>456.653320333333</v>
      </c>
      <c r="Z62" s="1">
        <v>35.933050666666603</v>
      </c>
      <c r="AA62" s="1">
        <v>1049.82617199999</v>
      </c>
      <c r="AB62" s="1">
        <v>16.047184999999999</v>
      </c>
      <c r="AC62" s="1">
        <v>74.800598333333298</v>
      </c>
      <c r="AD62" s="1">
        <v>0</v>
      </c>
      <c r="AE62" s="1">
        <v>134.96099566666601</v>
      </c>
      <c r="AF62" s="1">
        <v>0.51144699999999998</v>
      </c>
      <c r="AG62" s="1">
        <v>0</v>
      </c>
      <c r="AH62" s="1">
        <v>69.428599333333295</v>
      </c>
      <c r="AI62" s="1">
        <v>-0.2442</v>
      </c>
      <c r="AJ62" s="1">
        <v>22.534357999999902</v>
      </c>
      <c r="AK62" s="1">
        <v>243.61355599999899</v>
      </c>
      <c r="AL62" s="1">
        <v>2</v>
      </c>
      <c r="AM62" s="1">
        <v>1638</v>
      </c>
      <c r="AN62" s="1">
        <v>66.300333333333299</v>
      </c>
      <c r="AO62" s="1">
        <v>0</v>
      </c>
      <c r="AP62" s="1">
        <v>0</v>
      </c>
      <c r="AQ62" s="1">
        <v>0</v>
      </c>
      <c r="AR62" s="1">
        <v>0</v>
      </c>
      <c r="AS62" s="1">
        <v>-1287.6163329999999</v>
      </c>
      <c r="AT62" s="1">
        <v>0</v>
      </c>
      <c r="AU62" s="1">
        <v>-1287.6163329999999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3030</v>
      </c>
      <c r="BE62" s="1" t="s">
        <v>142</v>
      </c>
      <c r="BF62" s="1" t="s">
        <v>60</v>
      </c>
    </row>
    <row r="63" spans="1:58" x14ac:dyDescent="0.25">
      <c r="A63" s="2">
        <v>45553.465138888889</v>
      </c>
      <c r="B63" s="1">
        <v>170.5</v>
      </c>
      <c r="C63" s="1">
        <v>0</v>
      </c>
      <c r="D63" s="1">
        <v>0</v>
      </c>
      <c r="E63" s="1">
        <v>0</v>
      </c>
      <c r="F63" s="1">
        <v>0</v>
      </c>
      <c r="G63" s="1">
        <v>25.950330999999998</v>
      </c>
      <c r="H63" s="1">
        <v>15.007873999999999</v>
      </c>
      <c r="I63" s="1">
        <v>-15.051757</v>
      </c>
      <c r="J63" s="1">
        <v>10.005248999999999</v>
      </c>
      <c r="K63" s="1">
        <v>111.18729399999999</v>
      </c>
      <c r="L63" s="1">
        <v>24.520977999999999</v>
      </c>
      <c r="M63" s="1">
        <v>-289.37657899999999</v>
      </c>
      <c r="N63" s="1">
        <v>1250</v>
      </c>
      <c r="O63" s="1">
        <v>-1.5466335</v>
      </c>
      <c r="P63" s="1">
        <v>145</v>
      </c>
      <c r="Q63" s="1">
        <v>0</v>
      </c>
      <c r="R63" s="1">
        <v>975.80212400000005</v>
      </c>
      <c r="S63" s="1">
        <v>14.915685499999899</v>
      </c>
      <c r="T63" s="1">
        <v>149.04463200000001</v>
      </c>
      <c r="U63" s="1">
        <v>1282.7806399999999</v>
      </c>
      <c r="V63" s="1">
        <v>-318.68052699999998</v>
      </c>
      <c r="W63" s="1">
        <v>1229.3955685000001</v>
      </c>
      <c r="X63" s="1">
        <v>-10</v>
      </c>
      <c r="Y63" s="1">
        <v>319.90152</v>
      </c>
      <c r="Z63" s="1">
        <v>46.408298500000001</v>
      </c>
      <c r="AA63" s="1">
        <v>1067.54553249999</v>
      </c>
      <c r="AB63" s="1">
        <v>16.318036499999899</v>
      </c>
      <c r="AC63" s="1">
        <v>94.158455000000004</v>
      </c>
      <c r="AD63" s="1">
        <v>0</v>
      </c>
      <c r="AE63" s="1">
        <v>160.92755149999999</v>
      </c>
      <c r="AF63" s="1">
        <v>0.51144699999999998</v>
      </c>
      <c r="AG63" s="1">
        <v>0</v>
      </c>
      <c r="AH63" s="1">
        <v>69.536468999999997</v>
      </c>
      <c r="AI63" s="1">
        <v>-0.2442</v>
      </c>
      <c r="AJ63" s="1">
        <v>9.3710020000000007</v>
      </c>
      <c r="AK63" s="1">
        <v>171.13510149999999</v>
      </c>
      <c r="AL63" s="1">
        <v>2</v>
      </c>
      <c r="AM63" s="1">
        <v>1638</v>
      </c>
      <c r="AN63" s="1">
        <v>66.462142499999999</v>
      </c>
      <c r="AO63" s="1">
        <v>0</v>
      </c>
      <c r="AP63" s="1">
        <v>0</v>
      </c>
      <c r="AQ63" s="1">
        <v>0</v>
      </c>
      <c r="AR63" s="1">
        <v>0</v>
      </c>
      <c r="AS63" s="1">
        <v>-77.456155999999993</v>
      </c>
      <c r="AT63" s="1">
        <v>0</v>
      </c>
      <c r="AU63" s="1">
        <v>-77.456155999999993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3030</v>
      </c>
      <c r="BE63" s="1" t="s">
        <v>143</v>
      </c>
      <c r="BF63" s="1" t="s">
        <v>60</v>
      </c>
    </row>
    <row r="64" spans="1:58" x14ac:dyDescent="0.25">
      <c r="A64" s="2">
        <v>45553.465150462966</v>
      </c>
      <c r="B64" s="1">
        <v>173</v>
      </c>
      <c r="C64" s="1">
        <v>0</v>
      </c>
      <c r="D64" s="1">
        <v>0</v>
      </c>
      <c r="E64" s="1">
        <v>0</v>
      </c>
      <c r="F64" s="1">
        <v>0</v>
      </c>
      <c r="G64" s="1">
        <v>26.018492999999999</v>
      </c>
      <c r="H64" s="1">
        <v>15.0078739999999</v>
      </c>
      <c r="I64" s="1">
        <v>-15.051757</v>
      </c>
      <c r="J64" s="1">
        <v>10.005248999999999</v>
      </c>
      <c r="K64" s="1">
        <v>45.919675666666599</v>
      </c>
      <c r="L64" s="1">
        <v>14.6562166666666</v>
      </c>
      <c r="M64" s="1">
        <v>-178.26573699999901</v>
      </c>
      <c r="N64" s="1">
        <v>1250</v>
      </c>
      <c r="O64" s="1">
        <v>-1.3605780000000001</v>
      </c>
      <c r="P64" s="1">
        <v>145</v>
      </c>
      <c r="Q64" s="1">
        <v>0</v>
      </c>
      <c r="R64" s="1">
        <v>955.61248766666597</v>
      </c>
      <c r="S64" s="1">
        <v>14.607075666666599</v>
      </c>
      <c r="T64" s="1">
        <v>61.554524999999998</v>
      </c>
      <c r="U64" s="1">
        <v>1280.5828446666601</v>
      </c>
      <c r="V64" s="1">
        <v>-205.127695666666</v>
      </c>
      <c r="W64" s="1">
        <v>1230.09826666666</v>
      </c>
      <c r="X64" s="1">
        <v>-10</v>
      </c>
      <c r="Y64" s="1">
        <v>205.127695666666</v>
      </c>
      <c r="Z64" s="1">
        <v>49.971482666666603</v>
      </c>
      <c r="AA64" s="1">
        <v>1083.36926266666</v>
      </c>
      <c r="AB64" s="1">
        <v>16.559909666666599</v>
      </c>
      <c r="AC64" s="1">
        <v>92.609827666666604</v>
      </c>
      <c r="AD64" s="1">
        <v>0</v>
      </c>
      <c r="AE64" s="1">
        <v>155.96216366666599</v>
      </c>
      <c r="AF64" s="1">
        <v>0.51144699999999998</v>
      </c>
      <c r="AG64" s="1">
        <v>0</v>
      </c>
      <c r="AH64" s="1">
        <v>69.536468999999997</v>
      </c>
      <c r="AI64" s="1">
        <v>-0.2442</v>
      </c>
      <c r="AJ64" s="1">
        <v>8.9838459999999998</v>
      </c>
      <c r="AK64" s="1">
        <v>109.596799</v>
      </c>
      <c r="AL64" s="1">
        <v>2</v>
      </c>
      <c r="AM64" s="1">
        <v>1638</v>
      </c>
      <c r="AN64" s="1">
        <v>66.516082333333301</v>
      </c>
      <c r="AO64" s="1">
        <v>0</v>
      </c>
      <c r="AP64" s="1">
        <v>0</v>
      </c>
      <c r="AQ64" s="1">
        <v>0</v>
      </c>
      <c r="AR64" s="1">
        <v>0</v>
      </c>
      <c r="AS64" s="1">
        <v>-464.11984633333299</v>
      </c>
      <c r="AT64" s="1">
        <v>0</v>
      </c>
      <c r="AU64" s="1">
        <v>-464.11984633333299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3030</v>
      </c>
      <c r="BE64" s="1" t="s">
        <v>144</v>
      </c>
      <c r="BF64" s="1" t="s">
        <v>60</v>
      </c>
    </row>
    <row r="65" spans="1:58" x14ac:dyDescent="0.25">
      <c r="A65" s="2">
        <v>45553.465162037035</v>
      </c>
      <c r="B65" s="1">
        <v>176</v>
      </c>
      <c r="C65" s="1">
        <v>0</v>
      </c>
      <c r="D65" s="1">
        <v>0</v>
      </c>
      <c r="E65" s="1">
        <v>0</v>
      </c>
      <c r="F65" s="1">
        <v>0</v>
      </c>
      <c r="G65" s="1">
        <v>25.830235333333299</v>
      </c>
      <c r="H65" s="1">
        <v>15.0078739999999</v>
      </c>
      <c r="I65" s="1">
        <v>-15.051757</v>
      </c>
      <c r="J65" s="1">
        <v>10.005248999999999</v>
      </c>
      <c r="K65" s="1">
        <v>15.6201506666666</v>
      </c>
      <c r="L65" s="1">
        <v>7.7039086666666599</v>
      </c>
      <c r="M65" s="1">
        <v>-98.493855666666605</v>
      </c>
      <c r="N65" s="1">
        <v>1250</v>
      </c>
      <c r="O65" s="1">
        <v>-1.99047166666666</v>
      </c>
      <c r="P65" s="1">
        <v>145</v>
      </c>
      <c r="Q65" s="1">
        <v>0</v>
      </c>
      <c r="R65" s="1">
        <v>889.82279466666603</v>
      </c>
      <c r="S65" s="1">
        <v>13.6014426666666</v>
      </c>
      <c r="T65" s="1">
        <v>20.938539333333299</v>
      </c>
      <c r="U65" s="1">
        <v>1330.88798</v>
      </c>
      <c r="V65" s="1">
        <v>-118.029828333333</v>
      </c>
      <c r="W65" s="1">
        <v>1243.0493573333299</v>
      </c>
      <c r="X65" s="1">
        <v>-8.34597533333333</v>
      </c>
      <c r="Y65" s="1">
        <v>118.843823666666</v>
      </c>
      <c r="Z65" s="1">
        <v>47.881793666666603</v>
      </c>
      <c r="AA65" s="1">
        <v>1089.0013426666601</v>
      </c>
      <c r="AB65" s="1">
        <v>16.6459989999999</v>
      </c>
      <c r="AC65" s="1">
        <v>96.4813993333333</v>
      </c>
      <c r="AD65" s="1">
        <v>0</v>
      </c>
      <c r="AE65" s="1">
        <v>162.79974899999999</v>
      </c>
      <c r="AF65" s="1">
        <v>0.51144699999999998</v>
      </c>
      <c r="AG65" s="1">
        <v>0</v>
      </c>
      <c r="AH65" s="1">
        <v>69.536468999999997</v>
      </c>
      <c r="AI65" s="1">
        <v>-0.2442</v>
      </c>
      <c r="AJ65" s="1">
        <v>9.7581606666666598</v>
      </c>
      <c r="AK65" s="1">
        <v>62.905826666666599</v>
      </c>
      <c r="AL65" s="1">
        <v>2</v>
      </c>
      <c r="AM65" s="1">
        <v>1638</v>
      </c>
      <c r="AN65" s="1">
        <v>66.408202666666597</v>
      </c>
      <c r="AO65" s="1">
        <v>0</v>
      </c>
      <c r="AP65" s="1">
        <v>0</v>
      </c>
      <c r="AQ65" s="1">
        <v>0</v>
      </c>
      <c r="AR65" s="1">
        <v>0</v>
      </c>
      <c r="AS65" s="1">
        <v>-525.63477899999998</v>
      </c>
      <c r="AT65" s="1">
        <v>0</v>
      </c>
      <c r="AU65" s="1">
        <v>-525.63477899999998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3030</v>
      </c>
      <c r="BE65" s="1" t="s">
        <v>145</v>
      </c>
      <c r="BF65" s="1" t="s">
        <v>60</v>
      </c>
    </row>
    <row r="66" spans="1:58" x14ac:dyDescent="0.25">
      <c r="A66" s="2">
        <v>45553.465173611112</v>
      </c>
      <c r="B66" s="1">
        <v>179</v>
      </c>
      <c r="C66" s="1">
        <v>0</v>
      </c>
      <c r="D66" s="1">
        <v>0</v>
      </c>
      <c r="E66" s="1">
        <v>0</v>
      </c>
      <c r="F66" s="1">
        <v>0</v>
      </c>
      <c r="G66" s="1">
        <v>25.882168333333301</v>
      </c>
      <c r="H66" s="1">
        <v>15.0078739999999</v>
      </c>
      <c r="I66" s="1">
        <v>-15.051757</v>
      </c>
      <c r="J66" s="1">
        <v>10.005248999999999</v>
      </c>
      <c r="K66" s="1">
        <v>5.3393420000000003</v>
      </c>
      <c r="L66" s="1">
        <v>6.2007069999999898</v>
      </c>
      <c r="M66" s="1">
        <v>-57.793915999999903</v>
      </c>
      <c r="N66" s="1">
        <v>1250</v>
      </c>
      <c r="O66" s="1">
        <v>-1.5369506666666599</v>
      </c>
      <c r="P66" s="1">
        <v>188.66330966666601</v>
      </c>
      <c r="Q66" s="1">
        <v>0</v>
      </c>
      <c r="R66" s="1">
        <v>855.533670999999</v>
      </c>
      <c r="S66" s="1">
        <v>13.0773143333333</v>
      </c>
      <c r="T66" s="1">
        <v>7.1572949999999897</v>
      </c>
      <c r="U66" s="1">
        <v>1335.28356933333</v>
      </c>
      <c r="V66" s="1">
        <v>-71.631893333333295</v>
      </c>
      <c r="W66" s="1">
        <v>1255.3602703333299</v>
      </c>
      <c r="X66" s="1">
        <v>-1.3201666666666501E-2</v>
      </c>
      <c r="Y66" s="1">
        <v>68.375899000000004</v>
      </c>
      <c r="Z66" s="1">
        <v>49.114170000000001</v>
      </c>
      <c r="AA66" s="1">
        <v>1061.7826336666601</v>
      </c>
      <c r="AB66" s="1">
        <v>16.229945999999899</v>
      </c>
      <c r="AC66" s="1">
        <v>86.028157333333297</v>
      </c>
      <c r="AD66" s="1">
        <v>0</v>
      </c>
      <c r="AE66" s="1">
        <v>157.26455666666601</v>
      </c>
      <c r="AF66" s="1">
        <v>0.51144699999999998</v>
      </c>
      <c r="AG66" s="1">
        <v>0</v>
      </c>
      <c r="AH66" s="1">
        <v>69.428599333333295</v>
      </c>
      <c r="AI66" s="1">
        <v>-0.2442</v>
      </c>
      <c r="AJ66" s="1">
        <v>8.9838486666666597</v>
      </c>
      <c r="AK66" s="1">
        <v>38.485863333333299</v>
      </c>
      <c r="AL66" s="1">
        <v>2</v>
      </c>
      <c r="AM66" s="1">
        <v>1638</v>
      </c>
      <c r="AN66" s="1">
        <v>66.300323000000006</v>
      </c>
      <c r="AO66" s="1">
        <v>0</v>
      </c>
      <c r="AP66" s="1">
        <v>0</v>
      </c>
      <c r="AQ66" s="1">
        <v>0</v>
      </c>
      <c r="AR66" s="1">
        <v>0</v>
      </c>
      <c r="AS66" s="1">
        <v>-681.66815199999996</v>
      </c>
      <c r="AT66" s="1">
        <v>0</v>
      </c>
      <c r="AU66" s="1">
        <v>-681.66815199999996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3030</v>
      </c>
      <c r="BE66" s="1" t="s">
        <v>146</v>
      </c>
      <c r="BF66" s="1" t="s">
        <v>63</v>
      </c>
    </row>
    <row r="67" spans="1:58" x14ac:dyDescent="0.25">
      <c r="A67" s="2">
        <v>45553.465185185189</v>
      </c>
      <c r="B67" s="1">
        <v>182</v>
      </c>
      <c r="C67" s="1">
        <v>0</v>
      </c>
      <c r="D67" s="1">
        <v>0</v>
      </c>
      <c r="E67" s="1">
        <v>0</v>
      </c>
      <c r="F67" s="1">
        <v>0</v>
      </c>
      <c r="G67" s="1">
        <v>25.934101333333299</v>
      </c>
      <c r="H67" s="1">
        <v>15.0078739999999</v>
      </c>
      <c r="I67" s="1">
        <v>-15.051757</v>
      </c>
      <c r="J67" s="1">
        <v>10.005248999999999</v>
      </c>
      <c r="K67" s="1">
        <v>658.24560566666605</v>
      </c>
      <c r="L67" s="1">
        <v>107.291018333333</v>
      </c>
      <c r="M67" s="1">
        <v>-655.26904300000001</v>
      </c>
      <c r="N67" s="1">
        <v>1250</v>
      </c>
      <c r="O67" s="1">
        <v>-1.89344966666666</v>
      </c>
      <c r="P67" s="1">
        <v>691.90063466666595</v>
      </c>
      <c r="Q67" s="1">
        <v>0</v>
      </c>
      <c r="R67" s="1">
        <v>851.663899666666</v>
      </c>
      <c r="S67" s="1">
        <v>13.018162999999999</v>
      </c>
      <c r="T67" s="1">
        <v>882.36676</v>
      </c>
      <c r="U67" s="1">
        <v>1357.74991833333</v>
      </c>
      <c r="V67" s="1">
        <v>-781.43882233333295</v>
      </c>
      <c r="W67" s="1">
        <v>1270.51029466666</v>
      </c>
      <c r="X67" s="1">
        <v>0.63474299999999895</v>
      </c>
      <c r="Y67" s="1">
        <v>772.48484299999996</v>
      </c>
      <c r="Z67" s="1">
        <v>68.8322716666666</v>
      </c>
      <c r="AA67" s="1">
        <v>1067.73360166666</v>
      </c>
      <c r="AB67" s="1">
        <v>16.320909999999898</v>
      </c>
      <c r="AC67" s="1">
        <v>86.028157333333297</v>
      </c>
      <c r="AD67" s="1">
        <v>0</v>
      </c>
      <c r="AE67" s="1">
        <v>156.12496400000001</v>
      </c>
      <c r="AF67" s="1">
        <v>0.51144699999999998</v>
      </c>
      <c r="AG67" s="1">
        <v>0</v>
      </c>
      <c r="AH67" s="1">
        <v>69.428599333333295</v>
      </c>
      <c r="AI67" s="1">
        <v>-0.2442</v>
      </c>
      <c r="AJ67" s="1">
        <v>72.477650999999994</v>
      </c>
      <c r="AK67" s="1">
        <v>423.93057266666602</v>
      </c>
      <c r="AL67" s="1">
        <v>2</v>
      </c>
      <c r="AM67" s="1">
        <v>1638</v>
      </c>
      <c r="AN67" s="1">
        <v>66.300323000000006</v>
      </c>
      <c r="AO67" s="1">
        <v>0</v>
      </c>
      <c r="AP67" s="1">
        <v>0</v>
      </c>
      <c r="AQ67" s="1">
        <v>0</v>
      </c>
      <c r="AR67" s="1">
        <v>0</v>
      </c>
      <c r="AS67" s="1">
        <v>-231.27704266666601</v>
      </c>
      <c r="AT67" s="1">
        <v>0</v>
      </c>
      <c r="AU67" s="1">
        <v>-231.27704266666601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3030</v>
      </c>
      <c r="BE67" s="1" t="s">
        <v>147</v>
      </c>
      <c r="BF67" s="1" t="s">
        <v>63</v>
      </c>
    </row>
    <row r="68" spans="1:58" x14ac:dyDescent="0.25">
      <c r="A68" s="2">
        <v>45553.465196759258</v>
      </c>
      <c r="B68" s="1">
        <v>185</v>
      </c>
      <c r="C68" s="1">
        <v>0</v>
      </c>
      <c r="D68" s="1">
        <v>0</v>
      </c>
      <c r="E68" s="1">
        <v>0</v>
      </c>
      <c r="F68" s="1">
        <v>0</v>
      </c>
      <c r="G68" s="1">
        <v>26.161308999999999</v>
      </c>
      <c r="H68" s="1">
        <v>15.0078739999999</v>
      </c>
      <c r="I68" s="1">
        <v>-15.051757</v>
      </c>
      <c r="J68" s="1">
        <v>10.005248999999999</v>
      </c>
      <c r="K68" s="1">
        <v>929.37369799999897</v>
      </c>
      <c r="L68" s="1">
        <v>145.62267033333299</v>
      </c>
      <c r="M68" s="1">
        <v>-783.06685399999901</v>
      </c>
      <c r="N68" s="1">
        <v>1250</v>
      </c>
      <c r="O68" s="1">
        <v>-1.7867069999999901</v>
      </c>
      <c r="P68" s="1">
        <v>989.96329766666599</v>
      </c>
      <c r="Q68" s="1">
        <v>0</v>
      </c>
      <c r="R68" s="1">
        <v>899.89432766666596</v>
      </c>
      <c r="S68" s="1">
        <v>13.755392000000001</v>
      </c>
      <c r="T68" s="1">
        <v>1245.8092039999999</v>
      </c>
      <c r="U68" s="1">
        <v>1316.2360023333299</v>
      </c>
      <c r="V68" s="1">
        <v>-901.09667966666598</v>
      </c>
      <c r="W68" s="1">
        <v>1266.717977</v>
      </c>
      <c r="X68" s="1">
        <v>4.5941906666666599</v>
      </c>
      <c r="Y68" s="1">
        <v>894.58467599999994</v>
      </c>
      <c r="Z68" s="1">
        <v>71.136291333333304</v>
      </c>
      <c r="AA68" s="1">
        <v>1078.38301599999</v>
      </c>
      <c r="AB68" s="1">
        <v>16.483691999999898</v>
      </c>
      <c r="AC68" s="1">
        <v>82.930892666666594</v>
      </c>
      <c r="AD68" s="1">
        <v>0</v>
      </c>
      <c r="AE68" s="1">
        <v>149.287368666666</v>
      </c>
      <c r="AF68" s="1">
        <v>0.51144699999999998</v>
      </c>
      <c r="AG68" s="1">
        <v>0</v>
      </c>
      <c r="AH68" s="1">
        <v>69.320729666666594</v>
      </c>
      <c r="AI68" s="1">
        <v>-0.2442</v>
      </c>
      <c r="AJ68" s="1">
        <v>81.769429333333306</v>
      </c>
      <c r="AK68" s="1">
        <v>494.650777333333</v>
      </c>
      <c r="AL68" s="1">
        <v>2</v>
      </c>
      <c r="AM68" s="1">
        <v>1638</v>
      </c>
      <c r="AN68" s="1">
        <v>66.300323000000006</v>
      </c>
      <c r="AO68" s="1">
        <v>0</v>
      </c>
      <c r="AP68" s="1">
        <v>0</v>
      </c>
      <c r="AQ68" s="1">
        <v>0</v>
      </c>
      <c r="AR68" s="1">
        <v>0</v>
      </c>
      <c r="AS68" s="1">
        <v>732.380350999999</v>
      </c>
      <c r="AT68" s="1">
        <v>0</v>
      </c>
      <c r="AU68" s="1">
        <v>732.380350999999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3030</v>
      </c>
      <c r="BE68" s="1" t="s">
        <v>148</v>
      </c>
      <c r="BF68" s="1" t="s">
        <v>63</v>
      </c>
    </row>
    <row r="69" spans="1:58" x14ac:dyDescent="0.25">
      <c r="A69" s="2">
        <v>45553.465208333335</v>
      </c>
      <c r="B69" s="1">
        <v>188</v>
      </c>
      <c r="C69" s="1">
        <v>0</v>
      </c>
      <c r="D69" s="1">
        <v>0</v>
      </c>
      <c r="E69" s="1">
        <v>0</v>
      </c>
      <c r="F69" s="1">
        <v>0</v>
      </c>
      <c r="G69" s="1">
        <v>25.927609999999898</v>
      </c>
      <c r="H69" s="1">
        <v>15.0078739999999</v>
      </c>
      <c r="I69" s="1">
        <v>-15.051757</v>
      </c>
      <c r="J69" s="1">
        <v>10.0003733333333</v>
      </c>
      <c r="K69" s="1">
        <v>2025.538859</v>
      </c>
      <c r="L69" s="1">
        <v>286.54782066666598</v>
      </c>
      <c r="M69" s="1">
        <v>-1137.156311</v>
      </c>
      <c r="N69" s="1">
        <v>1250</v>
      </c>
      <c r="O69" s="1">
        <v>-1.6106159999999901</v>
      </c>
      <c r="P69" s="1">
        <v>1211.5752969999901</v>
      </c>
      <c r="Q69" s="1">
        <v>0</v>
      </c>
      <c r="R69" s="1">
        <v>900.37831633333303</v>
      </c>
      <c r="S69" s="1">
        <v>13.762789666666601</v>
      </c>
      <c r="T69" s="1">
        <v>2715.1994223333299</v>
      </c>
      <c r="U69" s="1">
        <v>1339.1907146666599</v>
      </c>
      <c r="V69" s="1">
        <v>-1339.0280353333301</v>
      </c>
      <c r="W69" s="1">
        <v>1259.21793633333</v>
      </c>
      <c r="X69" s="1">
        <v>1.1076819999999901</v>
      </c>
      <c r="Y69" s="1">
        <v>1343.0980223333299</v>
      </c>
      <c r="Z69" s="1">
        <v>81.2040443333333</v>
      </c>
      <c r="AA69" s="1">
        <v>1100.6602783333301</v>
      </c>
      <c r="AB69" s="1">
        <v>16.8242123333333</v>
      </c>
      <c r="AC69" s="1">
        <v>83.318053999999904</v>
      </c>
      <c r="AD69" s="1">
        <v>0</v>
      </c>
      <c r="AE69" s="1">
        <v>156.77616366666601</v>
      </c>
      <c r="AF69" s="1">
        <v>0.51144699999999998</v>
      </c>
      <c r="AG69" s="1">
        <v>0</v>
      </c>
      <c r="AH69" s="1">
        <v>69.536468999999997</v>
      </c>
      <c r="AI69" s="1">
        <v>-0.2442</v>
      </c>
      <c r="AJ69" s="1">
        <v>211.854299</v>
      </c>
      <c r="AK69" s="1">
        <v>739.631835999999</v>
      </c>
      <c r="AL69" s="1">
        <v>2</v>
      </c>
      <c r="AM69" s="1">
        <v>1638</v>
      </c>
      <c r="AN69" s="1">
        <v>66.300323000000006</v>
      </c>
      <c r="AO69" s="1">
        <v>0</v>
      </c>
      <c r="AP69" s="1">
        <v>0</v>
      </c>
      <c r="AQ69" s="1">
        <v>0</v>
      </c>
      <c r="AR69" s="1">
        <v>0</v>
      </c>
      <c r="AS69" s="1">
        <v>427.86916033333301</v>
      </c>
      <c r="AT69" s="1">
        <v>0</v>
      </c>
      <c r="AU69" s="1">
        <v>427.86916033333301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3030</v>
      </c>
      <c r="BE69" s="1" t="s">
        <v>149</v>
      </c>
      <c r="BF69" s="1" t="s">
        <v>63</v>
      </c>
    </row>
    <row r="70" spans="1:58" x14ac:dyDescent="0.25">
      <c r="A70" s="2">
        <v>45553.465219907404</v>
      </c>
      <c r="B70" s="1">
        <v>191</v>
      </c>
      <c r="C70" s="1">
        <v>0</v>
      </c>
      <c r="D70" s="1">
        <v>0</v>
      </c>
      <c r="E70" s="1">
        <v>0</v>
      </c>
      <c r="F70" s="1">
        <v>0</v>
      </c>
      <c r="G70" s="1">
        <v>25.888660000000002</v>
      </c>
      <c r="H70" s="1">
        <v>15.0078739999999</v>
      </c>
      <c r="I70" s="1">
        <v>-15.051757</v>
      </c>
      <c r="J70" s="1">
        <v>10.005248999999999</v>
      </c>
      <c r="K70" s="1">
        <v>683.88037099999997</v>
      </c>
      <c r="L70" s="1">
        <v>72.341582333333307</v>
      </c>
      <c r="M70" s="1">
        <v>-647.12903833333303</v>
      </c>
      <c r="N70" s="1">
        <v>1250</v>
      </c>
      <c r="O70" s="1">
        <v>-2.0339839999999998</v>
      </c>
      <c r="P70" s="1">
        <v>683.48956333333297</v>
      </c>
      <c r="Q70" s="1">
        <v>0</v>
      </c>
      <c r="R70" s="1">
        <v>972.23765033333302</v>
      </c>
      <c r="S70" s="1">
        <v>14.861200666666599</v>
      </c>
      <c r="T70" s="1">
        <v>916.72971599999903</v>
      </c>
      <c r="U70" s="1">
        <v>1320.6315916666599</v>
      </c>
      <c r="V70" s="1">
        <v>-758.64687133333302</v>
      </c>
      <c r="W70" s="1">
        <v>1267.63529433333</v>
      </c>
      <c r="X70" s="1">
        <v>-7.2651940000000002</v>
      </c>
      <c r="Y70" s="1">
        <v>766.78684466666596</v>
      </c>
      <c r="Z70" s="1">
        <v>53.615044999999903</v>
      </c>
      <c r="AA70" s="1">
        <v>1183.1987713333299</v>
      </c>
      <c r="AB70" s="1">
        <v>18.08586</v>
      </c>
      <c r="AC70" s="1">
        <v>83.705210333333298</v>
      </c>
      <c r="AD70" s="1">
        <v>0</v>
      </c>
      <c r="AE70" s="1">
        <v>147.333776</v>
      </c>
      <c r="AF70" s="1">
        <v>0.51144699999999998</v>
      </c>
      <c r="AG70" s="1">
        <v>0</v>
      </c>
      <c r="AH70" s="1">
        <v>69.428599333333295</v>
      </c>
      <c r="AI70" s="1">
        <v>-0.2442</v>
      </c>
      <c r="AJ70" s="1">
        <v>75.574905666666595</v>
      </c>
      <c r="AK70" s="1">
        <v>437.801127333333</v>
      </c>
      <c r="AL70" s="1">
        <v>2</v>
      </c>
      <c r="AM70" s="1">
        <v>1638</v>
      </c>
      <c r="AN70" s="1">
        <v>66.300323000000006</v>
      </c>
      <c r="AO70" s="1">
        <v>0</v>
      </c>
      <c r="AP70" s="1">
        <v>0</v>
      </c>
      <c r="AQ70" s="1">
        <v>0</v>
      </c>
      <c r="AR70" s="1">
        <v>0</v>
      </c>
      <c r="AS70" s="1">
        <v>-459.642198333333</v>
      </c>
      <c r="AT70" s="1">
        <v>0</v>
      </c>
      <c r="AU70" s="1">
        <v>-459.642198333333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3030</v>
      </c>
      <c r="BE70" s="1" t="s">
        <v>150</v>
      </c>
      <c r="BF70" s="1" t="s">
        <v>63</v>
      </c>
    </row>
    <row r="71" spans="1:58" x14ac:dyDescent="0.25">
      <c r="A71" s="2">
        <v>45553.465231481481</v>
      </c>
      <c r="B71" s="1">
        <v>193.5</v>
      </c>
      <c r="C71" s="1">
        <v>0</v>
      </c>
      <c r="D71" s="1">
        <v>0</v>
      </c>
      <c r="E71" s="1">
        <v>0</v>
      </c>
      <c r="F71" s="1">
        <v>0</v>
      </c>
      <c r="G71" s="1">
        <v>26.0769175</v>
      </c>
      <c r="H71" s="1">
        <v>15.007873999999999</v>
      </c>
      <c r="I71" s="1">
        <v>-15.051757</v>
      </c>
      <c r="J71" s="1">
        <v>10.005248999999999</v>
      </c>
      <c r="K71" s="1">
        <v>1141.78233349999</v>
      </c>
      <c r="L71" s="1">
        <v>153.32657449999999</v>
      </c>
      <c r="M71" s="1">
        <v>-798.53280649999999</v>
      </c>
      <c r="N71" s="1">
        <v>1250</v>
      </c>
      <c r="O71" s="1">
        <v>-1.861086</v>
      </c>
      <c r="P71" s="1">
        <v>1086.7895205</v>
      </c>
      <c r="Q71" s="1">
        <v>0</v>
      </c>
      <c r="R71" s="1">
        <v>1033.4775085000001</v>
      </c>
      <c r="S71" s="1">
        <v>15.797286</v>
      </c>
      <c r="T71" s="1">
        <v>1530.5393675</v>
      </c>
      <c r="U71" s="1">
        <v>1345.051514</v>
      </c>
      <c r="V71" s="1">
        <v>-916.96966550000002</v>
      </c>
      <c r="W71" s="1">
        <v>1267.4212035</v>
      </c>
      <c r="X71" s="1">
        <v>6.9345024999999998</v>
      </c>
      <c r="Y71" s="1">
        <v>907.20165999999995</v>
      </c>
      <c r="Z71" s="1">
        <v>63.527670000000001</v>
      </c>
      <c r="AA71" s="1">
        <v>1216.970703</v>
      </c>
      <c r="AB71" s="1">
        <v>18.602083499999999</v>
      </c>
      <c r="AC71" s="1">
        <v>82.543746999999996</v>
      </c>
      <c r="AD71" s="1">
        <v>0</v>
      </c>
      <c r="AE71" s="1">
        <v>151.159569</v>
      </c>
      <c r="AF71" s="1">
        <v>0.51144699999999998</v>
      </c>
      <c r="AG71" s="1">
        <v>0</v>
      </c>
      <c r="AH71" s="1">
        <v>69.212860000000006</v>
      </c>
      <c r="AI71" s="1">
        <v>-0.2442</v>
      </c>
      <c r="AJ71" s="1">
        <v>91.254790999999997</v>
      </c>
      <c r="AK71" s="1">
        <v>569.66889949999995</v>
      </c>
      <c r="AL71" s="1">
        <v>2</v>
      </c>
      <c r="AM71" s="1">
        <v>1638</v>
      </c>
      <c r="AN71" s="1">
        <v>66.138519000000002</v>
      </c>
      <c r="AO71" s="1">
        <v>0</v>
      </c>
      <c r="AP71" s="1">
        <v>0</v>
      </c>
      <c r="AQ71" s="1">
        <v>0</v>
      </c>
      <c r="AR71" s="1">
        <v>0</v>
      </c>
      <c r="AS71" s="1">
        <v>505.54145799999901</v>
      </c>
      <c r="AT71" s="1">
        <v>0</v>
      </c>
      <c r="AU71" s="1">
        <v>505.54145799999901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3030</v>
      </c>
      <c r="BE71" s="1" t="s">
        <v>151</v>
      </c>
      <c r="BF71" s="1" t="s">
        <v>63</v>
      </c>
    </row>
    <row r="72" spans="1:58" x14ac:dyDescent="0.25">
      <c r="A72" s="2">
        <v>45553.465243055558</v>
      </c>
      <c r="B72" s="1">
        <v>196</v>
      </c>
      <c r="C72" s="1">
        <v>0</v>
      </c>
      <c r="D72" s="1">
        <v>0</v>
      </c>
      <c r="E72" s="1">
        <v>0</v>
      </c>
      <c r="F72" s="1">
        <v>0</v>
      </c>
      <c r="G72" s="1">
        <v>25.947084666666601</v>
      </c>
      <c r="H72" s="1">
        <v>15.0078739999999</v>
      </c>
      <c r="I72" s="1">
        <v>-15.051757</v>
      </c>
      <c r="J72" s="1">
        <v>10.005248999999999</v>
      </c>
      <c r="K72" s="1">
        <v>2044.32198066666</v>
      </c>
      <c r="L72" s="1">
        <v>262.49659233333301</v>
      </c>
      <c r="M72" s="1">
        <v>-1144.4822999999999</v>
      </c>
      <c r="N72" s="1">
        <v>1250</v>
      </c>
      <c r="O72" s="1">
        <v>-1.96983633333333</v>
      </c>
      <c r="P72" s="1">
        <v>895.38102233333302</v>
      </c>
      <c r="Q72" s="1">
        <v>0</v>
      </c>
      <c r="R72" s="1">
        <v>1061.5201010000001</v>
      </c>
      <c r="S72" s="1">
        <v>16.225932999999898</v>
      </c>
      <c r="T72" s="1">
        <v>2740.3778486666602</v>
      </c>
      <c r="U72" s="1">
        <v>1299.6304526666599</v>
      </c>
      <c r="V72" s="1">
        <v>-1269.838074</v>
      </c>
      <c r="W72" s="1">
        <v>1258.53690599999</v>
      </c>
      <c r="X72" s="1">
        <v>-0.747817333333333</v>
      </c>
      <c r="Y72" s="1">
        <v>1277.1640623333301</v>
      </c>
      <c r="Z72" s="1">
        <v>59.080385999999997</v>
      </c>
      <c r="AA72" s="1">
        <v>1194.3605956666599</v>
      </c>
      <c r="AB72" s="1">
        <v>18.256474999999998</v>
      </c>
      <c r="AC72" s="1">
        <v>80.995112333333296</v>
      </c>
      <c r="AD72" s="1">
        <v>0</v>
      </c>
      <c r="AE72" s="1">
        <v>142.93818133333301</v>
      </c>
      <c r="AF72" s="1">
        <v>0.51144699999999998</v>
      </c>
      <c r="AG72" s="1">
        <v>0</v>
      </c>
      <c r="AH72" s="1">
        <v>69.212860333333296</v>
      </c>
      <c r="AI72" s="1">
        <v>-0.2442</v>
      </c>
      <c r="AJ72" s="1">
        <v>210.692814999999</v>
      </c>
      <c r="AK72" s="1">
        <v>781.24348966666605</v>
      </c>
      <c r="AL72" s="1">
        <v>2</v>
      </c>
      <c r="AM72" s="1">
        <v>1638</v>
      </c>
      <c r="AN72" s="1">
        <v>66.192453666666594</v>
      </c>
      <c r="AO72" s="1">
        <v>0</v>
      </c>
      <c r="AP72" s="1">
        <v>0</v>
      </c>
      <c r="AQ72" s="1">
        <v>0</v>
      </c>
      <c r="AR72" s="1">
        <v>0</v>
      </c>
      <c r="AS72" s="1">
        <v>-121.46505733333299</v>
      </c>
      <c r="AT72" s="1">
        <v>0</v>
      </c>
      <c r="AU72" s="1">
        <v>-121.46505733333299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3030</v>
      </c>
      <c r="BE72" s="1" t="s">
        <v>152</v>
      </c>
      <c r="BF72" s="1" t="s">
        <v>60</v>
      </c>
    </row>
    <row r="73" spans="1:58" x14ac:dyDescent="0.25">
      <c r="A73" s="2">
        <v>45553.465254629627</v>
      </c>
      <c r="B73" s="1">
        <v>199</v>
      </c>
      <c r="C73" s="1">
        <v>0</v>
      </c>
      <c r="D73" s="1">
        <v>0</v>
      </c>
      <c r="E73" s="1">
        <v>0</v>
      </c>
      <c r="F73" s="1">
        <v>0</v>
      </c>
      <c r="G73" s="1">
        <v>26.174292333333302</v>
      </c>
      <c r="H73" s="1">
        <v>15.0078739999999</v>
      </c>
      <c r="I73" s="1">
        <v>-15.051757</v>
      </c>
      <c r="J73" s="1">
        <v>10.005248999999999</v>
      </c>
      <c r="K73" s="1">
        <v>648.05449399999998</v>
      </c>
      <c r="L73" s="1">
        <v>72.905283333333301</v>
      </c>
      <c r="M73" s="1">
        <v>-672.36299633333294</v>
      </c>
      <c r="N73" s="1">
        <v>1250</v>
      </c>
      <c r="O73" s="1">
        <v>-1.9438726666666599</v>
      </c>
      <c r="P73" s="1">
        <v>140.23287966666601</v>
      </c>
      <c r="Q73" s="1">
        <v>0</v>
      </c>
      <c r="R73" s="1">
        <v>1128.5348306666599</v>
      </c>
      <c r="S73" s="1">
        <v>17.250291333333301</v>
      </c>
      <c r="T73" s="1">
        <v>868.70572900000002</v>
      </c>
      <c r="U73" s="1">
        <v>1317.2128093333299</v>
      </c>
      <c r="V73" s="1">
        <v>-713.87693300000001</v>
      </c>
      <c r="W73" s="1">
        <v>1269.4212239999999</v>
      </c>
      <c r="X73" s="1">
        <v>-10</v>
      </c>
      <c r="Y73" s="1">
        <v>718.76092533333303</v>
      </c>
      <c r="Z73" s="1">
        <v>29.181746333333301</v>
      </c>
      <c r="AA73" s="1">
        <v>1189.3084716666599</v>
      </c>
      <c r="AB73" s="1">
        <v>18.17925</v>
      </c>
      <c r="AC73" s="1">
        <v>82.543736666666604</v>
      </c>
      <c r="AD73" s="1">
        <v>0</v>
      </c>
      <c r="AE73" s="1">
        <v>148.14777633333301</v>
      </c>
      <c r="AF73" s="1">
        <v>0.51144699999999998</v>
      </c>
      <c r="AG73" s="1">
        <v>0</v>
      </c>
      <c r="AH73" s="1">
        <v>69.428599333333295</v>
      </c>
      <c r="AI73" s="1">
        <v>-0.2442</v>
      </c>
      <c r="AJ73" s="1">
        <v>80.995112333333296</v>
      </c>
      <c r="AK73" s="1">
        <v>438.19182333333299</v>
      </c>
      <c r="AL73" s="1">
        <v>2</v>
      </c>
      <c r="AM73" s="1">
        <v>1638</v>
      </c>
      <c r="AN73" s="1">
        <v>65.976704666666606</v>
      </c>
      <c r="AO73" s="1">
        <v>0</v>
      </c>
      <c r="AP73" s="1">
        <v>0</v>
      </c>
      <c r="AQ73" s="1">
        <v>0</v>
      </c>
      <c r="AR73" s="1">
        <v>0</v>
      </c>
      <c r="AS73" s="1">
        <v>-348.05410866666602</v>
      </c>
      <c r="AT73" s="1">
        <v>0</v>
      </c>
      <c r="AU73" s="1">
        <v>-348.05410866666602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3030</v>
      </c>
      <c r="BE73" s="1" t="s">
        <v>153</v>
      </c>
      <c r="BF73" s="1" t="s">
        <v>60</v>
      </c>
    </row>
    <row r="74" spans="1:58" x14ac:dyDescent="0.25">
      <c r="A74" s="2">
        <v>45553.465266203704</v>
      </c>
      <c r="B74" s="1">
        <v>202</v>
      </c>
      <c r="C74" s="1">
        <v>0</v>
      </c>
      <c r="D74" s="1">
        <v>0</v>
      </c>
      <c r="E74" s="1">
        <v>0</v>
      </c>
      <c r="F74" s="1">
        <v>0</v>
      </c>
      <c r="G74" s="1">
        <v>25.817252</v>
      </c>
      <c r="H74" s="1">
        <v>15.0078739999999</v>
      </c>
      <c r="I74" s="1">
        <v>-15.051757</v>
      </c>
      <c r="J74" s="1">
        <v>10.005248999999999</v>
      </c>
      <c r="K74" s="1">
        <v>267.01765933333297</v>
      </c>
      <c r="L74" s="1">
        <v>36.076840666666598</v>
      </c>
      <c r="M74" s="1">
        <v>-443.62933366666601</v>
      </c>
      <c r="N74" s="1">
        <v>1250</v>
      </c>
      <c r="O74" s="1">
        <v>-2.0456103333333302</v>
      </c>
      <c r="P74" s="1">
        <v>192.36748266666601</v>
      </c>
      <c r="Q74" s="1">
        <v>0</v>
      </c>
      <c r="R74" s="1">
        <v>1230.7604573333299</v>
      </c>
      <c r="S74" s="1">
        <v>18.812867666666602</v>
      </c>
      <c r="T74" s="1">
        <v>357.93251533333301</v>
      </c>
      <c r="U74" s="1">
        <v>1337.72554533333</v>
      </c>
      <c r="V74" s="1">
        <v>-463.165324</v>
      </c>
      <c r="W74" s="1">
        <v>1269.5874429999999</v>
      </c>
      <c r="X74" s="1">
        <v>-9.8047333333333295</v>
      </c>
      <c r="Y74" s="1">
        <v>467.23530099999999</v>
      </c>
      <c r="Z74" s="1">
        <v>38.129904666666597</v>
      </c>
      <c r="AA74" s="1">
        <v>1235.22648133333</v>
      </c>
      <c r="AB74" s="1">
        <v>18.881132999999998</v>
      </c>
      <c r="AC74" s="1">
        <v>84.479527666666598</v>
      </c>
      <c r="AD74" s="1">
        <v>0</v>
      </c>
      <c r="AE74" s="1">
        <v>151.40376800000001</v>
      </c>
      <c r="AF74" s="1">
        <v>0.51144699999999998</v>
      </c>
      <c r="AG74" s="1">
        <v>0</v>
      </c>
      <c r="AH74" s="1">
        <v>69.428599333333295</v>
      </c>
      <c r="AI74" s="1">
        <v>-0.2442</v>
      </c>
      <c r="AJ74" s="1">
        <v>17.114153333333299</v>
      </c>
      <c r="AK74" s="1">
        <v>282.68550099999902</v>
      </c>
      <c r="AL74" s="1">
        <v>2</v>
      </c>
      <c r="AM74" s="1">
        <v>1638</v>
      </c>
      <c r="AN74" s="1">
        <v>66.300323000000006</v>
      </c>
      <c r="AO74" s="1">
        <v>0</v>
      </c>
      <c r="AP74" s="1">
        <v>0</v>
      </c>
      <c r="AQ74" s="1">
        <v>0</v>
      </c>
      <c r="AR74" s="1">
        <v>0</v>
      </c>
      <c r="AS74" s="1">
        <v>1126.8067550000001</v>
      </c>
      <c r="AT74" s="1">
        <v>0</v>
      </c>
      <c r="AU74" s="1">
        <v>1126.8067550000001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3030</v>
      </c>
      <c r="BE74" s="1" t="s">
        <v>154</v>
      </c>
      <c r="BF74" s="1" t="s">
        <v>63</v>
      </c>
    </row>
    <row r="75" spans="1:58" x14ac:dyDescent="0.25">
      <c r="A75" s="2">
        <v>45553.465277777781</v>
      </c>
      <c r="B75" s="1">
        <v>205</v>
      </c>
      <c r="C75" s="1">
        <v>0</v>
      </c>
      <c r="D75" s="1">
        <v>0</v>
      </c>
      <c r="E75" s="1">
        <v>0</v>
      </c>
      <c r="F75" s="1">
        <v>0</v>
      </c>
      <c r="G75" s="1">
        <v>26.076917666666599</v>
      </c>
      <c r="H75" s="1">
        <v>15.0078739999999</v>
      </c>
      <c r="I75" s="1">
        <v>-15.051757</v>
      </c>
      <c r="J75" s="1">
        <v>10.005248999999999</v>
      </c>
      <c r="K75" s="1">
        <v>329.707222</v>
      </c>
      <c r="L75" s="1">
        <v>52.2362586666666</v>
      </c>
      <c r="M75" s="1">
        <v>-468.86331166666599</v>
      </c>
      <c r="N75" s="1">
        <v>1250</v>
      </c>
      <c r="O75" s="1">
        <v>-1.6328720000000001</v>
      </c>
      <c r="P75" s="1">
        <v>580.18649266666603</v>
      </c>
      <c r="Q75" s="1">
        <v>0</v>
      </c>
      <c r="R75" s="1">
        <v>1354.616618</v>
      </c>
      <c r="S75" s="1">
        <v>20.706078333333299</v>
      </c>
      <c r="T75" s="1">
        <v>441.96677133333299</v>
      </c>
      <c r="U75" s="1">
        <v>1328.9343669999901</v>
      </c>
      <c r="V75" s="1">
        <v>-470.49129233333298</v>
      </c>
      <c r="W75" s="1">
        <v>1268.7620036666599</v>
      </c>
      <c r="X75" s="1">
        <v>1.67813366666666</v>
      </c>
      <c r="Y75" s="1">
        <v>463.16531366666601</v>
      </c>
      <c r="Z75" s="1">
        <v>51.0967013333333</v>
      </c>
      <c r="AA75" s="1">
        <v>1305.9372556666599</v>
      </c>
      <c r="AB75" s="1">
        <v>19.961987000000001</v>
      </c>
      <c r="AC75" s="1">
        <v>84.866678666666601</v>
      </c>
      <c r="AD75" s="1">
        <v>0</v>
      </c>
      <c r="AE75" s="1">
        <v>151.566568666666</v>
      </c>
      <c r="AF75" s="1">
        <v>0.51144699999999998</v>
      </c>
      <c r="AG75" s="1">
        <v>0</v>
      </c>
      <c r="AH75" s="1">
        <v>69.428599333333295</v>
      </c>
      <c r="AI75" s="1">
        <v>-0.2442</v>
      </c>
      <c r="AJ75" s="1">
        <v>22.921513999999998</v>
      </c>
      <c r="AK75" s="1">
        <v>325.469269</v>
      </c>
      <c r="AL75" s="1">
        <v>2</v>
      </c>
      <c r="AM75" s="1">
        <v>1638</v>
      </c>
      <c r="AN75" s="1">
        <v>66.084584333333297</v>
      </c>
      <c r="AO75" s="1">
        <v>0</v>
      </c>
      <c r="AP75" s="1">
        <v>0</v>
      </c>
      <c r="AQ75" s="1">
        <v>0</v>
      </c>
      <c r="AR75" s="1">
        <v>0</v>
      </c>
      <c r="AS75" s="1">
        <v>-556.02688599999897</v>
      </c>
      <c r="AT75" s="1">
        <v>0</v>
      </c>
      <c r="AU75" s="1">
        <v>-556.02688599999897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3030</v>
      </c>
      <c r="BE75" s="1" t="s">
        <v>155</v>
      </c>
      <c r="BF75" s="1" t="s">
        <v>63</v>
      </c>
    </row>
    <row r="76" spans="1:58" x14ac:dyDescent="0.25">
      <c r="A76" s="2">
        <v>45553.465289351851</v>
      </c>
      <c r="B76" s="1">
        <v>208</v>
      </c>
      <c r="C76" s="1">
        <v>0</v>
      </c>
      <c r="D76" s="1">
        <v>0</v>
      </c>
      <c r="E76" s="1">
        <v>0</v>
      </c>
      <c r="F76" s="1">
        <v>0</v>
      </c>
      <c r="G76" s="1">
        <v>26.115867666666599</v>
      </c>
      <c r="H76" s="1">
        <v>15.0078739999999</v>
      </c>
      <c r="I76" s="1">
        <v>-15.051757</v>
      </c>
      <c r="J76" s="1">
        <v>10.005248999999999</v>
      </c>
      <c r="K76" s="1">
        <v>843.02443433333303</v>
      </c>
      <c r="L76" s="1">
        <v>90.192100666666605</v>
      </c>
      <c r="M76" s="1">
        <v>-792.02081299999998</v>
      </c>
      <c r="N76" s="1">
        <v>1250</v>
      </c>
      <c r="O76" s="1">
        <v>-2.084867</v>
      </c>
      <c r="P76" s="1">
        <v>785.64046233333295</v>
      </c>
      <c r="Q76" s="1">
        <v>0</v>
      </c>
      <c r="R76" s="1">
        <v>1437.76981633333</v>
      </c>
      <c r="S76" s="1">
        <v>21.977121666666601</v>
      </c>
      <c r="T76" s="1">
        <v>1130.0595293333299</v>
      </c>
      <c r="U76" s="1">
        <v>1311.3520100000001</v>
      </c>
      <c r="V76" s="1">
        <v>-776.55485033333298</v>
      </c>
      <c r="W76" s="1">
        <v>1258.2925210000001</v>
      </c>
      <c r="X76" s="1">
        <v>3.9342499999999898</v>
      </c>
      <c r="Y76" s="1">
        <v>789.57881666666594</v>
      </c>
      <c r="Z76" s="1">
        <v>49.435662666666602</v>
      </c>
      <c r="AA76" s="1">
        <v>1347.52551266666</v>
      </c>
      <c r="AB76" s="1">
        <v>20.597686666666601</v>
      </c>
      <c r="AC76" s="1">
        <v>82.930897999999999</v>
      </c>
      <c r="AD76" s="1">
        <v>0</v>
      </c>
      <c r="AE76" s="1">
        <v>148.79897066666601</v>
      </c>
      <c r="AF76" s="1">
        <v>0.51144699999999998</v>
      </c>
      <c r="AG76" s="1">
        <v>0</v>
      </c>
      <c r="AH76" s="1">
        <v>69.320729666666594</v>
      </c>
      <c r="AI76" s="1">
        <v>-0.2442</v>
      </c>
      <c r="AJ76" s="1">
        <v>47.699584666666603</v>
      </c>
      <c r="AK76" s="1">
        <v>533.33201099999997</v>
      </c>
      <c r="AL76" s="1">
        <v>2</v>
      </c>
      <c r="AM76" s="1">
        <v>1638</v>
      </c>
      <c r="AN76" s="1">
        <v>66.084584333333297</v>
      </c>
      <c r="AO76" s="1">
        <v>0</v>
      </c>
      <c r="AP76" s="1">
        <v>0</v>
      </c>
      <c r="AQ76" s="1">
        <v>0</v>
      </c>
      <c r="AR76" s="1">
        <v>0</v>
      </c>
      <c r="AS76" s="1">
        <v>-1785.5800916666601</v>
      </c>
      <c r="AT76" s="1">
        <v>0</v>
      </c>
      <c r="AU76" s="1">
        <v>-1785.5800916666601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3030</v>
      </c>
      <c r="BE76" s="1" t="s">
        <v>156</v>
      </c>
      <c r="BF76" s="1" t="s">
        <v>63</v>
      </c>
    </row>
    <row r="77" spans="1:58" x14ac:dyDescent="0.25">
      <c r="A77" s="2">
        <v>45553.465300925927</v>
      </c>
      <c r="B77" s="1">
        <v>211</v>
      </c>
      <c r="C77" s="1">
        <v>0</v>
      </c>
      <c r="D77" s="1">
        <v>0</v>
      </c>
      <c r="E77" s="1">
        <v>0</v>
      </c>
      <c r="F77" s="1">
        <v>0</v>
      </c>
      <c r="G77" s="1">
        <v>25.784794666666599</v>
      </c>
      <c r="H77" s="1">
        <v>15.0078739999999</v>
      </c>
      <c r="I77" s="1">
        <v>-15.051757</v>
      </c>
      <c r="J77" s="1">
        <v>10.005248999999999</v>
      </c>
      <c r="K77" s="1">
        <v>740.63616933333299</v>
      </c>
      <c r="L77" s="1">
        <v>77.414888666666599</v>
      </c>
      <c r="M77" s="1">
        <v>-740.73887133333301</v>
      </c>
      <c r="N77" s="1">
        <v>1250</v>
      </c>
      <c r="O77" s="1">
        <v>-1.64360066666666</v>
      </c>
      <c r="P77" s="1">
        <v>746.450866666666</v>
      </c>
      <c r="Q77" s="1">
        <v>0</v>
      </c>
      <c r="R77" s="1">
        <v>1465.57857266666</v>
      </c>
      <c r="S77" s="1">
        <v>22.402194666666599</v>
      </c>
      <c r="T77" s="1">
        <v>992.80987533333303</v>
      </c>
      <c r="U77" s="1">
        <v>1320.14318833333</v>
      </c>
      <c r="V77" s="1">
        <v>-726.08691433333297</v>
      </c>
      <c r="W77" s="1">
        <v>1245.9482829999999</v>
      </c>
      <c r="X77" s="1">
        <v>3.5377266666666598</v>
      </c>
      <c r="Y77" s="1">
        <v>740.73889133333296</v>
      </c>
      <c r="Z77" s="1">
        <v>40.862579333333301</v>
      </c>
      <c r="AA77" s="1">
        <v>1361.454956</v>
      </c>
      <c r="AB77" s="1">
        <v>20.810606666666601</v>
      </c>
      <c r="AC77" s="1">
        <v>87.963943666666594</v>
      </c>
      <c r="AD77" s="1">
        <v>0</v>
      </c>
      <c r="AE77" s="1">
        <v>157.101760666666</v>
      </c>
      <c r="AF77" s="1">
        <v>0.51144699999999998</v>
      </c>
      <c r="AG77" s="1">
        <v>0</v>
      </c>
      <c r="AH77" s="1">
        <v>69.320729666666594</v>
      </c>
      <c r="AI77" s="1">
        <v>-0.2442</v>
      </c>
      <c r="AJ77" s="1">
        <v>40.3435973333333</v>
      </c>
      <c r="AK77" s="1">
        <v>499.925516666666</v>
      </c>
      <c r="AL77" s="1">
        <v>2</v>
      </c>
      <c r="AM77" s="1">
        <v>1638</v>
      </c>
      <c r="AN77" s="1">
        <v>65.976714999999999</v>
      </c>
      <c r="AO77" s="1">
        <v>0</v>
      </c>
      <c r="AP77" s="1">
        <v>0</v>
      </c>
      <c r="AQ77" s="1">
        <v>0</v>
      </c>
      <c r="AR77" s="1">
        <v>0</v>
      </c>
      <c r="AS77" s="1">
        <v>520.45354199999997</v>
      </c>
      <c r="AT77" s="1">
        <v>0</v>
      </c>
      <c r="AU77" s="1">
        <v>520.45354199999997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3030</v>
      </c>
      <c r="BE77" s="1" t="s">
        <v>157</v>
      </c>
      <c r="BF77" s="1" t="s">
        <v>63</v>
      </c>
    </row>
    <row r="78" spans="1:58" x14ac:dyDescent="0.25">
      <c r="A78" s="2">
        <v>45553.465312499997</v>
      </c>
      <c r="B78" s="1">
        <v>214</v>
      </c>
      <c r="C78" s="1">
        <v>0</v>
      </c>
      <c r="D78" s="1">
        <v>0</v>
      </c>
      <c r="E78" s="1">
        <v>0</v>
      </c>
      <c r="F78" s="1">
        <v>0</v>
      </c>
      <c r="G78" s="1">
        <v>26.180783999999999</v>
      </c>
      <c r="H78" s="1">
        <v>15.0078739999999</v>
      </c>
      <c r="I78" s="1">
        <v>-15.0566326666666</v>
      </c>
      <c r="J78" s="1">
        <v>10.005248999999999</v>
      </c>
      <c r="K78" s="1">
        <v>668.14286299999901</v>
      </c>
      <c r="L78" s="1">
        <v>72.341580666666601</v>
      </c>
      <c r="M78" s="1">
        <v>-701.66695133333303</v>
      </c>
      <c r="N78" s="1">
        <v>1250</v>
      </c>
      <c r="O78" s="1">
        <v>-2.0789680000000001</v>
      </c>
      <c r="P78" s="1">
        <v>705.88787833333299</v>
      </c>
      <c r="Q78" s="1">
        <v>0</v>
      </c>
      <c r="R78" s="1">
        <v>1438.3652343333299</v>
      </c>
      <c r="S78" s="1">
        <v>21.986223999999901</v>
      </c>
      <c r="T78" s="1">
        <v>895.63385000000005</v>
      </c>
      <c r="U78" s="1">
        <v>1344.074748</v>
      </c>
      <c r="V78" s="1">
        <v>-691.08496100000002</v>
      </c>
      <c r="W78" s="1">
        <v>1269.6999103333301</v>
      </c>
      <c r="X78" s="1">
        <v>3.58898933333333</v>
      </c>
      <c r="Y78" s="1">
        <v>701.66695133333303</v>
      </c>
      <c r="Z78" s="1">
        <v>41.076906999999999</v>
      </c>
      <c r="AA78" s="1">
        <v>1334.1221516666601</v>
      </c>
      <c r="AB78" s="1">
        <v>20.392809</v>
      </c>
      <c r="AC78" s="1">
        <v>80.995111999999907</v>
      </c>
      <c r="AD78" s="1">
        <v>0</v>
      </c>
      <c r="AE78" s="1">
        <v>146.19417833333301</v>
      </c>
      <c r="AF78" s="1">
        <v>0.51144699999999998</v>
      </c>
      <c r="AG78" s="1">
        <v>0</v>
      </c>
      <c r="AH78" s="1">
        <v>69.536468999999997</v>
      </c>
      <c r="AI78" s="1">
        <v>-0.2442</v>
      </c>
      <c r="AJ78" s="1">
        <v>38.020650000000003</v>
      </c>
      <c r="AK78" s="1">
        <v>475.89626066666602</v>
      </c>
      <c r="AL78" s="1">
        <v>2</v>
      </c>
      <c r="AM78" s="1">
        <v>1638</v>
      </c>
      <c r="AN78" s="1">
        <v>66.300323000000006</v>
      </c>
      <c r="AO78" s="1">
        <v>0</v>
      </c>
      <c r="AP78" s="1">
        <v>0</v>
      </c>
      <c r="AQ78" s="1">
        <v>0</v>
      </c>
      <c r="AR78" s="1">
        <v>0</v>
      </c>
      <c r="AS78" s="1">
        <v>160.963257</v>
      </c>
      <c r="AT78" s="1">
        <v>0</v>
      </c>
      <c r="AU78" s="1">
        <v>160.963257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3030</v>
      </c>
      <c r="BE78" s="1" t="s">
        <v>158</v>
      </c>
      <c r="BF78" s="1" t="s">
        <v>63</v>
      </c>
    </row>
    <row r="79" spans="1:58" x14ac:dyDescent="0.25">
      <c r="A79" s="2">
        <v>45553.465324074074</v>
      </c>
      <c r="B79" s="1">
        <v>217</v>
      </c>
      <c r="C79" s="1">
        <v>0</v>
      </c>
      <c r="D79" s="1">
        <v>0</v>
      </c>
      <c r="E79" s="1">
        <v>0</v>
      </c>
      <c r="F79" s="1">
        <v>0</v>
      </c>
      <c r="G79" s="1">
        <v>25.830235333333299</v>
      </c>
      <c r="H79" s="1">
        <v>15.0078739999999</v>
      </c>
      <c r="I79" s="1">
        <v>-15.051757</v>
      </c>
      <c r="J79" s="1">
        <v>10.005248999999999</v>
      </c>
      <c r="K79" s="1">
        <v>814.88698333333298</v>
      </c>
      <c r="L79" s="1">
        <v>89.440503666666601</v>
      </c>
      <c r="M79" s="1">
        <v>-771.670837333333</v>
      </c>
      <c r="N79" s="1">
        <v>1250</v>
      </c>
      <c r="O79" s="1">
        <v>-2.4376229999999999</v>
      </c>
      <c r="P79" s="1">
        <v>789.76688633333299</v>
      </c>
      <c r="Q79" s="1">
        <v>0</v>
      </c>
      <c r="R79" s="1">
        <v>1445.4334309999999</v>
      </c>
      <c r="S79" s="1">
        <v>22.094263999999999</v>
      </c>
      <c r="T79" s="1">
        <v>1092.341817</v>
      </c>
      <c r="U79" s="1">
        <v>1313.305623</v>
      </c>
      <c r="V79" s="1">
        <v>-763.530843333333</v>
      </c>
      <c r="W79" s="1">
        <v>1275.10367833333</v>
      </c>
      <c r="X79" s="1">
        <v>4.5362019999999896</v>
      </c>
      <c r="Y79" s="1">
        <v>768.41483533333303</v>
      </c>
      <c r="Z79" s="1">
        <v>45.899269333333301</v>
      </c>
      <c r="AA79" s="1">
        <v>1361.21952333333</v>
      </c>
      <c r="AB79" s="1">
        <v>20.807007333333299</v>
      </c>
      <c r="AC79" s="1">
        <v>78.672164999999893</v>
      </c>
      <c r="AD79" s="1">
        <v>0</v>
      </c>
      <c r="AE79" s="1">
        <v>142.28698199999999</v>
      </c>
      <c r="AF79" s="1">
        <v>0.51144699999999998</v>
      </c>
      <c r="AG79" s="1">
        <v>0</v>
      </c>
      <c r="AH79" s="1">
        <v>69.428599333333295</v>
      </c>
      <c r="AI79" s="1">
        <v>-0.2442</v>
      </c>
      <c r="AJ79" s="1">
        <v>45.763793999999997</v>
      </c>
      <c r="AK79" s="1">
        <v>527.27586866666604</v>
      </c>
      <c r="AL79" s="1">
        <v>2</v>
      </c>
      <c r="AM79" s="1">
        <v>1638</v>
      </c>
      <c r="AN79" s="1">
        <v>66.084584333333297</v>
      </c>
      <c r="AO79" s="1">
        <v>0</v>
      </c>
      <c r="AP79" s="1">
        <v>0</v>
      </c>
      <c r="AQ79" s="1">
        <v>0</v>
      </c>
      <c r="AR79" s="1">
        <v>0</v>
      </c>
      <c r="AS79" s="1">
        <v>-485.62281300000001</v>
      </c>
      <c r="AT79" s="1">
        <v>0</v>
      </c>
      <c r="AU79" s="1">
        <v>-485.62281300000001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3030</v>
      </c>
      <c r="BE79" s="1" t="s">
        <v>159</v>
      </c>
      <c r="BF79" s="1" t="s">
        <v>63</v>
      </c>
    </row>
    <row r="80" spans="1:58" x14ac:dyDescent="0.25">
      <c r="A80" s="2">
        <v>45553.46533564815</v>
      </c>
      <c r="B80" s="1">
        <v>220</v>
      </c>
      <c r="C80" s="1">
        <v>0</v>
      </c>
      <c r="D80" s="1">
        <v>0</v>
      </c>
      <c r="E80" s="1">
        <v>0</v>
      </c>
      <c r="F80" s="1">
        <v>0</v>
      </c>
      <c r="G80" s="1">
        <v>26.232716666666601</v>
      </c>
      <c r="H80" s="1">
        <v>15.0078739999999</v>
      </c>
      <c r="I80" s="1">
        <v>-15.051757</v>
      </c>
      <c r="J80" s="1">
        <v>10.005248999999999</v>
      </c>
      <c r="K80" s="1">
        <v>1606.5683593333299</v>
      </c>
      <c r="L80" s="1">
        <v>165.352187666666</v>
      </c>
      <c r="M80" s="1">
        <v>-1047.6164753333301</v>
      </c>
      <c r="N80" s="1">
        <v>1250</v>
      </c>
      <c r="O80" s="1">
        <v>-1.9210159999999901</v>
      </c>
      <c r="P80" s="1">
        <v>1066.1460776666599</v>
      </c>
      <c r="Q80" s="1">
        <v>0</v>
      </c>
      <c r="R80" s="1">
        <v>1368.2781169999901</v>
      </c>
      <c r="S80" s="1">
        <v>20.914901999999898</v>
      </c>
      <c r="T80" s="1">
        <v>2153.5768636666598</v>
      </c>
      <c r="U80" s="1">
        <v>1334.306722</v>
      </c>
      <c r="V80" s="1">
        <v>-1078.548421</v>
      </c>
      <c r="W80" s="1">
        <v>1266.24645966666</v>
      </c>
      <c r="X80" s="1">
        <v>5.0032733333333299</v>
      </c>
      <c r="Y80" s="1">
        <v>1076.9204099999999</v>
      </c>
      <c r="Z80" s="1">
        <v>53.293552333333302</v>
      </c>
      <c r="AA80" s="1">
        <v>1368.9722899999999</v>
      </c>
      <c r="AB80" s="1">
        <v>20.9255136666666</v>
      </c>
      <c r="AC80" s="1">
        <v>79.059326333333303</v>
      </c>
      <c r="AD80" s="1">
        <v>0</v>
      </c>
      <c r="AE80" s="1">
        <v>147.008178666666</v>
      </c>
      <c r="AF80" s="1">
        <v>0.51144699999999998</v>
      </c>
      <c r="AG80" s="1">
        <v>0</v>
      </c>
      <c r="AH80" s="1">
        <v>69.428599333333295</v>
      </c>
      <c r="AI80" s="1">
        <v>-0.2442</v>
      </c>
      <c r="AJ80" s="1">
        <v>101.901606666666</v>
      </c>
      <c r="AK80" s="1">
        <v>745.492615</v>
      </c>
      <c r="AL80" s="1">
        <v>2</v>
      </c>
      <c r="AM80" s="1">
        <v>1638</v>
      </c>
      <c r="AN80" s="1">
        <v>66.192453666666594</v>
      </c>
      <c r="AO80" s="1">
        <v>0</v>
      </c>
      <c r="AP80" s="1">
        <v>0</v>
      </c>
      <c r="AQ80" s="1">
        <v>0</v>
      </c>
      <c r="AR80" s="1">
        <v>0</v>
      </c>
      <c r="AS80" s="1">
        <v>-20.429824999999902</v>
      </c>
      <c r="AT80" s="1">
        <v>0</v>
      </c>
      <c r="AU80" s="1">
        <v>-20.429824999999902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3030</v>
      </c>
      <c r="BE80" s="1" t="s">
        <v>160</v>
      </c>
      <c r="BF80" s="1" t="s">
        <v>63</v>
      </c>
    </row>
    <row r="81" spans="1:58" x14ac:dyDescent="0.25">
      <c r="A81" s="2">
        <v>45553.46534722222</v>
      </c>
      <c r="B81" s="1">
        <v>223</v>
      </c>
      <c r="C81" s="1">
        <v>0</v>
      </c>
      <c r="D81" s="1">
        <v>0</v>
      </c>
      <c r="E81" s="1">
        <v>0</v>
      </c>
      <c r="F81" s="1">
        <v>0</v>
      </c>
      <c r="G81" s="1">
        <v>26.0639343333333</v>
      </c>
      <c r="H81" s="1">
        <v>15.0078739999999</v>
      </c>
      <c r="I81" s="1">
        <v>-15.051757</v>
      </c>
      <c r="J81" s="1">
        <v>10.0101246666666</v>
      </c>
      <c r="K81" s="1">
        <v>1356.6336466666601</v>
      </c>
      <c r="L81" s="1">
        <v>131.53015133333301</v>
      </c>
      <c r="M81" s="1">
        <v>-960.51857500000006</v>
      </c>
      <c r="N81" s="1">
        <v>1250</v>
      </c>
      <c r="O81" s="1">
        <v>-1.39075333333333</v>
      </c>
      <c r="P81" s="1">
        <v>692.17896633333305</v>
      </c>
      <c r="Q81" s="1">
        <v>0</v>
      </c>
      <c r="R81" s="1">
        <v>1375.67883333333</v>
      </c>
      <c r="S81" s="1">
        <v>21.028026666666602</v>
      </c>
      <c r="T81" s="1">
        <v>1818.54374166666</v>
      </c>
      <c r="U81" s="1">
        <v>1300.607178</v>
      </c>
      <c r="V81" s="1">
        <v>-979.240539666666</v>
      </c>
      <c r="W81" s="1">
        <v>1270.46565766666</v>
      </c>
      <c r="X81" s="1">
        <v>-0.87126733333333295</v>
      </c>
      <c r="Y81" s="1">
        <v>984.12455233333299</v>
      </c>
      <c r="Z81" s="1">
        <v>30.842783666666602</v>
      </c>
      <c r="AA81" s="1">
        <v>1368.1987709999901</v>
      </c>
      <c r="AB81" s="1">
        <v>20.913689666666599</v>
      </c>
      <c r="AC81" s="1">
        <v>77.897852666666594</v>
      </c>
      <c r="AD81" s="1">
        <v>0</v>
      </c>
      <c r="AE81" s="1">
        <v>141.472986666666</v>
      </c>
      <c r="AF81" s="1">
        <v>0.51144699999999998</v>
      </c>
      <c r="AG81" s="1">
        <v>0</v>
      </c>
      <c r="AH81" s="1">
        <v>69.536468999999997</v>
      </c>
      <c r="AI81" s="1">
        <v>-0.2442</v>
      </c>
      <c r="AJ81" s="1">
        <v>83.318054333333293</v>
      </c>
      <c r="AK81" s="1">
        <v>676.92138666666597</v>
      </c>
      <c r="AL81" s="1">
        <v>2</v>
      </c>
      <c r="AM81" s="1">
        <v>1638</v>
      </c>
      <c r="AN81" s="1">
        <v>66.084584333333297</v>
      </c>
      <c r="AO81" s="1">
        <v>0</v>
      </c>
      <c r="AP81" s="1">
        <v>0</v>
      </c>
      <c r="AQ81" s="1">
        <v>0</v>
      </c>
      <c r="AR81" s="1">
        <v>0</v>
      </c>
      <c r="AS81" s="1">
        <v>-82.665354333333298</v>
      </c>
      <c r="AT81" s="1">
        <v>0</v>
      </c>
      <c r="AU81" s="1">
        <v>-82.665354333333298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3030</v>
      </c>
      <c r="BE81" s="1" t="s">
        <v>161</v>
      </c>
      <c r="BF81" s="1" t="s">
        <v>60</v>
      </c>
    </row>
    <row r="82" spans="1:58" x14ac:dyDescent="0.25">
      <c r="A82" s="2">
        <v>45553.465358796297</v>
      </c>
      <c r="B82" s="1">
        <v>225.5</v>
      </c>
      <c r="C82" s="1">
        <v>0</v>
      </c>
      <c r="D82" s="1">
        <v>0</v>
      </c>
      <c r="E82" s="1">
        <v>0</v>
      </c>
      <c r="F82" s="1">
        <v>0</v>
      </c>
      <c r="G82" s="1">
        <v>25.833480999999999</v>
      </c>
      <c r="H82" s="1">
        <v>15.007873999999999</v>
      </c>
      <c r="I82" s="1">
        <v>-15.051757</v>
      </c>
      <c r="J82" s="1">
        <v>10.005248999999999</v>
      </c>
      <c r="K82" s="1">
        <v>735.85305799999901</v>
      </c>
      <c r="L82" s="1">
        <v>74.126632999999998</v>
      </c>
      <c r="M82" s="1">
        <v>-708.17892449999999</v>
      </c>
      <c r="N82" s="1">
        <v>1250</v>
      </c>
      <c r="O82" s="1">
        <v>-2.4214279999999899</v>
      </c>
      <c r="P82" s="1">
        <v>418.95210250000002</v>
      </c>
      <c r="Q82" s="1">
        <v>0</v>
      </c>
      <c r="R82" s="1">
        <v>1386.9470214999999</v>
      </c>
      <c r="S82" s="1">
        <v>21.200267</v>
      </c>
      <c r="T82" s="1">
        <v>986.39819349999902</v>
      </c>
      <c r="U82" s="1">
        <v>1333.329956</v>
      </c>
      <c r="V82" s="1">
        <v>-728.93591300000003</v>
      </c>
      <c r="W82" s="1">
        <v>1269.923767</v>
      </c>
      <c r="X82" s="1">
        <v>-2.8460779999999999</v>
      </c>
      <c r="Y82" s="1">
        <v>728.93591300000003</v>
      </c>
      <c r="Z82" s="1">
        <v>23.5824505</v>
      </c>
      <c r="AA82" s="1">
        <v>1386.1600954999999</v>
      </c>
      <c r="AB82" s="1">
        <v>21.188237999999998</v>
      </c>
      <c r="AC82" s="1">
        <v>81.382262999999995</v>
      </c>
      <c r="AD82" s="1">
        <v>0</v>
      </c>
      <c r="AE82" s="1">
        <v>146.03138000000001</v>
      </c>
      <c r="AF82" s="1">
        <v>0.51144699999999998</v>
      </c>
      <c r="AG82" s="1">
        <v>0</v>
      </c>
      <c r="AH82" s="1">
        <v>69.536468999999997</v>
      </c>
      <c r="AI82" s="1">
        <v>-0.2442</v>
      </c>
      <c r="AJ82" s="1">
        <v>38.988540499999999</v>
      </c>
      <c r="AK82" s="1">
        <v>504.61413599999997</v>
      </c>
      <c r="AL82" s="1">
        <v>2</v>
      </c>
      <c r="AM82" s="1">
        <v>1638</v>
      </c>
      <c r="AN82" s="1">
        <v>65.976714999999999</v>
      </c>
      <c r="AO82" s="1">
        <v>0</v>
      </c>
      <c r="AP82" s="1">
        <v>0</v>
      </c>
      <c r="AQ82" s="1">
        <v>0</v>
      </c>
      <c r="AR82" s="1">
        <v>0</v>
      </c>
      <c r="AS82" s="1">
        <v>-2424.2401125000001</v>
      </c>
      <c r="AT82" s="1">
        <v>0</v>
      </c>
      <c r="AU82" s="1">
        <v>-2424.2401125000001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3030</v>
      </c>
      <c r="BE82" s="1" t="s">
        <v>162</v>
      </c>
      <c r="BF82" s="1" t="s">
        <v>63</v>
      </c>
    </row>
    <row r="83" spans="1:58" x14ac:dyDescent="0.25">
      <c r="A83" s="2">
        <v>45553.465370370373</v>
      </c>
      <c r="B83" s="1">
        <v>228</v>
      </c>
      <c r="C83" s="1">
        <v>0</v>
      </c>
      <c r="D83" s="1">
        <v>0</v>
      </c>
      <c r="E83" s="1">
        <v>0</v>
      </c>
      <c r="F83" s="1">
        <v>0</v>
      </c>
      <c r="G83" s="1">
        <v>26.063934666666601</v>
      </c>
      <c r="H83" s="1">
        <v>15.0078739999999</v>
      </c>
      <c r="I83" s="1">
        <v>-15.051757</v>
      </c>
      <c r="J83" s="1">
        <v>10.005248999999999</v>
      </c>
      <c r="K83" s="1">
        <v>1263.40311666666</v>
      </c>
      <c r="L83" s="1">
        <v>125.893142999999</v>
      </c>
      <c r="M83" s="1">
        <v>-926.33060733333298</v>
      </c>
      <c r="N83" s="1">
        <v>1250</v>
      </c>
      <c r="O83" s="1">
        <v>-1.8969033333333301</v>
      </c>
      <c r="P83" s="1">
        <v>952.01249166666605</v>
      </c>
      <c r="Q83" s="1">
        <v>0</v>
      </c>
      <c r="R83" s="1">
        <v>1395.0360513333301</v>
      </c>
      <c r="S83" s="1">
        <v>21.323912999999902</v>
      </c>
      <c r="T83" s="1">
        <v>1693.5698239999999</v>
      </c>
      <c r="U83" s="1">
        <v>1284.490031</v>
      </c>
      <c r="V83" s="1">
        <v>-954.00659199999996</v>
      </c>
      <c r="W83" s="1">
        <v>1265.4548746666601</v>
      </c>
      <c r="X83" s="1">
        <v>4.7395303333333301</v>
      </c>
      <c r="Y83" s="1">
        <v>952.378601</v>
      </c>
      <c r="Z83" s="1">
        <v>47.935372666666602</v>
      </c>
      <c r="AA83" s="1">
        <v>1382.66878266666</v>
      </c>
      <c r="AB83" s="1">
        <v>21.134872666666599</v>
      </c>
      <c r="AC83" s="1">
        <v>78.672164999999893</v>
      </c>
      <c r="AD83" s="1">
        <v>0</v>
      </c>
      <c r="AE83" s="1">
        <v>136.100591333333</v>
      </c>
      <c r="AF83" s="1">
        <v>0.51144699999999998</v>
      </c>
      <c r="AG83" s="1">
        <v>0</v>
      </c>
      <c r="AH83" s="1">
        <v>69.644348333333298</v>
      </c>
      <c r="AI83" s="1">
        <v>-0.2442</v>
      </c>
      <c r="AJ83" s="1">
        <v>71.3161773333333</v>
      </c>
      <c r="AK83" s="1">
        <v>660.12044266666601</v>
      </c>
      <c r="AL83" s="1">
        <v>2</v>
      </c>
      <c r="AM83" s="1">
        <v>1638</v>
      </c>
      <c r="AN83" s="1">
        <v>66.084584333333297</v>
      </c>
      <c r="AO83" s="1">
        <v>0</v>
      </c>
      <c r="AP83" s="1">
        <v>0</v>
      </c>
      <c r="AQ83" s="1">
        <v>0</v>
      </c>
      <c r="AR83" s="1">
        <v>0</v>
      </c>
      <c r="AS83" s="1">
        <v>1575.1579996666601</v>
      </c>
      <c r="AT83" s="1">
        <v>0</v>
      </c>
      <c r="AU83" s="1">
        <v>1575.1579996666601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3030</v>
      </c>
      <c r="BE83" s="1" t="s">
        <v>163</v>
      </c>
      <c r="BF83" s="1" t="s">
        <v>63</v>
      </c>
    </row>
    <row r="84" spans="1:58" x14ac:dyDescent="0.25">
      <c r="A84" s="2">
        <v>45553.465381944443</v>
      </c>
      <c r="B84" s="1">
        <v>231</v>
      </c>
      <c r="C84" s="1">
        <v>0</v>
      </c>
      <c r="D84" s="1">
        <v>0</v>
      </c>
      <c r="E84" s="1">
        <v>0</v>
      </c>
      <c r="F84" s="1">
        <v>0</v>
      </c>
      <c r="G84" s="1">
        <v>26.174291666666601</v>
      </c>
      <c r="H84" s="1">
        <v>15.0078739999999</v>
      </c>
      <c r="I84" s="1">
        <v>-15.051757</v>
      </c>
      <c r="J84" s="1">
        <v>10.005248999999999</v>
      </c>
      <c r="K84" s="1">
        <v>1096.14412433333</v>
      </c>
      <c r="L84" s="1">
        <v>101.841916333333</v>
      </c>
      <c r="M84" s="1">
        <v>-859.58272299999999</v>
      </c>
      <c r="N84" s="1">
        <v>1250</v>
      </c>
      <c r="O84" s="1">
        <v>-1.2992873333333299</v>
      </c>
      <c r="P84" s="1">
        <v>888.10424833333298</v>
      </c>
      <c r="Q84" s="1">
        <v>0</v>
      </c>
      <c r="R84" s="1">
        <v>1403.06396466666</v>
      </c>
      <c r="S84" s="1">
        <v>21.446623333333299</v>
      </c>
      <c r="T84" s="1">
        <v>1469.36210133333</v>
      </c>
      <c r="U84" s="1">
        <v>1344.5631513333301</v>
      </c>
      <c r="V84" s="1">
        <v>-888.072672333333</v>
      </c>
      <c r="W84" s="1">
        <v>1265.0507</v>
      </c>
      <c r="X84" s="1">
        <v>3.6950383333333301</v>
      </c>
      <c r="Y84" s="1">
        <v>889.70066333333295</v>
      </c>
      <c r="Z84" s="1">
        <v>39.094379333333301</v>
      </c>
      <c r="AA84" s="1">
        <v>1409.9022216666599</v>
      </c>
      <c r="AB84" s="1">
        <v>21.55115</v>
      </c>
      <c r="AC84" s="1">
        <v>83.705210333333298</v>
      </c>
      <c r="AD84" s="1">
        <v>0</v>
      </c>
      <c r="AE84" s="1">
        <v>155.962163333333</v>
      </c>
      <c r="AF84" s="1">
        <v>0.51144699999999998</v>
      </c>
      <c r="AG84" s="1">
        <v>0</v>
      </c>
      <c r="AH84" s="1">
        <v>69.536468999999997</v>
      </c>
      <c r="AI84" s="1">
        <v>-0.2442</v>
      </c>
      <c r="AJ84" s="1">
        <v>59.314300666666597</v>
      </c>
      <c r="AK84" s="1">
        <v>615.57843000000003</v>
      </c>
      <c r="AL84" s="1">
        <v>2</v>
      </c>
      <c r="AM84" s="1">
        <v>1638</v>
      </c>
      <c r="AN84" s="1">
        <v>66.084584333333297</v>
      </c>
      <c r="AO84" s="1">
        <v>0</v>
      </c>
      <c r="AP84" s="1">
        <v>0</v>
      </c>
      <c r="AQ84" s="1">
        <v>0</v>
      </c>
      <c r="AR84" s="1">
        <v>0</v>
      </c>
      <c r="AS84" s="1">
        <v>1748.5927733333299</v>
      </c>
      <c r="AT84" s="1">
        <v>0</v>
      </c>
      <c r="AU84" s="1">
        <v>1748.5927733333299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3030</v>
      </c>
      <c r="BE84" s="1" t="s">
        <v>164</v>
      </c>
      <c r="BF84" s="1" t="s">
        <v>63</v>
      </c>
    </row>
    <row r="85" spans="1:58" x14ac:dyDescent="0.25">
      <c r="A85" s="2">
        <v>45553.46539351852</v>
      </c>
      <c r="B85" s="1">
        <v>234</v>
      </c>
      <c r="C85" s="1">
        <v>0</v>
      </c>
      <c r="D85" s="1">
        <v>0</v>
      </c>
      <c r="E85" s="1">
        <v>0</v>
      </c>
      <c r="F85" s="1">
        <v>0</v>
      </c>
      <c r="G85" s="1">
        <v>25.973051333333299</v>
      </c>
      <c r="H85" s="1">
        <v>15.0078739999999</v>
      </c>
      <c r="I85" s="1">
        <v>-15.051757</v>
      </c>
      <c r="J85" s="1">
        <v>10.005248999999999</v>
      </c>
      <c r="K85" s="1">
        <v>1154.96561666666</v>
      </c>
      <c r="L85" s="1">
        <v>108.230525</v>
      </c>
      <c r="M85" s="1">
        <v>-878.30468766666604</v>
      </c>
      <c r="N85" s="1">
        <v>1250</v>
      </c>
      <c r="O85" s="1">
        <v>-1.47284233333333</v>
      </c>
      <c r="P85" s="1">
        <v>914.78230799999994</v>
      </c>
      <c r="Q85" s="1">
        <v>0</v>
      </c>
      <c r="R85" s="1">
        <v>1416.56665033333</v>
      </c>
      <c r="S85" s="1">
        <v>21.653019666666601</v>
      </c>
      <c r="T85" s="1">
        <v>1548.2113039999999</v>
      </c>
      <c r="U85" s="1">
        <v>1298.65360533333</v>
      </c>
      <c r="V85" s="1">
        <v>-912.49261466666599</v>
      </c>
      <c r="W85" s="1">
        <v>1264.78889966666</v>
      </c>
      <c r="X85" s="1">
        <v>4.1975529999999903</v>
      </c>
      <c r="Y85" s="1">
        <v>913.30662033333294</v>
      </c>
      <c r="Z85" s="1">
        <v>41.130488</v>
      </c>
      <c r="AA85" s="1">
        <v>1432.07279466666</v>
      </c>
      <c r="AB85" s="1">
        <v>21.890039999999999</v>
      </c>
      <c r="AC85" s="1">
        <v>79.059326333333303</v>
      </c>
      <c r="AD85" s="1">
        <v>0</v>
      </c>
      <c r="AE85" s="1">
        <v>140.33338433333299</v>
      </c>
      <c r="AF85" s="1">
        <v>0.51144699999999998</v>
      </c>
      <c r="AG85" s="1">
        <v>0</v>
      </c>
      <c r="AH85" s="1">
        <v>69.536468999999997</v>
      </c>
      <c r="AI85" s="1">
        <v>-0.2442</v>
      </c>
      <c r="AJ85" s="1">
        <v>60.862935333333297</v>
      </c>
      <c r="AK85" s="1">
        <v>632.18402100000003</v>
      </c>
      <c r="AL85" s="1">
        <v>2</v>
      </c>
      <c r="AM85" s="1">
        <v>1638</v>
      </c>
      <c r="AN85" s="1">
        <v>66.084584333333297</v>
      </c>
      <c r="AO85" s="1">
        <v>0</v>
      </c>
      <c r="AP85" s="1">
        <v>0</v>
      </c>
      <c r="AQ85" s="1">
        <v>0</v>
      </c>
      <c r="AR85" s="1">
        <v>0</v>
      </c>
      <c r="AS85" s="1">
        <v>-100.22987233333301</v>
      </c>
      <c r="AT85" s="1">
        <v>0</v>
      </c>
      <c r="AU85" s="1">
        <v>-100.22987233333301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3030</v>
      </c>
      <c r="BE85" s="1" t="s">
        <v>165</v>
      </c>
      <c r="BF85" s="1" t="s">
        <v>63</v>
      </c>
    </row>
    <row r="86" spans="1:58" x14ac:dyDescent="0.25">
      <c r="A86" s="2">
        <v>45553.465405092589</v>
      </c>
      <c r="B86" s="1">
        <v>237</v>
      </c>
      <c r="C86" s="1">
        <v>0</v>
      </c>
      <c r="D86" s="1">
        <v>0</v>
      </c>
      <c r="E86" s="1">
        <v>0</v>
      </c>
      <c r="F86" s="1">
        <v>0</v>
      </c>
      <c r="G86" s="1">
        <v>26.193767666666599</v>
      </c>
      <c r="H86" s="1">
        <v>15.0078739999999</v>
      </c>
      <c r="I86" s="1">
        <v>-15.051757</v>
      </c>
      <c r="J86" s="1">
        <v>10.005248999999999</v>
      </c>
      <c r="K86" s="1">
        <v>1229.5723063333301</v>
      </c>
      <c r="L86" s="1">
        <v>118.56503799999901</v>
      </c>
      <c r="M86" s="1">
        <v>-905.980631666666</v>
      </c>
      <c r="N86" s="1">
        <v>1250</v>
      </c>
      <c r="O86" s="1">
        <v>-1.7616639999999999</v>
      </c>
      <c r="P86" s="1">
        <v>945.08203099999901</v>
      </c>
      <c r="Q86" s="1">
        <v>0</v>
      </c>
      <c r="R86" s="1">
        <v>1389.4433596666599</v>
      </c>
      <c r="S86" s="1">
        <v>21.238424999999999</v>
      </c>
      <c r="T86" s="1">
        <v>1648.22025566666</v>
      </c>
      <c r="U86" s="1">
        <v>1302.5608316666601</v>
      </c>
      <c r="V86" s="1">
        <v>-941.79661033333298</v>
      </c>
      <c r="W86" s="1">
        <v>1261.7417806666599</v>
      </c>
      <c r="X86" s="1">
        <v>4.4659139999999997</v>
      </c>
      <c r="Y86" s="1">
        <v>940.98260500000004</v>
      </c>
      <c r="Z86" s="1">
        <v>42.684362999999998</v>
      </c>
      <c r="AA86" s="1">
        <v>1402.51717133333</v>
      </c>
      <c r="AB86" s="1">
        <v>21.438264999999902</v>
      </c>
      <c r="AC86" s="1">
        <v>78.285008666666599</v>
      </c>
      <c r="AD86" s="1">
        <v>0</v>
      </c>
      <c r="AE86" s="1">
        <v>138.70539066666601</v>
      </c>
      <c r="AF86" s="1">
        <v>0.51144699999999998</v>
      </c>
      <c r="AG86" s="1">
        <v>0</v>
      </c>
      <c r="AH86" s="1">
        <v>69.536468999999997</v>
      </c>
      <c r="AI86" s="1">
        <v>-0.2442</v>
      </c>
      <c r="AJ86" s="1">
        <v>67.057449333333295</v>
      </c>
      <c r="AK86" s="1">
        <v>653.087483666666</v>
      </c>
      <c r="AL86" s="1">
        <v>2</v>
      </c>
      <c r="AM86" s="1">
        <v>1638</v>
      </c>
      <c r="AN86" s="1">
        <v>66.084584333333297</v>
      </c>
      <c r="AO86" s="1">
        <v>0</v>
      </c>
      <c r="AP86" s="1">
        <v>0</v>
      </c>
      <c r="AQ86" s="1">
        <v>0</v>
      </c>
      <c r="AR86" s="1">
        <v>0</v>
      </c>
      <c r="AS86" s="1">
        <v>793.47735599999896</v>
      </c>
      <c r="AT86" s="1">
        <v>0</v>
      </c>
      <c r="AU86" s="1">
        <v>793.47735599999896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3030</v>
      </c>
      <c r="BE86" s="1" t="s">
        <v>166</v>
      </c>
      <c r="BF86" s="1" t="s">
        <v>63</v>
      </c>
    </row>
    <row r="87" spans="1:58" x14ac:dyDescent="0.25">
      <c r="A87" s="2">
        <v>45553.465416666666</v>
      </c>
      <c r="B87" s="1">
        <v>240</v>
      </c>
      <c r="C87" s="1">
        <v>0</v>
      </c>
      <c r="D87" s="1">
        <v>0</v>
      </c>
      <c r="E87" s="1">
        <v>0</v>
      </c>
      <c r="F87" s="1">
        <v>0</v>
      </c>
      <c r="G87" s="1">
        <v>26.304124666666599</v>
      </c>
      <c r="H87" s="1">
        <v>15.0078739999999</v>
      </c>
      <c r="I87" s="1">
        <v>-15.051757</v>
      </c>
      <c r="J87" s="1">
        <v>10.005248999999999</v>
      </c>
      <c r="K87" s="1">
        <v>1176.2047526666599</v>
      </c>
      <c r="L87" s="1">
        <v>111.236928333333</v>
      </c>
      <c r="M87" s="1">
        <v>-869.35068766666598</v>
      </c>
      <c r="N87" s="1">
        <v>1250</v>
      </c>
      <c r="O87" s="1">
        <v>-1.83162133333333</v>
      </c>
      <c r="P87" s="1">
        <v>909.84686266666597</v>
      </c>
      <c r="Q87" s="1">
        <v>0</v>
      </c>
      <c r="R87" s="1">
        <v>1354.0580239999999</v>
      </c>
      <c r="S87" s="1">
        <v>20.6975396666666</v>
      </c>
      <c r="T87" s="1">
        <v>1576.6820066666601</v>
      </c>
      <c r="U87" s="1">
        <v>1303.5375976666601</v>
      </c>
      <c r="V87" s="1">
        <v>-919.00465899999995</v>
      </c>
      <c r="W87" s="1">
        <v>1261.7056886666601</v>
      </c>
      <c r="X87" s="1">
        <v>3.7449126666666599</v>
      </c>
      <c r="Y87" s="1">
        <v>919.81864399999995</v>
      </c>
      <c r="Z87" s="1">
        <v>40.219596666666597</v>
      </c>
      <c r="AA87" s="1">
        <v>1410.5816649999999</v>
      </c>
      <c r="AB87" s="1">
        <v>21.561536333333301</v>
      </c>
      <c r="AC87" s="1">
        <v>80.220794333333302</v>
      </c>
      <c r="AD87" s="1">
        <v>0</v>
      </c>
      <c r="AE87" s="1">
        <v>141.79858399999901</v>
      </c>
      <c r="AF87" s="1">
        <v>0.51144699999999998</v>
      </c>
      <c r="AG87" s="1">
        <v>0</v>
      </c>
      <c r="AH87" s="1">
        <v>69.644348333333298</v>
      </c>
      <c r="AI87" s="1">
        <v>-0.2442</v>
      </c>
      <c r="AJ87" s="1">
        <v>64.347346000000002</v>
      </c>
      <c r="AK87" s="1">
        <v>636.48195399999997</v>
      </c>
      <c r="AL87" s="1">
        <v>2</v>
      </c>
      <c r="AM87" s="1">
        <v>1638</v>
      </c>
      <c r="AN87" s="1">
        <v>66.084584333333297</v>
      </c>
      <c r="AO87" s="1">
        <v>0</v>
      </c>
      <c r="AP87" s="1">
        <v>0</v>
      </c>
      <c r="AQ87" s="1">
        <v>0</v>
      </c>
      <c r="AR87" s="1">
        <v>0</v>
      </c>
      <c r="AS87" s="1">
        <v>-1917.7483726666601</v>
      </c>
      <c r="AT87" s="1">
        <v>0</v>
      </c>
      <c r="AU87" s="1">
        <v>-1917.7483726666601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3030</v>
      </c>
      <c r="BE87" s="1" t="s">
        <v>167</v>
      </c>
      <c r="BF87" s="1" t="s">
        <v>63</v>
      </c>
    </row>
    <row r="88" spans="1:58" x14ac:dyDescent="0.25">
      <c r="A88" s="2">
        <v>45553.465428240743</v>
      </c>
      <c r="B88" s="1">
        <v>243</v>
      </c>
      <c r="C88" s="1">
        <v>0</v>
      </c>
      <c r="D88" s="1">
        <v>0</v>
      </c>
      <c r="E88" s="1">
        <v>0</v>
      </c>
      <c r="F88" s="1">
        <v>0</v>
      </c>
      <c r="G88" s="1">
        <v>25.992526333333299</v>
      </c>
      <c r="H88" s="1">
        <v>15.0078739999999</v>
      </c>
      <c r="I88" s="1">
        <v>-15.051757</v>
      </c>
      <c r="J88" s="1">
        <v>10.005248999999999</v>
      </c>
      <c r="K88" s="1">
        <v>768.37101233333306</v>
      </c>
      <c r="L88" s="1">
        <v>75.911684666666602</v>
      </c>
      <c r="M88" s="1">
        <v>-696.78295866666599</v>
      </c>
      <c r="N88" s="1">
        <v>1250</v>
      </c>
      <c r="O88" s="1">
        <v>-1.60220133333333</v>
      </c>
      <c r="P88" s="1">
        <v>748.83422866666604</v>
      </c>
      <c r="Q88" s="1">
        <v>0</v>
      </c>
      <c r="R88" s="1">
        <v>1340.30672199999</v>
      </c>
      <c r="S88" s="1">
        <v>20.487344</v>
      </c>
      <c r="T88" s="1">
        <v>1029.9879349999901</v>
      </c>
      <c r="U88" s="1">
        <v>1326.00394733333</v>
      </c>
      <c r="V88" s="1">
        <v>-743.99487299999896</v>
      </c>
      <c r="W88" s="1">
        <v>1261.19099933333</v>
      </c>
      <c r="X88" s="1">
        <v>3.4396006666666601</v>
      </c>
      <c r="Y88" s="1">
        <v>745.62288399999898</v>
      </c>
      <c r="Z88" s="1">
        <v>34.7542506666666</v>
      </c>
      <c r="AA88" s="1">
        <v>1408.81103533333</v>
      </c>
      <c r="AB88" s="1">
        <v>21.5344713333333</v>
      </c>
      <c r="AC88" s="1">
        <v>86.415313999999995</v>
      </c>
      <c r="AD88" s="1">
        <v>0</v>
      </c>
      <c r="AE88" s="1">
        <v>157.427358</v>
      </c>
      <c r="AF88" s="1">
        <v>0.51144699999999998</v>
      </c>
      <c r="AG88" s="1">
        <v>0</v>
      </c>
      <c r="AH88" s="1">
        <v>69.644348333333298</v>
      </c>
      <c r="AI88" s="1">
        <v>-0.2442</v>
      </c>
      <c r="AJ88" s="1">
        <v>40.3435973333333</v>
      </c>
      <c r="AK88" s="1">
        <v>514.77285766666603</v>
      </c>
      <c r="AL88" s="1">
        <v>2</v>
      </c>
      <c r="AM88" s="1">
        <v>1638</v>
      </c>
      <c r="AN88" s="1">
        <v>66.084584333333297</v>
      </c>
      <c r="AO88" s="1">
        <v>0</v>
      </c>
      <c r="AP88" s="1">
        <v>0</v>
      </c>
      <c r="AQ88" s="1">
        <v>0</v>
      </c>
      <c r="AR88" s="1">
        <v>0</v>
      </c>
      <c r="AS88" s="1">
        <v>-1610.1278076666599</v>
      </c>
      <c r="AT88" s="1">
        <v>0</v>
      </c>
      <c r="AU88" s="1">
        <v>-1610.1278076666599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3030</v>
      </c>
      <c r="BE88" s="1" t="s">
        <v>168</v>
      </c>
      <c r="BF88" s="1" t="s">
        <v>63</v>
      </c>
    </row>
    <row r="89" spans="1:58" x14ac:dyDescent="0.25">
      <c r="A89" s="2">
        <v>45553.465439814812</v>
      </c>
      <c r="B89" s="1">
        <v>246</v>
      </c>
      <c r="C89" s="1">
        <v>0</v>
      </c>
      <c r="D89" s="1">
        <v>0</v>
      </c>
      <c r="E89" s="1">
        <v>0</v>
      </c>
      <c r="F89" s="1">
        <v>0</v>
      </c>
      <c r="G89" s="1">
        <v>26.213241999999902</v>
      </c>
      <c r="H89" s="1">
        <v>15.0078739999999</v>
      </c>
      <c r="I89" s="1">
        <v>-15.051757</v>
      </c>
      <c r="J89" s="1">
        <v>10.005248999999999</v>
      </c>
      <c r="K89" s="1">
        <v>668.17818233333298</v>
      </c>
      <c r="L89" s="1">
        <v>68.959378666666595</v>
      </c>
      <c r="M89" s="1">
        <v>-649.57102433333296</v>
      </c>
      <c r="N89" s="1">
        <v>1250</v>
      </c>
      <c r="O89" s="1">
        <v>-1.6300683333333299</v>
      </c>
      <c r="P89" s="1">
        <v>697.78009033333296</v>
      </c>
      <c r="Q89" s="1">
        <v>0</v>
      </c>
      <c r="R89" s="1">
        <v>1341.5142413333299</v>
      </c>
      <c r="S89" s="1">
        <v>20.505801666666599</v>
      </c>
      <c r="T89" s="1">
        <v>895.68121333333295</v>
      </c>
      <c r="U89" s="1">
        <v>1322.096802</v>
      </c>
      <c r="V89" s="1">
        <v>-695.96895366666604</v>
      </c>
      <c r="W89" s="1">
        <v>1265.3828939999901</v>
      </c>
      <c r="X89" s="1">
        <v>3.4373136666666602</v>
      </c>
      <c r="Y89" s="1">
        <v>695.15494799999999</v>
      </c>
      <c r="Z89" s="1">
        <v>38.183487</v>
      </c>
      <c r="AA89" s="1">
        <v>1390.3439126666599</v>
      </c>
      <c r="AB89" s="1">
        <v>21.252190333333299</v>
      </c>
      <c r="AC89" s="1">
        <v>83.705215666666604</v>
      </c>
      <c r="AD89" s="1">
        <v>0</v>
      </c>
      <c r="AE89" s="1">
        <v>149.45016999999899</v>
      </c>
      <c r="AF89" s="1">
        <v>0.51144699999999998</v>
      </c>
      <c r="AG89" s="1">
        <v>0</v>
      </c>
      <c r="AH89" s="1">
        <v>69.644348333333298</v>
      </c>
      <c r="AI89" s="1">
        <v>-0.2442</v>
      </c>
      <c r="AJ89" s="1">
        <v>35.697712999999901</v>
      </c>
      <c r="AK89" s="1">
        <v>480.58491033333303</v>
      </c>
      <c r="AL89" s="1">
        <v>2</v>
      </c>
      <c r="AM89" s="1">
        <v>1638</v>
      </c>
      <c r="AN89" s="1">
        <v>66.300333333333299</v>
      </c>
      <c r="AO89" s="1">
        <v>0</v>
      </c>
      <c r="AP89" s="1">
        <v>0</v>
      </c>
      <c r="AQ89" s="1">
        <v>0</v>
      </c>
      <c r="AR89" s="1">
        <v>0</v>
      </c>
      <c r="AS89" s="1">
        <v>1040.85287466666</v>
      </c>
      <c r="AT89" s="1">
        <v>0</v>
      </c>
      <c r="AU89" s="1">
        <v>1040.85287466666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3030</v>
      </c>
      <c r="BE89" s="1" t="s">
        <v>169</v>
      </c>
      <c r="BF89" s="1" t="s">
        <v>63</v>
      </c>
    </row>
    <row r="90" spans="1:58" x14ac:dyDescent="0.25">
      <c r="A90" s="2">
        <v>45553.465451388889</v>
      </c>
      <c r="B90" s="1">
        <v>249</v>
      </c>
      <c r="C90" s="1">
        <v>0</v>
      </c>
      <c r="D90" s="1">
        <v>0</v>
      </c>
      <c r="E90" s="1">
        <v>0</v>
      </c>
      <c r="F90" s="1">
        <v>0</v>
      </c>
      <c r="G90" s="1">
        <v>26.135342666666599</v>
      </c>
      <c r="H90" s="1">
        <v>15.0078739999999</v>
      </c>
      <c r="I90" s="1">
        <v>-15.051757</v>
      </c>
      <c r="J90" s="1">
        <v>10.005248999999999</v>
      </c>
      <c r="K90" s="1">
        <v>858.99188233333302</v>
      </c>
      <c r="L90" s="1">
        <v>87.561500666666603</v>
      </c>
      <c r="M90" s="1">
        <v>-741.55289700000003</v>
      </c>
      <c r="N90" s="1">
        <v>1250</v>
      </c>
      <c r="O90" s="1">
        <v>-1.19622433333333</v>
      </c>
      <c r="P90" s="1">
        <v>801.22611499999903</v>
      </c>
      <c r="Q90" s="1">
        <v>0</v>
      </c>
      <c r="R90" s="1">
        <v>1375.8210853333301</v>
      </c>
      <c r="S90" s="1">
        <v>21.030200333333301</v>
      </c>
      <c r="T90" s="1">
        <v>1151.46370433333</v>
      </c>
      <c r="U90" s="1">
        <v>1331.3763426666601</v>
      </c>
      <c r="V90" s="1">
        <v>-785.50880933333303</v>
      </c>
      <c r="W90" s="1">
        <v>1264.7192789999999</v>
      </c>
      <c r="X90" s="1">
        <v>4.4960893333333303</v>
      </c>
      <c r="Y90" s="1">
        <v>781.43882233333295</v>
      </c>
      <c r="Z90" s="1">
        <v>46.0600113333333</v>
      </c>
      <c r="AA90" s="1">
        <v>1417.9128823333299</v>
      </c>
      <c r="AB90" s="1">
        <v>21.673597999999998</v>
      </c>
      <c r="AC90" s="1">
        <v>84.092371666666594</v>
      </c>
      <c r="AD90" s="1">
        <v>0</v>
      </c>
      <c r="AE90" s="1">
        <v>155.148162666666</v>
      </c>
      <c r="AF90" s="1">
        <v>0.51144699999999998</v>
      </c>
      <c r="AG90" s="1">
        <v>0</v>
      </c>
      <c r="AH90" s="1">
        <v>69.644348333333298</v>
      </c>
      <c r="AI90" s="1">
        <v>-0.2442</v>
      </c>
      <c r="AJ90" s="1">
        <v>44.989486999999997</v>
      </c>
      <c r="AK90" s="1">
        <v>544.27217599999994</v>
      </c>
      <c r="AL90" s="1">
        <v>2</v>
      </c>
      <c r="AM90" s="1">
        <v>1638</v>
      </c>
      <c r="AN90" s="1">
        <v>65.976714999999999</v>
      </c>
      <c r="AO90" s="1">
        <v>0</v>
      </c>
      <c r="AP90" s="1">
        <v>0</v>
      </c>
      <c r="AQ90" s="1">
        <v>0</v>
      </c>
      <c r="AR90" s="1">
        <v>0</v>
      </c>
      <c r="AS90" s="1">
        <v>-744.42883299999903</v>
      </c>
      <c r="AT90" s="1">
        <v>0</v>
      </c>
      <c r="AU90" s="1">
        <v>-744.42883299999903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3030</v>
      </c>
      <c r="BE90" s="1" t="s">
        <v>170</v>
      </c>
      <c r="BF90" s="1" t="s">
        <v>63</v>
      </c>
    </row>
    <row r="91" spans="1:58" x14ac:dyDescent="0.25">
      <c r="A91" s="2">
        <v>45553.465462962966</v>
      </c>
      <c r="B91" s="1">
        <v>252</v>
      </c>
      <c r="C91" s="1">
        <v>0</v>
      </c>
      <c r="D91" s="1">
        <v>0</v>
      </c>
      <c r="E91" s="1">
        <v>0</v>
      </c>
      <c r="F91" s="1">
        <v>0</v>
      </c>
      <c r="G91" s="1">
        <v>26.050950999999898</v>
      </c>
      <c r="H91" s="1">
        <v>15.0078739999999</v>
      </c>
      <c r="I91" s="1">
        <v>-15.051757</v>
      </c>
      <c r="J91" s="1">
        <v>10.005248999999999</v>
      </c>
      <c r="K91" s="1">
        <v>1545.14404299999</v>
      </c>
      <c r="L91" s="1">
        <v>152.387077333333</v>
      </c>
      <c r="M91" s="1">
        <v>-1009.35852066666</v>
      </c>
      <c r="N91" s="1">
        <v>1250</v>
      </c>
      <c r="O91" s="1">
        <v>-1.256459</v>
      </c>
      <c r="P91" s="1">
        <v>1066.17537433333</v>
      </c>
      <c r="Q91" s="1">
        <v>0</v>
      </c>
      <c r="R91" s="1">
        <v>1403.5119629999999</v>
      </c>
      <c r="S91" s="1">
        <v>21.453471333333301</v>
      </c>
      <c r="T91" s="1">
        <v>2071.2387290000001</v>
      </c>
      <c r="U91" s="1">
        <v>1333.3299156666601</v>
      </c>
      <c r="V91" s="1">
        <v>-1053.31445333333</v>
      </c>
      <c r="W91" s="1">
        <v>1264.8615316666601</v>
      </c>
      <c r="X91" s="1">
        <v>5.4523223333333304</v>
      </c>
      <c r="Y91" s="1">
        <v>1050.0584919999999</v>
      </c>
      <c r="Z91" s="1">
        <v>52.221917666666599</v>
      </c>
      <c r="AA91" s="1">
        <v>1438.26826966666</v>
      </c>
      <c r="AB91" s="1">
        <v>21.9847413333333</v>
      </c>
      <c r="AC91" s="1">
        <v>80.607956000000001</v>
      </c>
      <c r="AD91" s="1">
        <v>0</v>
      </c>
      <c r="AE91" s="1">
        <v>151.24097166666601</v>
      </c>
      <c r="AF91" s="1">
        <v>0.51144699999999998</v>
      </c>
      <c r="AG91" s="1">
        <v>0</v>
      </c>
      <c r="AH91" s="1">
        <v>69.752227666666599</v>
      </c>
      <c r="AI91" s="1">
        <v>-0.2442</v>
      </c>
      <c r="AJ91" s="1">
        <v>87.5767873333333</v>
      </c>
      <c r="AK91" s="1">
        <v>731.23138433333304</v>
      </c>
      <c r="AL91" s="1">
        <v>2</v>
      </c>
      <c r="AM91" s="1">
        <v>1638</v>
      </c>
      <c r="AN91" s="1">
        <v>66.084584333333297</v>
      </c>
      <c r="AO91" s="1">
        <v>0</v>
      </c>
      <c r="AP91" s="1">
        <v>0</v>
      </c>
      <c r="AQ91" s="1">
        <v>0</v>
      </c>
      <c r="AR91" s="1">
        <v>0</v>
      </c>
      <c r="AS91" s="1">
        <v>-41.364868000000001</v>
      </c>
      <c r="AT91" s="1">
        <v>0</v>
      </c>
      <c r="AU91" s="1">
        <v>-41.364868000000001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3030</v>
      </c>
      <c r="BE91" s="1" t="s">
        <v>171</v>
      </c>
      <c r="BF91" s="1" t="s">
        <v>63</v>
      </c>
    </row>
    <row r="92" spans="1:58" x14ac:dyDescent="0.25">
      <c r="A92" s="2">
        <v>45553.465474537035</v>
      </c>
      <c r="B92" s="1">
        <v>255</v>
      </c>
      <c r="C92" s="1">
        <v>0</v>
      </c>
      <c r="D92" s="1">
        <v>0</v>
      </c>
      <c r="E92" s="1">
        <v>0</v>
      </c>
      <c r="F92" s="1">
        <v>0</v>
      </c>
      <c r="G92" s="1">
        <v>25.888660000000002</v>
      </c>
      <c r="H92" s="1">
        <v>15.0078739999999</v>
      </c>
      <c r="I92" s="1">
        <v>-15.051757</v>
      </c>
      <c r="J92" s="1">
        <v>10.005248999999999</v>
      </c>
      <c r="K92" s="1">
        <v>2016.04032366666</v>
      </c>
      <c r="L92" s="1">
        <v>192.40982033333299</v>
      </c>
      <c r="M92" s="1">
        <v>-1164.01831066666</v>
      </c>
      <c r="N92" s="1">
        <v>1250</v>
      </c>
      <c r="O92" s="1">
        <v>-1.5504279999999999</v>
      </c>
      <c r="P92" s="1">
        <v>1198.0314940000001</v>
      </c>
      <c r="Q92" s="1">
        <v>0</v>
      </c>
      <c r="R92" s="1">
        <v>1416.6739909999999</v>
      </c>
      <c r="S92" s="1">
        <v>21.654660666666601</v>
      </c>
      <c r="T92" s="1">
        <v>2702.4669593333301</v>
      </c>
      <c r="U92" s="1">
        <v>1301.5839843333299</v>
      </c>
      <c r="V92" s="1">
        <v>-1201.46223933333</v>
      </c>
      <c r="W92" s="1">
        <v>1261.45198566666</v>
      </c>
      <c r="X92" s="1">
        <v>5.3344889999999996</v>
      </c>
      <c r="Y92" s="1">
        <v>1202.27620433333</v>
      </c>
      <c r="Z92" s="1">
        <v>48.096121333333301</v>
      </c>
      <c r="AA92" s="1">
        <v>1438.2803546666601</v>
      </c>
      <c r="AB92" s="1">
        <v>21.984925666666602</v>
      </c>
      <c r="AC92" s="1">
        <v>75.574910333333307</v>
      </c>
      <c r="AD92" s="1">
        <v>0</v>
      </c>
      <c r="AE92" s="1">
        <v>137.72859199999999</v>
      </c>
      <c r="AF92" s="1">
        <v>0.51144699999999998</v>
      </c>
      <c r="AG92" s="1">
        <v>0</v>
      </c>
      <c r="AH92" s="1">
        <v>69.860106999999999</v>
      </c>
      <c r="AI92" s="1">
        <v>-0.2442</v>
      </c>
      <c r="AJ92" s="1">
        <v>121.646631666666</v>
      </c>
      <c r="AK92" s="1">
        <v>836.53025333333301</v>
      </c>
      <c r="AL92" s="1">
        <v>2</v>
      </c>
      <c r="AM92" s="1">
        <v>1638</v>
      </c>
      <c r="AN92" s="1">
        <v>66.192453666666594</v>
      </c>
      <c r="AO92" s="1">
        <v>0</v>
      </c>
      <c r="AP92" s="1">
        <v>0</v>
      </c>
      <c r="AQ92" s="1">
        <v>0</v>
      </c>
      <c r="AR92" s="1">
        <v>0</v>
      </c>
      <c r="AS92" s="1">
        <v>383.870427333333</v>
      </c>
      <c r="AT92" s="1">
        <v>0</v>
      </c>
      <c r="AU92" s="1">
        <v>383.870427333333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3030</v>
      </c>
      <c r="BE92" s="1" t="s">
        <v>172</v>
      </c>
      <c r="BF92" s="1" t="s">
        <v>63</v>
      </c>
    </row>
    <row r="93" spans="1:58" x14ac:dyDescent="0.25">
      <c r="A93" s="2">
        <v>45553.465486111112</v>
      </c>
      <c r="B93" s="1">
        <v>257.5</v>
      </c>
      <c r="C93" s="1">
        <v>0</v>
      </c>
      <c r="D93" s="1">
        <v>0</v>
      </c>
      <c r="E93" s="1">
        <v>0</v>
      </c>
      <c r="F93" s="1">
        <v>0</v>
      </c>
      <c r="G93" s="1">
        <v>26.222979500000001</v>
      </c>
      <c r="H93" s="1">
        <v>15.007873999999999</v>
      </c>
      <c r="I93" s="1">
        <v>-15.051757</v>
      </c>
      <c r="J93" s="1">
        <v>10.005248999999999</v>
      </c>
      <c r="K93" s="1">
        <v>1866.1042485</v>
      </c>
      <c r="L93" s="1">
        <v>168.26464099999899</v>
      </c>
      <c r="M93" s="1">
        <v>-1106.224365</v>
      </c>
      <c r="N93" s="1">
        <v>1250</v>
      </c>
      <c r="O93" s="1">
        <v>-2.113629</v>
      </c>
      <c r="P93" s="1">
        <v>1146.1209105</v>
      </c>
      <c r="Q93" s="1">
        <v>0</v>
      </c>
      <c r="R93" s="1">
        <v>1406.7588499999999</v>
      </c>
      <c r="S93" s="1">
        <v>21.503101999999998</v>
      </c>
      <c r="T93" s="1">
        <v>2501.4801024999902</v>
      </c>
      <c r="U93" s="1">
        <v>1293.0370485000001</v>
      </c>
      <c r="V93" s="1">
        <v>-1156.2853395</v>
      </c>
      <c r="W93" s="1">
        <v>1267.364624</v>
      </c>
      <c r="X93" s="1">
        <v>4.7631484999999998</v>
      </c>
      <c r="Y93" s="1">
        <v>1157.5062865</v>
      </c>
      <c r="Z93" s="1">
        <v>41.9074265</v>
      </c>
      <c r="AA93" s="1">
        <v>1438.6427005</v>
      </c>
      <c r="AB93" s="1">
        <v>21.990463999999999</v>
      </c>
      <c r="AC93" s="1">
        <v>76.736381499999993</v>
      </c>
      <c r="AD93" s="1">
        <v>0</v>
      </c>
      <c r="AE93" s="1">
        <v>132.60039549999999</v>
      </c>
      <c r="AF93" s="1">
        <v>0.51144699999999998</v>
      </c>
      <c r="AG93" s="1">
        <v>0</v>
      </c>
      <c r="AH93" s="1">
        <v>69.860106999999999</v>
      </c>
      <c r="AI93" s="1">
        <v>-0.2442</v>
      </c>
      <c r="AJ93" s="1">
        <v>103.4502335</v>
      </c>
      <c r="AK93" s="1">
        <v>805.56573449999996</v>
      </c>
      <c r="AL93" s="1">
        <v>2</v>
      </c>
      <c r="AM93" s="1">
        <v>1638</v>
      </c>
      <c r="AN93" s="1">
        <v>66.138519000000002</v>
      </c>
      <c r="AO93" s="1">
        <v>0</v>
      </c>
      <c r="AP93" s="1">
        <v>0</v>
      </c>
      <c r="AQ93" s="1">
        <v>0</v>
      </c>
      <c r="AR93" s="1">
        <v>0</v>
      </c>
      <c r="AS93" s="1">
        <v>-87.249755499999907</v>
      </c>
      <c r="AT93" s="1">
        <v>0</v>
      </c>
      <c r="AU93" s="1">
        <v>-87.249755499999907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3030</v>
      </c>
      <c r="BE93" s="1" t="s">
        <v>173</v>
      </c>
      <c r="BF93" s="1" t="s">
        <v>63</v>
      </c>
    </row>
    <row r="94" spans="1:58" x14ac:dyDescent="0.25">
      <c r="A94" s="2">
        <v>45553.465497685182</v>
      </c>
      <c r="B94" s="1">
        <v>260</v>
      </c>
      <c r="C94" s="1">
        <v>0</v>
      </c>
      <c r="D94" s="1">
        <v>0</v>
      </c>
      <c r="E94" s="1">
        <v>0</v>
      </c>
      <c r="F94" s="1">
        <v>0</v>
      </c>
      <c r="G94" s="1">
        <v>26.031475999999898</v>
      </c>
      <c r="H94" s="1">
        <v>15.0078739999999</v>
      </c>
      <c r="I94" s="1">
        <v>-15.051757</v>
      </c>
      <c r="J94" s="1">
        <v>10.005248999999999</v>
      </c>
      <c r="K94" s="1">
        <v>1923.1762693333301</v>
      </c>
      <c r="L94" s="1">
        <v>185.833307666666</v>
      </c>
      <c r="M94" s="1">
        <v>-1154.25032566666</v>
      </c>
      <c r="N94" s="1">
        <v>1250</v>
      </c>
      <c r="O94" s="1">
        <v>-1.7463869999999999</v>
      </c>
      <c r="P94" s="1">
        <v>1181.07881666666</v>
      </c>
      <c r="Q94" s="1">
        <v>0</v>
      </c>
      <c r="R94" s="1">
        <v>1426.3515219999999</v>
      </c>
      <c r="S94" s="1">
        <v>21.802586999999999</v>
      </c>
      <c r="T94" s="1">
        <v>2577.9842936666601</v>
      </c>
      <c r="U94" s="1">
        <v>1359.70353233333</v>
      </c>
      <c r="V94" s="1">
        <v>-1174.60026033333</v>
      </c>
      <c r="W94" s="1">
        <v>1264.9921876666599</v>
      </c>
      <c r="X94" s="1">
        <v>5.5896279999999896</v>
      </c>
      <c r="Y94" s="1">
        <v>1171.3442789999999</v>
      </c>
      <c r="Z94" s="1">
        <v>42.523614000000002</v>
      </c>
      <c r="AA94" s="1">
        <v>1415.8385823333299</v>
      </c>
      <c r="AB94" s="1">
        <v>21.641891333333302</v>
      </c>
      <c r="AC94" s="1">
        <v>79.446482333333293</v>
      </c>
      <c r="AD94" s="1">
        <v>0</v>
      </c>
      <c r="AE94" s="1">
        <v>150.26416533333301</v>
      </c>
      <c r="AF94" s="1">
        <v>0.51144699999999998</v>
      </c>
      <c r="AG94" s="1">
        <v>0</v>
      </c>
      <c r="AH94" s="1">
        <v>69.752227666666599</v>
      </c>
      <c r="AI94" s="1">
        <v>-0.2442</v>
      </c>
      <c r="AJ94" s="1">
        <v>110.806223666666</v>
      </c>
      <c r="AK94" s="1">
        <v>820.90146866666601</v>
      </c>
      <c r="AL94" s="1">
        <v>2</v>
      </c>
      <c r="AM94" s="1">
        <v>1638</v>
      </c>
      <c r="AN94" s="1">
        <v>65.976714999999999</v>
      </c>
      <c r="AO94" s="1">
        <v>0</v>
      </c>
      <c r="AP94" s="1">
        <v>0</v>
      </c>
      <c r="AQ94" s="1">
        <v>0</v>
      </c>
      <c r="AR94" s="1">
        <v>0</v>
      </c>
      <c r="AS94" s="1">
        <v>469.52989966666598</v>
      </c>
      <c r="AT94" s="1">
        <v>0</v>
      </c>
      <c r="AU94" s="1">
        <v>469.52989966666598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3030</v>
      </c>
      <c r="BE94" s="1" t="s">
        <v>174</v>
      </c>
      <c r="BF94" s="1" t="s">
        <v>63</v>
      </c>
    </row>
    <row r="95" spans="1:58" x14ac:dyDescent="0.25">
      <c r="A95" s="2">
        <v>45553.465509259258</v>
      </c>
      <c r="B95" s="1">
        <v>263</v>
      </c>
      <c r="C95" s="1">
        <v>0</v>
      </c>
      <c r="D95" s="1">
        <v>0</v>
      </c>
      <c r="E95" s="1">
        <v>0</v>
      </c>
      <c r="F95" s="1">
        <v>0</v>
      </c>
      <c r="G95" s="1">
        <v>26.2002589999999</v>
      </c>
      <c r="H95" s="1">
        <v>15.0078739999999</v>
      </c>
      <c r="I95" s="1">
        <v>-15.051757</v>
      </c>
      <c r="J95" s="1">
        <v>10.005248999999999</v>
      </c>
      <c r="K95" s="1">
        <v>2080.7307129999999</v>
      </c>
      <c r="L95" s="1">
        <v>213.83045433333299</v>
      </c>
      <c r="M95" s="1">
        <v>-1219.3701986666599</v>
      </c>
      <c r="N95" s="1">
        <v>1250</v>
      </c>
      <c r="O95" s="1">
        <v>-1.1880216666666601</v>
      </c>
      <c r="P95" s="1">
        <v>1237.8351236666599</v>
      </c>
      <c r="Q95" s="1">
        <v>0</v>
      </c>
      <c r="R95" s="1">
        <v>1424.0771889999901</v>
      </c>
      <c r="S95" s="1">
        <v>21.767822333333299</v>
      </c>
      <c r="T95" s="1">
        <v>2789.18326833333</v>
      </c>
      <c r="U95" s="1">
        <v>1319.1663816666601</v>
      </c>
      <c r="V95" s="1">
        <v>-1219.3701983333301</v>
      </c>
      <c r="W95" s="1">
        <v>1264.38456233333</v>
      </c>
      <c r="X95" s="1">
        <v>6.1630096666666603</v>
      </c>
      <c r="Y95" s="1">
        <v>1220.1842039999999</v>
      </c>
      <c r="Z95" s="1">
        <v>44.613305333333301</v>
      </c>
      <c r="AA95" s="1">
        <v>1382.2852376666599</v>
      </c>
      <c r="AB95" s="1">
        <v>21.1290089999999</v>
      </c>
      <c r="AC95" s="1">
        <v>76.349222666666606</v>
      </c>
      <c r="AD95" s="1">
        <v>0</v>
      </c>
      <c r="AE95" s="1">
        <v>144.89177933333301</v>
      </c>
      <c r="AF95" s="1">
        <v>0.51144699999999998</v>
      </c>
      <c r="AG95" s="1">
        <v>0</v>
      </c>
      <c r="AH95" s="1">
        <v>69.860106999999999</v>
      </c>
      <c r="AI95" s="1">
        <v>-0.2442</v>
      </c>
      <c r="AJ95" s="1">
        <v>130.551259666666</v>
      </c>
      <c r="AK95" s="1">
        <v>852.15901733333305</v>
      </c>
      <c r="AL95" s="1">
        <v>2</v>
      </c>
      <c r="AM95" s="1">
        <v>1638</v>
      </c>
      <c r="AN95" s="1">
        <v>65.976714999999999</v>
      </c>
      <c r="AO95" s="1">
        <v>0</v>
      </c>
      <c r="AP95" s="1">
        <v>0</v>
      </c>
      <c r="AQ95" s="1">
        <v>0</v>
      </c>
      <c r="AR95" s="1">
        <v>0</v>
      </c>
      <c r="AS95" s="1">
        <v>1131.03911833333</v>
      </c>
      <c r="AT95" s="1">
        <v>0</v>
      </c>
      <c r="AU95" s="1">
        <v>1131.03911833333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3030</v>
      </c>
      <c r="BE95" s="1" t="s">
        <v>175</v>
      </c>
      <c r="BF95" s="1" t="s">
        <v>63</v>
      </c>
    </row>
    <row r="96" spans="1:58" x14ac:dyDescent="0.25">
      <c r="A96" s="2">
        <v>45553.465520833335</v>
      </c>
      <c r="B96" s="1">
        <v>266</v>
      </c>
      <c r="C96" s="1">
        <v>0</v>
      </c>
      <c r="D96" s="1">
        <v>0</v>
      </c>
      <c r="E96" s="1">
        <v>0</v>
      </c>
      <c r="F96" s="1">
        <v>0</v>
      </c>
      <c r="G96" s="1">
        <v>26.096392333333299</v>
      </c>
      <c r="H96" s="1">
        <v>15.0078739999999</v>
      </c>
      <c r="I96" s="1">
        <v>-15.051757</v>
      </c>
      <c r="J96" s="1">
        <v>10.005248999999999</v>
      </c>
      <c r="K96" s="1">
        <v>2197.4996743333299</v>
      </c>
      <c r="L96" s="1">
        <v>224.54076166666599</v>
      </c>
      <c r="M96" s="1">
        <v>-1253.5581459999901</v>
      </c>
      <c r="N96" s="1">
        <v>1250</v>
      </c>
      <c r="O96" s="1">
        <v>-1.80303699999999</v>
      </c>
      <c r="P96" s="1">
        <v>1254.5192056666599</v>
      </c>
      <c r="Q96" s="1">
        <v>0</v>
      </c>
      <c r="R96" s="1">
        <v>1412.37532566666</v>
      </c>
      <c r="S96" s="1">
        <v>21.588953333333301</v>
      </c>
      <c r="T96" s="1">
        <v>2945.7101236666599</v>
      </c>
      <c r="U96" s="1">
        <v>1298.1652423333301</v>
      </c>
      <c r="V96" s="1">
        <v>-1252.7441403333301</v>
      </c>
      <c r="W96" s="1">
        <v>1263.62048333333</v>
      </c>
      <c r="X96" s="1">
        <v>5.9103469999999998</v>
      </c>
      <c r="Y96" s="1">
        <v>1253.5581459999901</v>
      </c>
      <c r="Z96" s="1">
        <v>43.970325666666596</v>
      </c>
      <c r="AA96" s="1">
        <v>1383.4750976666601</v>
      </c>
      <c r="AB96" s="1">
        <v>21.147196666666598</v>
      </c>
      <c r="AC96" s="1">
        <v>72.864812333333305</v>
      </c>
      <c r="AD96" s="1">
        <v>0</v>
      </c>
      <c r="AE96" s="1">
        <v>131.37939966666599</v>
      </c>
      <c r="AF96" s="1">
        <v>0.51144699999999998</v>
      </c>
      <c r="AG96" s="1">
        <v>0</v>
      </c>
      <c r="AH96" s="1">
        <v>69.860106999999999</v>
      </c>
      <c r="AI96" s="1">
        <v>-0.2442</v>
      </c>
      <c r="AJ96" s="1">
        <v>141.00450633333301</v>
      </c>
      <c r="AK96" s="1">
        <v>876.38362633333304</v>
      </c>
      <c r="AL96" s="1">
        <v>2</v>
      </c>
      <c r="AM96" s="1">
        <v>1638</v>
      </c>
      <c r="AN96" s="1">
        <v>66.084584333333297</v>
      </c>
      <c r="AO96" s="1">
        <v>0</v>
      </c>
      <c r="AP96" s="1">
        <v>0</v>
      </c>
      <c r="AQ96" s="1">
        <v>0</v>
      </c>
      <c r="AR96" s="1">
        <v>0</v>
      </c>
      <c r="AS96" s="1">
        <v>-1692.9796039999901</v>
      </c>
      <c r="AT96" s="1">
        <v>0</v>
      </c>
      <c r="AU96" s="1">
        <v>-1692.9796039999901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3030</v>
      </c>
      <c r="BE96" s="1" t="s">
        <v>176</v>
      </c>
      <c r="BF96" s="1" t="s">
        <v>63</v>
      </c>
    </row>
    <row r="97" spans="1:58" x14ac:dyDescent="0.25">
      <c r="A97" s="2">
        <v>45553.465532407405</v>
      </c>
      <c r="B97" s="1">
        <v>269</v>
      </c>
      <c r="C97" s="1">
        <v>0</v>
      </c>
      <c r="D97" s="1">
        <v>0</v>
      </c>
      <c r="E97" s="1">
        <v>0</v>
      </c>
      <c r="F97" s="1">
        <v>0</v>
      </c>
      <c r="G97" s="1">
        <v>25.9795433333333</v>
      </c>
      <c r="H97" s="1">
        <v>15.0078739999999</v>
      </c>
      <c r="I97" s="1">
        <v>-15.051757</v>
      </c>
      <c r="J97" s="1">
        <v>10.005248999999999</v>
      </c>
      <c r="K97" s="1">
        <v>1987.75691733333</v>
      </c>
      <c r="L97" s="1">
        <v>191.09451300000001</v>
      </c>
      <c r="M97" s="1">
        <v>-1185.9962563333299</v>
      </c>
      <c r="N97" s="1">
        <v>1250</v>
      </c>
      <c r="O97" s="1">
        <v>-1.68639566666666</v>
      </c>
      <c r="P97" s="1">
        <v>1183.93334966666</v>
      </c>
      <c r="Q97" s="1">
        <v>0</v>
      </c>
      <c r="R97" s="1">
        <v>1423.67985033333</v>
      </c>
      <c r="S97" s="1">
        <v>21.761748999999998</v>
      </c>
      <c r="T97" s="1">
        <v>2664.5534666666599</v>
      </c>
      <c r="U97" s="1">
        <v>1299.1420083333301</v>
      </c>
      <c r="V97" s="1">
        <v>-1188.438273</v>
      </c>
      <c r="W97" s="1">
        <v>1266.1494546666599</v>
      </c>
      <c r="X97" s="1">
        <v>5.0770343333333301</v>
      </c>
      <c r="Y97" s="1">
        <v>1194.1362303333301</v>
      </c>
      <c r="Z97" s="1">
        <v>38.290651999999902</v>
      </c>
      <c r="AA97" s="1">
        <v>1389.0231526666601</v>
      </c>
      <c r="AB97" s="1">
        <v>21.232001999999898</v>
      </c>
      <c r="AC97" s="1">
        <v>74.800593000000006</v>
      </c>
      <c r="AD97" s="1">
        <v>0</v>
      </c>
      <c r="AE97" s="1">
        <v>135.61219766666599</v>
      </c>
      <c r="AF97" s="1">
        <v>0.51144699999999998</v>
      </c>
      <c r="AG97" s="1">
        <v>0</v>
      </c>
      <c r="AH97" s="1">
        <v>69.967793666666594</v>
      </c>
      <c r="AI97" s="1">
        <v>-0.2442</v>
      </c>
      <c r="AJ97" s="1">
        <v>121.259470666666</v>
      </c>
      <c r="AK97" s="1">
        <v>832.03698733333295</v>
      </c>
      <c r="AL97" s="1">
        <v>2</v>
      </c>
      <c r="AM97" s="1">
        <v>1638</v>
      </c>
      <c r="AN97" s="1">
        <v>66.084584333333297</v>
      </c>
      <c r="AO97" s="1">
        <v>0</v>
      </c>
      <c r="AP97" s="1">
        <v>0</v>
      </c>
      <c r="AQ97" s="1">
        <v>0</v>
      </c>
      <c r="AR97" s="1">
        <v>0</v>
      </c>
      <c r="AS97" s="1">
        <v>-553.91438799999901</v>
      </c>
      <c r="AT97" s="1">
        <v>0</v>
      </c>
      <c r="AU97" s="1">
        <v>-553.91438799999901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3030</v>
      </c>
      <c r="BE97" s="1" t="s">
        <v>177</v>
      </c>
      <c r="BF97" s="1" t="s">
        <v>63</v>
      </c>
    </row>
    <row r="98" spans="1:58" x14ac:dyDescent="0.25">
      <c r="A98" s="2">
        <v>45553.465543981481</v>
      </c>
      <c r="B98" s="1">
        <v>272</v>
      </c>
      <c r="C98" s="1">
        <v>0</v>
      </c>
      <c r="D98" s="1">
        <v>0</v>
      </c>
      <c r="E98" s="1">
        <v>0</v>
      </c>
      <c r="F98" s="1">
        <v>0</v>
      </c>
      <c r="G98" s="1">
        <v>26.258683333333298</v>
      </c>
      <c r="H98" s="1">
        <v>15.0078739999999</v>
      </c>
      <c r="I98" s="1">
        <v>-15.051757</v>
      </c>
      <c r="J98" s="1">
        <v>10.005248999999999</v>
      </c>
      <c r="K98" s="1">
        <v>1652.0080973333299</v>
      </c>
      <c r="L98" s="1">
        <v>161.218383666666</v>
      </c>
      <c r="M98" s="1">
        <v>-1089.130371</v>
      </c>
      <c r="N98" s="1">
        <v>1250</v>
      </c>
      <c r="O98" s="1">
        <v>-1.0278433333333299</v>
      </c>
      <c r="P98" s="1">
        <v>1095.1312663333299</v>
      </c>
      <c r="Q98" s="1">
        <v>0</v>
      </c>
      <c r="R98" s="1">
        <v>1417.1366373333301</v>
      </c>
      <c r="S98" s="1">
        <v>21.661732333333301</v>
      </c>
      <c r="T98" s="1">
        <v>2214.4881186666598</v>
      </c>
      <c r="U98" s="1">
        <v>1326.49239066666</v>
      </c>
      <c r="V98" s="1">
        <v>-1082.6184083333301</v>
      </c>
      <c r="W98" s="1">
        <v>1265.0370686666599</v>
      </c>
      <c r="X98" s="1">
        <v>5.0143810000000002</v>
      </c>
      <c r="Y98" s="1">
        <v>1089.94437633333</v>
      </c>
      <c r="Z98" s="1">
        <v>35.236487333333301</v>
      </c>
      <c r="AA98" s="1">
        <v>1375.703898</v>
      </c>
      <c r="AB98" s="1">
        <v>21.028409999999901</v>
      </c>
      <c r="AC98" s="1">
        <v>77.897852666666594</v>
      </c>
      <c r="AD98" s="1">
        <v>0</v>
      </c>
      <c r="AE98" s="1">
        <v>146.19417799999999</v>
      </c>
      <c r="AF98" s="1">
        <v>0.51144699999999998</v>
      </c>
      <c r="AG98" s="1">
        <v>0</v>
      </c>
      <c r="AH98" s="1">
        <v>69.967793666666594</v>
      </c>
      <c r="AI98" s="1">
        <v>-0.2442</v>
      </c>
      <c r="AJ98" s="1">
        <v>98.417190666666599</v>
      </c>
      <c r="AK98" s="1">
        <v>757.60493966666604</v>
      </c>
      <c r="AL98" s="1">
        <v>2</v>
      </c>
      <c r="AM98" s="1">
        <v>1638</v>
      </c>
      <c r="AN98" s="1">
        <v>66.192453666666594</v>
      </c>
      <c r="AO98" s="1">
        <v>0</v>
      </c>
      <c r="AP98" s="1">
        <v>0</v>
      </c>
      <c r="AQ98" s="1">
        <v>0</v>
      </c>
      <c r="AR98" s="1">
        <v>0</v>
      </c>
      <c r="AS98" s="1">
        <v>-658.39300033333302</v>
      </c>
      <c r="AT98" s="1">
        <v>0</v>
      </c>
      <c r="AU98" s="1">
        <v>-658.39300033333302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3030</v>
      </c>
      <c r="BE98" s="1" t="s">
        <v>178</v>
      </c>
      <c r="BF98" s="1" t="s">
        <v>63</v>
      </c>
    </row>
    <row r="99" spans="1:58" x14ac:dyDescent="0.25">
      <c r="A99" s="2">
        <v>45553.465555555558</v>
      </c>
      <c r="B99" s="1">
        <v>275</v>
      </c>
      <c r="C99" s="1">
        <v>0</v>
      </c>
      <c r="D99" s="1">
        <v>0</v>
      </c>
      <c r="E99" s="1">
        <v>0</v>
      </c>
      <c r="F99" s="1">
        <v>0</v>
      </c>
      <c r="G99" s="1">
        <v>26.037967666666599</v>
      </c>
      <c r="H99" s="1">
        <v>15.0078739999999</v>
      </c>
      <c r="I99" s="1">
        <v>-15.051757</v>
      </c>
      <c r="J99" s="1">
        <v>10.005248999999999</v>
      </c>
      <c r="K99" s="1">
        <v>1314.8100586666601</v>
      </c>
      <c r="L99" s="1">
        <v>130.59064733333301</v>
      </c>
      <c r="M99" s="1">
        <v>-979.24058033333301</v>
      </c>
      <c r="N99" s="1">
        <v>1250</v>
      </c>
      <c r="O99" s="1">
        <v>-2.3058243333333301</v>
      </c>
      <c r="P99" s="1">
        <v>964.24568699999895</v>
      </c>
      <c r="Q99" s="1">
        <v>0</v>
      </c>
      <c r="R99" s="1">
        <v>1402.0242513333301</v>
      </c>
      <c r="S99" s="1">
        <v>21.430730666666602</v>
      </c>
      <c r="T99" s="1">
        <v>1762.4800209999901</v>
      </c>
      <c r="U99" s="1">
        <v>1307.93318666666</v>
      </c>
      <c r="V99" s="1">
        <v>-960.518595333333</v>
      </c>
      <c r="W99" s="1">
        <v>1266.7278240000001</v>
      </c>
      <c r="X99" s="1">
        <v>3.9804919999999999</v>
      </c>
      <c r="Y99" s="1">
        <v>980.05456533333302</v>
      </c>
      <c r="Z99" s="1">
        <v>32.235909999999997</v>
      </c>
      <c r="AA99" s="1">
        <v>1332.87263999999</v>
      </c>
      <c r="AB99" s="1">
        <v>20.373709333333299</v>
      </c>
      <c r="AC99" s="1">
        <v>78.285013999999904</v>
      </c>
      <c r="AD99" s="1">
        <v>0</v>
      </c>
      <c r="AE99" s="1">
        <v>137.89139066666601</v>
      </c>
      <c r="AF99" s="1">
        <v>0.51144699999999998</v>
      </c>
      <c r="AG99" s="1">
        <v>0</v>
      </c>
      <c r="AH99" s="1">
        <v>70.183166999999997</v>
      </c>
      <c r="AI99" s="1">
        <v>-0.2442</v>
      </c>
      <c r="AJ99" s="1">
        <v>78.672169999999994</v>
      </c>
      <c r="AK99" s="1">
        <v>670.47452799999996</v>
      </c>
      <c r="AL99" s="1">
        <v>2</v>
      </c>
      <c r="AM99" s="1">
        <v>1638</v>
      </c>
      <c r="AN99" s="1">
        <v>66.192453666666594</v>
      </c>
      <c r="AO99" s="1">
        <v>0</v>
      </c>
      <c r="AP99" s="1">
        <v>0</v>
      </c>
      <c r="AQ99" s="1">
        <v>0</v>
      </c>
      <c r="AR99" s="1">
        <v>0</v>
      </c>
      <c r="AS99" s="1">
        <v>-24.383575333333201</v>
      </c>
      <c r="AT99" s="1">
        <v>0</v>
      </c>
      <c r="AU99" s="1">
        <v>-24.383575333333201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3030</v>
      </c>
      <c r="BE99" s="1" t="s">
        <v>179</v>
      </c>
      <c r="BF99" s="1" t="s">
        <v>63</v>
      </c>
    </row>
    <row r="100" spans="1:58" x14ac:dyDescent="0.25">
      <c r="A100" s="2">
        <v>45553.465567129628</v>
      </c>
      <c r="B100" s="1">
        <v>278</v>
      </c>
      <c r="C100" s="1">
        <v>0</v>
      </c>
      <c r="D100" s="1">
        <v>0</v>
      </c>
      <c r="E100" s="1">
        <v>0</v>
      </c>
      <c r="F100" s="1">
        <v>0</v>
      </c>
      <c r="G100" s="1">
        <v>26.628707333333299</v>
      </c>
      <c r="H100" s="1">
        <v>15.0078739999999</v>
      </c>
      <c r="I100" s="1">
        <v>-15.051757</v>
      </c>
      <c r="J100" s="1">
        <v>10.005248999999999</v>
      </c>
      <c r="K100" s="1">
        <v>308.12849933333302</v>
      </c>
      <c r="L100" s="1">
        <v>52.987859666666601</v>
      </c>
      <c r="M100" s="1">
        <v>-494.91125466666603</v>
      </c>
      <c r="N100" s="1">
        <v>1250</v>
      </c>
      <c r="O100" s="1">
        <v>-7.5800269999999896</v>
      </c>
      <c r="P100" s="1">
        <v>2.0446703333333298</v>
      </c>
      <c r="Q100" s="1">
        <v>0</v>
      </c>
      <c r="R100" s="1">
        <v>1382.8259683333299</v>
      </c>
      <c r="S100" s="1">
        <v>21.137274333333298</v>
      </c>
      <c r="T100" s="1">
        <v>413.04089366666602</v>
      </c>
      <c r="U100" s="1">
        <v>655.43179833333295</v>
      </c>
      <c r="V100" s="1">
        <v>-491.65526666666602</v>
      </c>
      <c r="W100" s="1">
        <v>1271.6873369999901</v>
      </c>
      <c r="X100" s="1">
        <v>-10</v>
      </c>
      <c r="Y100" s="1">
        <v>272.68959566666598</v>
      </c>
      <c r="Z100" s="1">
        <v>0.33257499999999901</v>
      </c>
      <c r="AA100" s="1">
        <v>1312.119222</v>
      </c>
      <c r="AB100" s="1">
        <v>20.056481666666599</v>
      </c>
      <c r="AC100" s="1">
        <v>52.732625333333303</v>
      </c>
      <c r="AD100" s="1">
        <v>0</v>
      </c>
      <c r="AE100" s="1">
        <v>50.956322</v>
      </c>
      <c r="AF100" s="1">
        <v>0.68192900000000001</v>
      </c>
      <c r="AG100" s="1">
        <v>0</v>
      </c>
      <c r="AH100" s="1">
        <v>70.183166999999997</v>
      </c>
      <c r="AI100" s="1">
        <v>-0.2442</v>
      </c>
      <c r="AJ100" s="1">
        <v>31.826130999999901</v>
      </c>
      <c r="AK100" s="1">
        <v>378.99784599999998</v>
      </c>
      <c r="AL100" s="1">
        <v>2</v>
      </c>
      <c r="AM100" s="1">
        <v>1638</v>
      </c>
      <c r="AN100" s="1">
        <v>66.084584333333297</v>
      </c>
      <c r="AO100" s="1">
        <v>0</v>
      </c>
      <c r="AP100" s="1">
        <v>0</v>
      </c>
      <c r="AQ100" s="1">
        <v>0</v>
      </c>
      <c r="AR100" s="1">
        <v>0</v>
      </c>
      <c r="AS100" s="1">
        <v>-1049.119741</v>
      </c>
      <c r="AT100" s="1">
        <v>0</v>
      </c>
      <c r="AU100" s="1">
        <v>-1049.119741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3030</v>
      </c>
      <c r="BE100" s="1" t="s">
        <v>180</v>
      </c>
      <c r="BF100" s="1" t="s">
        <v>58</v>
      </c>
    </row>
    <row r="101" spans="1:58" x14ac:dyDescent="0.25">
      <c r="A101" s="2">
        <v>45553.465578703705</v>
      </c>
      <c r="B101" s="1">
        <v>281</v>
      </c>
      <c r="C101" s="1">
        <v>0</v>
      </c>
      <c r="D101" s="1">
        <v>0</v>
      </c>
      <c r="E101" s="1">
        <v>0</v>
      </c>
      <c r="F101" s="1">
        <v>0</v>
      </c>
      <c r="G101" s="1">
        <v>27.0441723333333</v>
      </c>
      <c r="H101" s="1">
        <v>15.0078739999999</v>
      </c>
      <c r="I101" s="1">
        <v>-15.051757</v>
      </c>
      <c r="J101" s="1">
        <v>10.005248999999999</v>
      </c>
      <c r="K101" s="1">
        <v>0</v>
      </c>
      <c r="L101" s="1">
        <v>1.5032016666666601</v>
      </c>
      <c r="M101" s="1">
        <v>-15.465976666666601</v>
      </c>
      <c r="N101" s="1">
        <v>1250</v>
      </c>
      <c r="O101" s="1">
        <v>-10</v>
      </c>
      <c r="P101" s="1">
        <v>0</v>
      </c>
      <c r="Q101" s="1">
        <v>0</v>
      </c>
      <c r="R101" s="1">
        <v>1381.0214436666599</v>
      </c>
      <c r="S101" s="1">
        <v>21.109691666666599</v>
      </c>
      <c r="T101" s="1">
        <v>0</v>
      </c>
      <c r="U101" s="1">
        <v>53.723917333333297</v>
      </c>
      <c r="V101" s="1">
        <v>-16.279975</v>
      </c>
      <c r="W101" s="1">
        <v>1279.4139809999999</v>
      </c>
      <c r="X101" s="1">
        <v>-10</v>
      </c>
      <c r="Y101" s="1">
        <v>0</v>
      </c>
      <c r="Z101" s="1">
        <v>8.0594366666666595</v>
      </c>
      <c r="AA101" s="1">
        <v>1312.2749429999999</v>
      </c>
      <c r="AB101" s="1">
        <v>20.058861999999898</v>
      </c>
      <c r="AC101" s="1">
        <v>9.7581609999999994</v>
      </c>
      <c r="AD101" s="1">
        <v>0</v>
      </c>
      <c r="AE101" s="1">
        <v>-1.465198</v>
      </c>
      <c r="AF101" s="1">
        <v>0.68192899999999901</v>
      </c>
      <c r="AG101" s="1">
        <v>0</v>
      </c>
      <c r="AH101" s="1">
        <v>70.183166999999997</v>
      </c>
      <c r="AI101" s="1">
        <v>-0.2442</v>
      </c>
      <c r="AJ101" s="1">
        <v>8.5966900000000006</v>
      </c>
      <c r="AK101" s="1">
        <v>43.955935666666598</v>
      </c>
      <c r="AL101" s="1">
        <v>2</v>
      </c>
      <c r="AM101" s="1">
        <v>1638</v>
      </c>
      <c r="AN101" s="1">
        <v>66.300323000000006</v>
      </c>
      <c r="AO101" s="1">
        <v>0</v>
      </c>
      <c r="AP101" s="1">
        <v>0</v>
      </c>
      <c r="AQ101" s="1">
        <v>0</v>
      </c>
      <c r="AR101" s="1">
        <v>0</v>
      </c>
      <c r="AS101" s="1">
        <v>538.01132733333304</v>
      </c>
      <c r="AT101" s="1">
        <v>0</v>
      </c>
      <c r="AU101" s="1">
        <v>538.01132733333304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3030</v>
      </c>
      <c r="BE101" s="1" t="s">
        <v>181</v>
      </c>
      <c r="BF101" s="1" t="s">
        <v>59</v>
      </c>
    </row>
    <row r="102" spans="1:58" x14ac:dyDescent="0.25">
      <c r="A102" s="2">
        <v>45553.465590277781</v>
      </c>
      <c r="B102" s="1">
        <v>284</v>
      </c>
      <c r="C102" s="1">
        <v>0</v>
      </c>
      <c r="D102" s="1">
        <v>0</v>
      </c>
      <c r="E102" s="1">
        <v>0</v>
      </c>
      <c r="F102" s="1">
        <v>0</v>
      </c>
      <c r="G102" s="1">
        <v>26.466415999999899</v>
      </c>
      <c r="H102" s="1">
        <v>15.0078739999999</v>
      </c>
      <c r="I102" s="1">
        <v>-15.051757</v>
      </c>
      <c r="J102" s="1">
        <v>10.005248999999999</v>
      </c>
      <c r="K102" s="1">
        <v>12.3112099999999</v>
      </c>
      <c r="L102" s="1">
        <v>8.2676093333333291</v>
      </c>
      <c r="M102" s="1">
        <v>-83.8418796666666</v>
      </c>
      <c r="N102" s="1">
        <v>1250</v>
      </c>
      <c r="O102" s="1">
        <v>3.6242636666666601</v>
      </c>
      <c r="P102" s="1">
        <v>119.305653666666</v>
      </c>
      <c r="Q102" s="1">
        <v>0</v>
      </c>
      <c r="R102" s="1">
        <v>1390.13712566666</v>
      </c>
      <c r="S102" s="1">
        <v>21.249028999999901</v>
      </c>
      <c r="T102" s="1">
        <v>16.502962333333301</v>
      </c>
      <c r="U102" s="1">
        <v>968.49572733333298</v>
      </c>
      <c r="V102" s="1">
        <v>-83.841877333333301</v>
      </c>
      <c r="W102" s="1">
        <v>1269.25374333333</v>
      </c>
      <c r="X102" s="1">
        <v>2.8596729999999999</v>
      </c>
      <c r="Y102" s="1">
        <v>82.213882666666606</v>
      </c>
      <c r="Z102" s="1">
        <v>20.287170666666601</v>
      </c>
      <c r="AA102" s="1">
        <v>1327.6019696666599</v>
      </c>
      <c r="AB102" s="1">
        <v>20.293144333333299</v>
      </c>
      <c r="AC102" s="1">
        <v>43.440851666666603</v>
      </c>
      <c r="AD102" s="1">
        <v>0</v>
      </c>
      <c r="AE102" s="1">
        <v>92.470262999999903</v>
      </c>
      <c r="AF102" s="1">
        <v>0.51144699999999998</v>
      </c>
      <c r="AG102" s="1">
        <v>0</v>
      </c>
      <c r="AH102" s="1">
        <v>70.183166999999997</v>
      </c>
      <c r="AI102" s="1">
        <v>-0.2442</v>
      </c>
      <c r="AJ102" s="1">
        <v>9.7581606666666598</v>
      </c>
      <c r="AK102" s="1">
        <v>56.654314333333303</v>
      </c>
      <c r="AL102" s="1">
        <v>2</v>
      </c>
      <c r="AM102" s="1">
        <v>1638</v>
      </c>
      <c r="AN102" s="1">
        <v>66.084584333333297</v>
      </c>
      <c r="AO102" s="1">
        <v>0</v>
      </c>
      <c r="AP102" s="1">
        <v>0</v>
      </c>
      <c r="AQ102" s="1">
        <v>0</v>
      </c>
      <c r="AR102" s="1">
        <v>0</v>
      </c>
      <c r="AS102" s="1">
        <v>-571.12973399999896</v>
      </c>
      <c r="AT102" s="1">
        <v>0</v>
      </c>
      <c r="AU102" s="1">
        <v>-571.12973399999896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3030</v>
      </c>
      <c r="BE102" s="1" t="s">
        <v>182</v>
      </c>
      <c r="BF102" s="1" t="s">
        <v>60</v>
      </c>
    </row>
    <row r="103" spans="1:58" x14ac:dyDescent="0.25">
      <c r="A103" s="2">
        <v>45553.465601851851</v>
      </c>
      <c r="B103" s="1">
        <v>287</v>
      </c>
      <c r="C103" s="1">
        <v>0</v>
      </c>
      <c r="D103" s="1">
        <v>0</v>
      </c>
      <c r="E103" s="1">
        <v>0</v>
      </c>
      <c r="F103" s="1">
        <v>0</v>
      </c>
      <c r="G103" s="1">
        <v>26.284649999999999</v>
      </c>
      <c r="H103" s="1">
        <v>15.0078739999999</v>
      </c>
      <c r="I103" s="1">
        <v>-15.051757</v>
      </c>
      <c r="J103" s="1">
        <v>10.005248999999999</v>
      </c>
      <c r="K103" s="1">
        <v>26.3141</v>
      </c>
      <c r="L103" s="1">
        <v>12.7772146666666</v>
      </c>
      <c r="M103" s="1">
        <v>-138.37979633333299</v>
      </c>
      <c r="N103" s="1">
        <v>1250</v>
      </c>
      <c r="O103" s="1">
        <v>-1.497331</v>
      </c>
      <c r="P103" s="1">
        <v>137.51066599999999</v>
      </c>
      <c r="Q103" s="1">
        <v>0</v>
      </c>
      <c r="R103" s="1">
        <v>1423.6286623333301</v>
      </c>
      <c r="S103" s="1">
        <v>21.760966666666601</v>
      </c>
      <c r="T103" s="1">
        <v>35.273594000000003</v>
      </c>
      <c r="U103" s="1">
        <v>1313.7939453333299</v>
      </c>
      <c r="V103" s="1">
        <v>-140.00779199999999</v>
      </c>
      <c r="W103" s="1">
        <v>1256.2186280000001</v>
      </c>
      <c r="X103" s="1">
        <v>1.9066276666666599</v>
      </c>
      <c r="Y103" s="1">
        <v>140.821792666666</v>
      </c>
      <c r="Z103" s="1">
        <v>24.037895333333299</v>
      </c>
      <c r="AA103" s="1">
        <v>1353.4307863333299</v>
      </c>
      <c r="AB103" s="1">
        <v>20.6879523333333</v>
      </c>
      <c r="AC103" s="1">
        <v>89.899734666666603</v>
      </c>
      <c r="AD103" s="1">
        <v>0</v>
      </c>
      <c r="AE103" s="1">
        <v>159.38096100000001</v>
      </c>
      <c r="AF103" s="1">
        <v>0.51144699999999998</v>
      </c>
      <c r="AG103" s="1">
        <v>0</v>
      </c>
      <c r="AH103" s="1">
        <v>70.290720999999905</v>
      </c>
      <c r="AI103" s="1">
        <v>-0.2442</v>
      </c>
      <c r="AJ103" s="1">
        <v>10.919634333333301</v>
      </c>
      <c r="AK103" s="1">
        <v>93.381939999999901</v>
      </c>
      <c r="AL103" s="1">
        <v>2</v>
      </c>
      <c r="AM103" s="1">
        <v>1638</v>
      </c>
      <c r="AN103" s="1">
        <v>66.300323000000006</v>
      </c>
      <c r="AO103" s="1">
        <v>0</v>
      </c>
      <c r="AP103" s="1">
        <v>0</v>
      </c>
      <c r="AQ103" s="1">
        <v>0</v>
      </c>
      <c r="AR103" s="1">
        <v>0</v>
      </c>
      <c r="AS103" s="1">
        <v>1897.5897623333301</v>
      </c>
      <c r="AT103" s="1">
        <v>0</v>
      </c>
      <c r="AU103" s="1">
        <v>1897.5897623333301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3030</v>
      </c>
      <c r="BE103" s="1" t="s">
        <v>183</v>
      </c>
      <c r="BF103" s="1" t="s">
        <v>60</v>
      </c>
    </row>
    <row r="104" spans="1:58" x14ac:dyDescent="0.25">
      <c r="A104" s="2">
        <v>45553.465613425928</v>
      </c>
      <c r="B104" s="1">
        <v>289.5</v>
      </c>
      <c r="C104" s="1">
        <v>0</v>
      </c>
      <c r="D104" s="1">
        <v>0</v>
      </c>
      <c r="E104" s="1">
        <v>0</v>
      </c>
      <c r="F104" s="1">
        <v>0</v>
      </c>
      <c r="G104" s="1">
        <v>26.174291499999999</v>
      </c>
      <c r="H104" s="1">
        <v>15.007873999999999</v>
      </c>
      <c r="I104" s="1">
        <v>-15.051757</v>
      </c>
      <c r="J104" s="1">
        <v>10.005248999999999</v>
      </c>
      <c r="K104" s="1">
        <v>28.518153000000002</v>
      </c>
      <c r="L104" s="1">
        <v>13.2469655</v>
      </c>
      <c r="M104" s="1">
        <v>-144.07778949999999</v>
      </c>
      <c r="N104" s="1">
        <v>1250</v>
      </c>
      <c r="O104" s="1">
        <v>-1.487725</v>
      </c>
      <c r="P104" s="1">
        <v>145</v>
      </c>
      <c r="Q104" s="1">
        <v>0</v>
      </c>
      <c r="R104" s="1">
        <v>1439.0165405</v>
      </c>
      <c r="S104" s="1">
        <v>21.9961795</v>
      </c>
      <c r="T104" s="1">
        <v>38.228088499999998</v>
      </c>
      <c r="U104" s="1">
        <v>1310.6193845</v>
      </c>
      <c r="V104" s="1">
        <v>-146.51978299999999</v>
      </c>
      <c r="W104" s="1">
        <v>1257.5048214999999</v>
      </c>
      <c r="X104" s="1">
        <v>2.0210789999999998</v>
      </c>
      <c r="Y104" s="1">
        <v>146.51978299999999</v>
      </c>
      <c r="Z104" s="1">
        <v>27.601085999999999</v>
      </c>
      <c r="AA104" s="1">
        <v>1386.9851679999999</v>
      </c>
      <c r="AB104" s="1">
        <v>21.200850500000001</v>
      </c>
      <c r="AC104" s="1">
        <v>87.189628499999998</v>
      </c>
      <c r="AD104" s="1">
        <v>0</v>
      </c>
      <c r="AE104" s="1">
        <v>156.5319595</v>
      </c>
      <c r="AF104" s="1">
        <v>0.51144699999999998</v>
      </c>
      <c r="AG104" s="1">
        <v>0</v>
      </c>
      <c r="AH104" s="1">
        <v>70.344498000000002</v>
      </c>
      <c r="AI104" s="1">
        <v>-0.2442</v>
      </c>
      <c r="AJ104" s="1">
        <v>9.9517399999999991</v>
      </c>
      <c r="AK104" s="1">
        <v>97.289135000000002</v>
      </c>
      <c r="AL104" s="1">
        <v>2</v>
      </c>
      <c r="AM104" s="1">
        <v>1638</v>
      </c>
      <c r="AN104" s="1">
        <v>66.138519000000002</v>
      </c>
      <c r="AO104" s="1">
        <v>0</v>
      </c>
      <c r="AP104" s="1">
        <v>0</v>
      </c>
      <c r="AQ104" s="1">
        <v>0</v>
      </c>
      <c r="AR104" s="1">
        <v>0</v>
      </c>
      <c r="AS104" s="1">
        <v>-1812.413536</v>
      </c>
      <c r="AT104" s="1">
        <v>0</v>
      </c>
      <c r="AU104" s="1">
        <v>-1812.413536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3030</v>
      </c>
      <c r="BE104" s="1" t="s">
        <v>184</v>
      </c>
      <c r="BF104" s="1" t="s">
        <v>60</v>
      </c>
    </row>
    <row r="105" spans="1:58" x14ac:dyDescent="0.25">
      <c r="A105" s="2">
        <v>45553.465624999997</v>
      </c>
      <c r="B105" s="1">
        <v>292</v>
      </c>
      <c r="C105" s="1">
        <v>0</v>
      </c>
      <c r="D105" s="1">
        <v>0</v>
      </c>
      <c r="E105" s="1">
        <v>0</v>
      </c>
      <c r="F105" s="1">
        <v>0</v>
      </c>
      <c r="G105" s="1">
        <v>26.050950999999898</v>
      </c>
      <c r="H105" s="1">
        <v>15.0078739999999</v>
      </c>
      <c r="I105" s="1">
        <v>-15.051757</v>
      </c>
      <c r="J105" s="1">
        <v>10.005248999999999</v>
      </c>
      <c r="K105" s="1">
        <v>28.528648333333301</v>
      </c>
      <c r="L105" s="1">
        <v>13.1530153333333</v>
      </c>
      <c r="M105" s="1">
        <v>-140.821798</v>
      </c>
      <c r="N105" s="1">
        <v>1250</v>
      </c>
      <c r="O105" s="1">
        <v>-1.426267</v>
      </c>
      <c r="P105" s="1">
        <v>145</v>
      </c>
      <c r="Q105" s="1">
        <v>0</v>
      </c>
      <c r="R105" s="1">
        <v>1452.3798830000001</v>
      </c>
      <c r="S105" s="1">
        <v>22.200445333333299</v>
      </c>
      <c r="T105" s="1">
        <v>38.242155666666598</v>
      </c>
      <c r="U105" s="1">
        <v>1326.49235033333</v>
      </c>
      <c r="V105" s="1">
        <v>-146.519785666666</v>
      </c>
      <c r="W105" s="1">
        <v>1260.1365966666599</v>
      </c>
      <c r="X105" s="1">
        <v>1.9310849999999999</v>
      </c>
      <c r="Y105" s="1">
        <v>146.519785666666</v>
      </c>
      <c r="Z105" s="1">
        <v>33.521870999999997</v>
      </c>
      <c r="AA105" s="1">
        <v>1417.041504</v>
      </c>
      <c r="AB105" s="1">
        <v>21.660278333333299</v>
      </c>
      <c r="AC105" s="1">
        <v>89.899729333333298</v>
      </c>
      <c r="AD105" s="1">
        <v>0</v>
      </c>
      <c r="AE105" s="1">
        <v>161.660151333333</v>
      </c>
      <c r="AF105" s="1">
        <v>0.51144699999999998</v>
      </c>
      <c r="AG105" s="1">
        <v>0</v>
      </c>
      <c r="AH105" s="1">
        <v>70.290721000000005</v>
      </c>
      <c r="AI105" s="1">
        <v>-0.2442</v>
      </c>
      <c r="AJ105" s="1">
        <v>9.7581606666666598</v>
      </c>
      <c r="AK105" s="1">
        <v>97.289130999999998</v>
      </c>
      <c r="AL105" s="1">
        <v>2</v>
      </c>
      <c r="AM105" s="1">
        <v>1638</v>
      </c>
      <c r="AN105" s="1">
        <v>65.976714999999999</v>
      </c>
      <c r="AO105" s="1">
        <v>0</v>
      </c>
      <c r="AP105" s="1">
        <v>0</v>
      </c>
      <c r="AQ105" s="1">
        <v>0</v>
      </c>
      <c r="AR105" s="1">
        <v>0</v>
      </c>
      <c r="AS105" s="1">
        <v>-51.5781146666666</v>
      </c>
      <c r="AT105" s="1">
        <v>0</v>
      </c>
      <c r="AU105" s="1">
        <v>-51.5781146666666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3030</v>
      </c>
      <c r="BE105" s="1" t="s">
        <v>185</v>
      </c>
      <c r="BF105" s="1" t="s">
        <v>60</v>
      </c>
    </row>
    <row r="106" spans="1:58" x14ac:dyDescent="0.25">
      <c r="A106" s="2">
        <v>45553.465636574074</v>
      </c>
      <c r="B106" s="1">
        <v>295</v>
      </c>
      <c r="C106" s="1">
        <v>0</v>
      </c>
      <c r="D106" s="1">
        <v>0</v>
      </c>
      <c r="E106" s="1">
        <v>0</v>
      </c>
      <c r="F106" s="1">
        <v>0</v>
      </c>
      <c r="G106" s="1">
        <v>25.9990176666666</v>
      </c>
      <c r="H106" s="1">
        <v>15.0078739999999</v>
      </c>
      <c r="I106" s="1">
        <v>-15.051757</v>
      </c>
      <c r="J106" s="1">
        <v>10.005248999999999</v>
      </c>
      <c r="K106" s="1">
        <v>27.954259999999898</v>
      </c>
      <c r="L106" s="1">
        <v>12.7772146666666</v>
      </c>
      <c r="M106" s="1">
        <v>-136.751801</v>
      </c>
      <c r="N106" s="1">
        <v>1250</v>
      </c>
      <c r="O106" s="1">
        <v>-1.25617166666666</v>
      </c>
      <c r="P106" s="1">
        <v>145</v>
      </c>
      <c r="Q106" s="1">
        <v>0</v>
      </c>
      <c r="R106" s="1">
        <v>1437.8451336666601</v>
      </c>
      <c r="S106" s="1">
        <v>21.978273333333298</v>
      </c>
      <c r="T106" s="1">
        <v>37.4721986666666</v>
      </c>
      <c r="U106" s="1">
        <v>1302.07242833333</v>
      </c>
      <c r="V106" s="1">
        <v>-145.705790333333</v>
      </c>
      <c r="W106" s="1">
        <v>1238.724528</v>
      </c>
      <c r="X106" s="1">
        <v>1.9133450000000001</v>
      </c>
      <c r="Y106" s="1">
        <v>145.705790333333</v>
      </c>
      <c r="Z106" s="1">
        <v>39.201543000000001</v>
      </c>
      <c r="AA106" s="1">
        <v>1459.189779</v>
      </c>
      <c r="AB106" s="1">
        <v>22.304538333333301</v>
      </c>
      <c r="AC106" s="1">
        <v>93.771306666666604</v>
      </c>
      <c r="AD106" s="1">
        <v>0</v>
      </c>
      <c r="AE106" s="1">
        <v>162.79975366666599</v>
      </c>
      <c r="AF106" s="1">
        <v>0.51144699999999998</v>
      </c>
      <c r="AG106" s="1">
        <v>0</v>
      </c>
      <c r="AH106" s="1">
        <v>70.398274999999998</v>
      </c>
      <c r="AI106" s="1">
        <v>-0.2442</v>
      </c>
      <c r="AJ106" s="1">
        <v>10.145319333333299</v>
      </c>
      <c r="AK106" s="1">
        <v>95.921615666666597</v>
      </c>
      <c r="AL106" s="1">
        <v>2</v>
      </c>
      <c r="AM106" s="1">
        <v>1638</v>
      </c>
      <c r="AN106" s="1">
        <v>66.084584333333297</v>
      </c>
      <c r="AO106" s="1">
        <v>0</v>
      </c>
      <c r="AP106" s="1">
        <v>0</v>
      </c>
      <c r="AQ106" s="1">
        <v>0</v>
      </c>
      <c r="AR106" s="1">
        <v>0</v>
      </c>
      <c r="AS106" s="1">
        <v>-1780.2531329999999</v>
      </c>
      <c r="AT106" s="1">
        <v>0</v>
      </c>
      <c r="AU106" s="1">
        <v>-1780.2531329999999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3030</v>
      </c>
      <c r="BE106" s="1" t="s">
        <v>186</v>
      </c>
      <c r="BF106" s="1" t="s">
        <v>60</v>
      </c>
    </row>
    <row r="107" spans="1:58" x14ac:dyDescent="0.25">
      <c r="A107" s="2">
        <v>45553.465648148151</v>
      </c>
      <c r="B107" s="1">
        <v>298</v>
      </c>
      <c r="C107" s="1">
        <v>0</v>
      </c>
      <c r="D107" s="1">
        <v>0</v>
      </c>
      <c r="E107" s="1">
        <v>0</v>
      </c>
      <c r="F107" s="1">
        <v>0</v>
      </c>
      <c r="G107" s="1">
        <v>26.1872753333333</v>
      </c>
      <c r="H107" s="1">
        <v>15.0078739999999</v>
      </c>
      <c r="I107" s="1">
        <v>-15.051757</v>
      </c>
      <c r="J107" s="1">
        <v>10.005248999999999</v>
      </c>
      <c r="K107" s="1">
        <v>107.906028333333</v>
      </c>
      <c r="L107" s="1">
        <v>25.930229333333301</v>
      </c>
      <c r="M107" s="1">
        <v>-249.89762866666601</v>
      </c>
      <c r="N107" s="1">
        <v>1250</v>
      </c>
      <c r="O107" s="1">
        <v>-1.9586796666666599</v>
      </c>
      <c r="P107" s="1">
        <v>268.71065266666602</v>
      </c>
      <c r="Q107" s="1">
        <v>0</v>
      </c>
      <c r="R107" s="1">
        <v>1432.4926759999901</v>
      </c>
      <c r="S107" s="1">
        <v>21.8964583333333</v>
      </c>
      <c r="T107" s="1">
        <v>144.64615366666601</v>
      </c>
      <c r="U107" s="1">
        <v>1341.6327309999999</v>
      </c>
      <c r="V107" s="1">
        <v>-270.24759899999998</v>
      </c>
      <c r="W107" s="1">
        <v>1244.07543933333</v>
      </c>
      <c r="X107" s="1">
        <v>3.0208933333333299</v>
      </c>
      <c r="Y107" s="1">
        <v>266.17759699999999</v>
      </c>
      <c r="Z107" s="1">
        <v>48.792682999999997</v>
      </c>
      <c r="AA107" s="1">
        <v>1457.9287919999999</v>
      </c>
      <c r="AB107" s="1">
        <v>22.285263</v>
      </c>
      <c r="AC107" s="1">
        <v>89.125416999999999</v>
      </c>
      <c r="AD107" s="1">
        <v>0</v>
      </c>
      <c r="AE107" s="1">
        <v>157.91575599999999</v>
      </c>
      <c r="AF107" s="1">
        <v>0.51144699999999998</v>
      </c>
      <c r="AG107" s="1">
        <v>0</v>
      </c>
      <c r="AH107" s="1">
        <v>70.398274999999998</v>
      </c>
      <c r="AI107" s="1">
        <v>-0.2442</v>
      </c>
      <c r="AJ107" s="1">
        <v>14.4040499999999</v>
      </c>
      <c r="AK107" s="1">
        <v>180.51236966666599</v>
      </c>
      <c r="AL107" s="1">
        <v>2</v>
      </c>
      <c r="AM107" s="1">
        <v>1638</v>
      </c>
      <c r="AN107" s="1">
        <v>65.976704666666606</v>
      </c>
      <c r="AO107" s="1">
        <v>0</v>
      </c>
      <c r="AP107" s="1">
        <v>0</v>
      </c>
      <c r="AQ107" s="1">
        <v>0</v>
      </c>
      <c r="AR107" s="1">
        <v>0</v>
      </c>
      <c r="AS107" s="1">
        <v>-937.02190533333305</v>
      </c>
      <c r="AT107" s="1">
        <v>0</v>
      </c>
      <c r="AU107" s="1">
        <v>-937.02190533333305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3030</v>
      </c>
      <c r="BE107" s="1" t="s">
        <v>187</v>
      </c>
      <c r="BF107" s="1" t="s">
        <v>63</v>
      </c>
    </row>
    <row r="108" spans="1:58" x14ac:dyDescent="0.25">
      <c r="A108" s="2">
        <v>45553.46565972222</v>
      </c>
      <c r="B108" s="1">
        <v>301</v>
      </c>
      <c r="C108" s="1">
        <v>0</v>
      </c>
      <c r="D108" s="1">
        <v>0</v>
      </c>
      <c r="E108" s="1">
        <v>0</v>
      </c>
      <c r="F108" s="1">
        <v>0</v>
      </c>
      <c r="G108" s="1">
        <v>26.089901333333302</v>
      </c>
      <c r="H108" s="1">
        <v>15.0078739999999</v>
      </c>
      <c r="I108" s="1">
        <v>-15.051757</v>
      </c>
      <c r="J108" s="1">
        <v>10.005248999999999</v>
      </c>
      <c r="K108" s="1">
        <v>741.23728466666603</v>
      </c>
      <c r="L108" s="1">
        <v>89.252600333333305</v>
      </c>
      <c r="M108" s="1">
        <v>-687.01497399999903</v>
      </c>
      <c r="N108" s="1">
        <v>1250</v>
      </c>
      <c r="O108" s="1">
        <v>-1.7957129999999999</v>
      </c>
      <c r="P108" s="1">
        <v>723.149943333333</v>
      </c>
      <c r="Q108" s="1">
        <v>0</v>
      </c>
      <c r="R108" s="1">
        <v>1416.4652100000001</v>
      </c>
      <c r="S108" s="1">
        <v>21.6514696666666</v>
      </c>
      <c r="T108" s="1">
        <v>993.61563099999898</v>
      </c>
      <c r="U108" s="1">
        <v>1344.5631513333301</v>
      </c>
      <c r="V108" s="1">
        <v>-713.87693300000001</v>
      </c>
      <c r="W108" s="1">
        <v>1269.730591</v>
      </c>
      <c r="X108" s="1">
        <v>5.0010839999999996</v>
      </c>
      <c r="Y108" s="1">
        <v>706.55092366666599</v>
      </c>
      <c r="Z108" s="1">
        <v>58.598148333333299</v>
      </c>
      <c r="AA108" s="1">
        <v>1410.1396486666599</v>
      </c>
      <c r="AB108" s="1">
        <v>21.554779999999901</v>
      </c>
      <c r="AC108" s="1">
        <v>81.769429333333306</v>
      </c>
      <c r="AD108" s="1">
        <v>0</v>
      </c>
      <c r="AE108" s="1">
        <v>148.636174333333</v>
      </c>
      <c r="AF108" s="1">
        <v>0.51144699999999998</v>
      </c>
      <c r="AG108" s="1">
        <v>0</v>
      </c>
      <c r="AH108" s="1">
        <v>70.505829000000006</v>
      </c>
      <c r="AI108" s="1">
        <v>-0.2442</v>
      </c>
      <c r="AJ108" s="1">
        <v>46.1509553333333</v>
      </c>
      <c r="AK108" s="1">
        <v>488.98536166666599</v>
      </c>
      <c r="AL108" s="1">
        <v>2</v>
      </c>
      <c r="AM108" s="1">
        <v>1638</v>
      </c>
      <c r="AN108" s="1">
        <v>66.300323000000006</v>
      </c>
      <c r="AO108" s="1">
        <v>0</v>
      </c>
      <c r="AP108" s="1">
        <v>0</v>
      </c>
      <c r="AQ108" s="1">
        <v>0</v>
      </c>
      <c r="AR108" s="1">
        <v>0</v>
      </c>
      <c r="AS108" s="1">
        <v>2254.9302849999999</v>
      </c>
      <c r="AT108" s="1">
        <v>0</v>
      </c>
      <c r="AU108" s="1">
        <v>2254.9302849999999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3030</v>
      </c>
      <c r="BE108" s="1" t="s">
        <v>188</v>
      </c>
      <c r="BF108" s="1" t="s">
        <v>63</v>
      </c>
    </row>
    <row r="109" spans="1:58" x14ac:dyDescent="0.25">
      <c r="A109" s="2">
        <v>45553.465671296297</v>
      </c>
      <c r="B109" s="1">
        <v>304</v>
      </c>
      <c r="C109" s="1">
        <v>0</v>
      </c>
      <c r="D109" s="1">
        <v>0</v>
      </c>
      <c r="E109" s="1">
        <v>0</v>
      </c>
      <c r="F109" s="1">
        <v>0</v>
      </c>
      <c r="G109" s="1">
        <v>26.037967999999999</v>
      </c>
      <c r="H109" s="1">
        <v>15.0078739999999</v>
      </c>
      <c r="I109" s="1">
        <v>-15.051757</v>
      </c>
      <c r="J109" s="1">
        <v>10.0003733333333</v>
      </c>
      <c r="K109" s="1">
        <v>1822.9968263333301</v>
      </c>
      <c r="L109" s="1">
        <v>198.23473099999899</v>
      </c>
      <c r="M109" s="1">
        <v>-1121.6903483333299</v>
      </c>
      <c r="N109" s="1">
        <v>1250</v>
      </c>
      <c r="O109" s="1">
        <v>-1.604927</v>
      </c>
      <c r="P109" s="1">
        <v>1024.54425066666</v>
      </c>
      <c r="Q109" s="1">
        <v>0</v>
      </c>
      <c r="R109" s="1">
        <v>1347.4729006666601</v>
      </c>
      <c r="S109" s="1">
        <v>20.596882666666598</v>
      </c>
      <c r="T109" s="1">
        <v>2443.69539366666</v>
      </c>
      <c r="U109" s="1">
        <v>1318.67797866666</v>
      </c>
      <c r="V109" s="1">
        <v>-1142.85432933333</v>
      </c>
      <c r="W109" s="1">
        <v>1266.74393733333</v>
      </c>
      <c r="X109" s="1">
        <v>2.2338496666666599</v>
      </c>
      <c r="Y109" s="1">
        <v>1144.4822996666601</v>
      </c>
      <c r="Z109" s="1">
        <v>54.525933666666603</v>
      </c>
      <c r="AA109" s="1">
        <v>1347.242025</v>
      </c>
      <c r="AB109" s="1">
        <v>20.593353999999898</v>
      </c>
      <c r="AC109" s="1">
        <v>76.7363789999999</v>
      </c>
      <c r="AD109" s="1">
        <v>0</v>
      </c>
      <c r="AE109" s="1">
        <v>143.75218199999901</v>
      </c>
      <c r="AF109" s="1">
        <v>0.51144699999999998</v>
      </c>
      <c r="AG109" s="1">
        <v>0</v>
      </c>
      <c r="AH109" s="1">
        <v>70.398274999999998</v>
      </c>
      <c r="AI109" s="1">
        <v>-0.2442</v>
      </c>
      <c r="AJ109" s="1">
        <v>139.068710333333</v>
      </c>
      <c r="AK109" s="1">
        <v>790.81608066666604</v>
      </c>
      <c r="AL109" s="1">
        <v>2</v>
      </c>
      <c r="AM109" s="1">
        <v>1638</v>
      </c>
      <c r="AN109" s="1">
        <v>66.300323000000006</v>
      </c>
      <c r="AO109" s="1">
        <v>0</v>
      </c>
      <c r="AP109" s="1">
        <v>0</v>
      </c>
      <c r="AQ109" s="1">
        <v>0</v>
      </c>
      <c r="AR109" s="1">
        <v>0</v>
      </c>
      <c r="AS109" s="1">
        <v>-618.11321499999997</v>
      </c>
      <c r="AT109" s="1">
        <v>0</v>
      </c>
      <c r="AU109" s="1">
        <v>-618.11321499999997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3030</v>
      </c>
      <c r="BE109" s="1" t="s">
        <v>189</v>
      </c>
      <c r="BF109" s="1" t="s">
        <v>63</v>
      </c>
    </row>
    <row r="110" spans="1:58" x14ac:dyDescent="0.25">
      <c r="A110" s="2">
        <v>45553.465682870374</v>
      </c>
      <c r="B110" s="1">
        <v>307</v>
      </c>
      <c r="C110" s="1">
        <v>0</v>
      </c>
      <c r="D110" s="1">
        <v>0</v>
      </c>
      <c r="E110" s="1">
        <v>0</v>
      </c>
      <c r="F110" s="1">
        <v>0</v>
      </c>
      <c r="G110" s="1">
        <v>25.999018</v>
      </c>
      <c r="H110" s="1">
        <v>15.0078739999999</v>
      </c>
      <c r="I110" s="1">
        <v>-15.051757</v>
      </c>
      <c r="J110" s="1">
        <v>10.005248999999999</v>
      </c>
      <c r="K110" s="1">
        <v>771.49385600000005</v>
      </c>
      <c r="L110" s="1">
        <v>74.784286333333299</v>
      </c>
      <c r="M110" s="1">
        <v>-712.24894199999903</v>
      </c>
      <c r="N110" s="1">
        <v>1250</v>
      </c>
      <c r="O110" s="1">
        <v>-1.64199133333333</v>
      </c>
      <c r="P110" s="1">
        <v>589.150126</v>
      </c>
      <c r="Q110" s="1">
        <v>0</v>
      </c>
      <c r="R110" s="1">
        <v>1346.583862</v>
      </c>
      <c r="S110" s="1">
        <v>20.583293666666599</v>
      </c>
      <c r="T110" s="1">
        <v>1034.1740723333301</v>
      </c>
      <c r="U110" s="1">
        <v>1279.6060383333299</v>
      </c>
      <c r="V110" s="1">
        <v>-736.66890433333299</v>
      </c>
      <c r="W110" s="1">
        <v>1272.7266030000001</v>
      </c>
      <c r="X110" s="1">
        <v>-10</v>
      </c>
      <c r="Y110" s="1">
        <v>741.55289700000003</v>
      </c>
      <c r="Z110" s="1">
        <v>23.341332666666599</v>
      </c>
      <c r="AA110" s="1">
        <v>1354.7895100000001</v>
      </c>
      <c r="AB110" s="1">
        <v>20.708722000000002</v>
      </c>
      <c r="AC110" s="1">
        <v>79.059326333333303</v>
      </c>
      <c r="AD110" s="1">
        <v>0</v>
      </c>
      <c r="AE110" s="1">
        <v>139.68218999999999</v>
      </c>
      <c r="AF110" s="1">
        <v>0.51144699999999998</v>
      </c>
      <c r="AG110" s="1">
        <v>0</v>
      </c>
      <c r="AH110" s="1">
        <v>70.398274999999998</v>
      </c>
      <c r="AI110" s="1">
        <v>-0.2442</v>
      </c>
      <c r="AJ110" s="1">
        <v>62.024401333333302</v>
      </c>
      <c r="AK110" s="1">
        <v>509.88884466666599</v>
      </c>
      <c r="AL110" s="1">
        <v>2</v>
      </c>
      <c r="AM110" s="1">
        <v>1638</v>
      </c>
      <c r="AN110" s="1">
        <v>66.192453666666594</v>
      </c>
      <c r="AO110" s="1">
        <v>0</v>
      </c>
      <c r="AP110" s="1">
        <v>0</v>
      </c>
      <c r="AQ110" s="1">
        <v>0</v>
      </c>
      <c r="AR110" s="1">
        <v>0</v>
      </c>
      <c r="AS110" s="1">
        <v>988.55588033333299</v>
      </c>
      <c r="AT110" s="1">
        <v>0</v>
      </c>
      <c r="AU110" s="1">
        <v>988.55588033333299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3030</v>
      </c>
      <c r="BE110" s="1" t="s">
        <v>190</v>
      </c>
      <c r="BF110" s="1" t="s">
        <v>63</v>
      </c>
    </row>
    <row r="111" spans="1:58" x14ac:dyDescent="0.25">
      <c r="A111" s="2">
        <v>45553.465694444443</v>
      </c>
      <c r="B111" s="1">
        <v>310</v>
      </c>
      <c r="C111" s="1">
        <v>0</v>
      </c>
      <c r="D111" s="1">
        <v>0</v>
      </c>
      <c r="E111" s="1">
        <v>0</v>
      </c>
      <c r="F111" s="1">
        <v>0</v>
      </c>
      <c r="G111" s="1">
        <v>26.284649999999999</v>
      </c>
      <c r="H111" s="1">
        <v>15.0078739999999</v>
      </c>
      <c r="I111" s="1">
        <v>-15.051757</v>
      </c>
      <c r="J111" s="1">
        <v>10.005248999999999</v>
      </c>
      <c r="K111" s="1">
        <v>303.83297199999998</v>
      </c>
      <c r="L111" s="1">
        <v>37.016341999999902</v>
      </c>
      <c r="M111" s="1">
        <v>-441.18734766666603</v>
      </c>
      <c r="N111" s="1">
        <v>1250</v>
      </c>
      <c r="O111" s="1">
        <v>-1.6297203333333301</v>
      </c>
      <c r="P111" s="1">
        <v>587.60089100000005</v>
      </c>
      <c r="Q111" s="1">
        <v>0</v>
      </c>
      <c r="R111" s="1">
        <v>1417.3329673333301</v>
      </c>
      <c r="S111" s="1">
        <v>21.664732999999998</v>
      </c>
      <c r="T111" s="1">
        <v>407.28280633333299</v>
      </c>
      <c r="U111" s="1">
        <v>1332.8415526666599</v>
      </c>
      <c r="V111" s="1">
        <v>-465.60732000000002</v>
      </c>
      <c r="W111" s="1">
        <v>1269.3529456666599</v>
      </c>
      <c r="X111" s="1">
        <v>-2.9040309999999998</v>
      </c>
      <c r="Y111" s="1">
        <v>466.42131566666598</v>
      </c>
      <c r="Z111" s="1">
        <v>36.576029333333302</v>
      </c>
      <c r="AA111" s="1">
        <v>1423.4429933333299</v>
      </c>
      <c r="AB111" s="1">
        <v>21.7581283333333</v>
      </c>
      <c r="AC111" s="1">
        <v>84.479522666666597</v>
      </c>
      <c r="AD111" s="1">
        <v>0</v>
      </c>
      <c r="AE111" s="1">
        <v>153.03176399999899</v>
      </c>
      <c r="AF111" s="1">
        <v>0.51144699999999998</v>
      </c>
      <c r="AG111" s="1">
        <v>0</v>
      </c>
      <c r="AH111" s="1">
        <v>70.505829000000006</v>
      </c>
      <c r="AI111" s="1">
        <v>-0.2442</v>
      </c>
      <c r="AJ111" s="1">
        <v>12.855417999999901</v>
      </c>
      <c r="AK111" s="1">
        <v>321.56208299999997</v>
      </c>
      <c r="AL111" s="1">
        <v>2</v>
      </c>
      <c r="AM111" s="1">
        <v>1638</v>
      </c>
      <c r="AN111" s="1">
        <v>66.192453666666594</v>
      </c>
      <c r="AO111" s="1">
        <v>0</v>
      </c>
      <c r="AP111" s="1">
        <v>0</v>
      </c>
      <c r="AQ111" s="1">
        <v>0</v>
      </c>
      <c r="AR111" s="1">
        <v>0</v>
      </c>
      <c r="AS111" s="1">
        <v>761.10839833333296</v>
      </c>
      <c r="AT111" s="1">
        <v>0</v>
      </c>
      <c r="AU111" s="1">
        <v>761.10839833333296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3030</v>
      </c>
      <c r="BE111" s="1" t="s">
        <v>191</v>
      </c>
      <c r="BF111" s="1" t="s">
        <v>63</v>
      </c>
    </row>
    <row r="112" spans="1:58" x14ac:dyDescent="0.25">
      <c r="A112" s="2">
        <v>45553.46570601852</v>
      </c>
      <c r="B112" s="1">
        <v>312.5</v>
      </c>
      <c r="C112" s="1">
        <v>0</v>
      </c>
      <c r="D112" s="1">
        <v>0</v>
      </c>
      <c r="E112" s="1">
        <v>0</v>
      </c>
      <c r="F112" s="1">
        <v>0</v>
      </c>
      <c r="G112" s="1">
        <v>25.843218999999898</v>
      </c>
      <c r="H112" s="1">
        <v>15.007873999999999</v>
      </c>
      <c r="I112" s="1">
        <v>-15.051757</v>
      </c>
      <c r="J112" s="1">
        <v>10.005248999999999</v>
      </c>
      <c r="K112" s="1">
        <v>794.83145149999996</v>
      </c>
      <c r="L112" s="1">
        <v>82.300291000000001</v>
      </c>
      <c r="M112" s="1">
        <v>-716.72595249999995</v>
      </c>
      <c r="N112" s="1">
        <v>1250</v>
      </c>
      <c r="O112" s="1">
        <v>-1.83917349999999</v>
      </c>
      <c r="P112" s="1">
        <v>790.14273100000003</v>
      </c>
      <c r="Q112" s="1">
        <v>0</v>
      </c>
      <c r="R112" s="1">
        <v>1459.764099</v>
      </c>
      <c r="S112" s="1">
        <v>22.313316</v>
      </c>
      <c r="T112" s="1">
        <v>1065.4577024999901</v>
      </c>
      <c r="U112" s="1">
        <v>1303.293396</v>
      </c>
      <c r="V112" s="1">
        <v>-748.47189349999996</v>
      </c>
      <c r="W112" s="1">
        <v>1266.7617795000001</v>
      </c>
      <c r="X112" s="1">
        <v>4.947368</v>
      </c>
      <c r="Y112" s="1">
        <v>741.14587400000005</v>
      </c>
      <c r="Z112" s="1">
        <v>45.443821</v>
      </c>
      <c r="AA112" s="1">
        <v>1478.3295900000001</v>
      </c>
      <c r="AB112" s="1">
        <v>22.597101500000001</v>
      </c>
      <c r="AC112" s="1">
        <v>80.801536499999997</v>
      </c>
      <c r="AD112" s="1">
        <v>0</v>
      </c>
      <c r="AE112" s="1">
        <v>139.43798849999999</v>
      </c>
      <c r="AF112" s="1">
        <v>0.51144699999999998</v>
      </c>
      <c r="AG112" s="1">
        <v>0</v>
      </c>
      <c r="AH112" s="1">
        <v>70.505829000000006</v>
      </c>
      <c r="AI112" s="1">
        <v>-0.2442</v>
      </c>
      <c r="AJ112" s="1">
        <v>40.730750999999998</v>
      </c>
      <c r="AK112" s="1">
        <v>519.85217299999999</v>
      </c>
      <c r="AL112" s="1">
        <v>2</v>
      </c>
      <c r="AM112" s="1">
        <v>1638</v>
      </c>
      <c r="AN112" s="1">
        <v>66.300323000000006</v>
      </c>
      <c r="AO112" s="1">
        <v>0</v>
      </c>
      <c r="AP112" s="1">
        <v>0</v>
      </c>
      <c r="AQ112" s="1">
        <v>0</v>
      </c>
      <c r="AR112" s="1">
        <v>0</v>
      </c>
      <c r="AS112" s="1">
        <v>-554.72314449999897</v>
      </c>
      <c r="AT112" s="1">
        <v>0</v>
      </c>
      <c r="AU112" s="1">
        <v>-554.72314449999897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3030</v>
      </c>
      <c r="BE112" s="1" t="s">
        <v>192</v>
      </c>
      <c r="BF112" s="1" t="s">
        <v>63</v>
      </c>
    </row>
    <row r="113" spans="1:58" x14ac:dyDescent="0.25">
      <c r="A113" s="2">
        <v>45553.465717592589</v>
      </c>
      <c r="B113" s="1">
        <v>315</v>
      </c>
      <c r="C113" s="1">
        <v>0</v>
      </c>
      <c r="D113" s="1">
        <v>0</v>
      </c>
      <c r="E113" s="1">
        <v>0</v>
      </c>
      <c r="F113" s="1">
        <v>0</v>
      </c>
      <c r="G113" s="1">
        <v>26.037967999999999</v>
      </c>
      <c r="H113" s="1">
        <v>15.0078739999999</v>
      </c>
      <c r="I113" s="1">
        <v>-15.051757</v>
      </c>
      <c r="J113" s="1">
        <v>10.005248999999999</v>
      </c>
      <c r="K113" s="1">
        <v>1804.1584066666601</v>
      </c>
      <c r="L113" s="1">
        <v>169.11019666666601</v>
      </c>
      <c r="M113" s="1">
        <v>-1098.0843913333299</v>
      </c>
      <c r="N113" s="1">
        <v>1250</v>
      </c>
      <c r="O113" s="1">
        <v>-1.0548993333333301</v>
      </c>
      <c r="P113" s="1">
        <v>1153.7531533333299</v>
      </c>
      <c r="Q113" s="1">
        <v>0</v>
      </c>
      <c r="R113" s="1">
        <v>1486.297241</v>
      </c>
      <c r="S113" s="1">
        <v>22.7188913333333</v>
      </c>
      <c r="T113" s="1">
        <v>2418.4429523333301</v>
      </c>
      <c r="U113" s="1">
        <v>1308.90999333333</v>
      </c>
      <c r="V113" s="1">
        <v>-1133.9003296666599</v>
      </c>
      <c r="W113" s="1">
        <v>1265.2117106666601</v>
      </c>
      <c r="X113" s="1">
        <v>6.0044183333333301</v>
      </c>
      <c r="Y113" s="1">
        <v>1129.0163170000001</v>
      </c>
      <c r="Z113" s="1">
        <v>53.079224999999902</v>
      </c>
      <c r="AA113" s="1">
        <v>1494.3044026666601</v>
      </c>
      <c r="AB113" s="1">
        <v>22.841284999999999</v>
      </c>
      <c r="AC113" s="1">
        <v>78.672165000000007</v>
      </c>
      <c r="AD113" s="1">
        <v>0</v>
      </c>
      <c r="AE113" s="1">
        <v>142.12418599999901</v>
      </c>
      <c r="AF113" s="1">
        <v>0.51144699999999998</v>
      </c>
      <c r="AG113" s="1">
        <v>0</v>
      </c>
      <c r="AH113" s="1">
        <v>70.505829000000006</v>
      </c>
      <c r="AI113" s="1">
        <v>-0.2442</v>
      </c>
      <c r="AJ113" s="1">
        <v>98.804356999999996</v>
      </c>
      <c r="AK113" s="1">
        <v>788.66715499999998</v>
      </c>
      <c r="AL113" s="1">
        <v>2</v>
      </c>
      <c r="AM113" s="1">
        <v>1638</v>
      </c>
      <c r="AN113" s="1">
        <v>65.976704666666606</v>
      </c>
      <c r="AO113" s="1">
        <v>0</v>
      </c>
      <c r="AP113" s="1">
        <v>0</v>
      </c>
      <c r="AQ113" s="1">
        <v>0</v>
      </c>
      <c r="AR113" s="1">
        <v>0</v>
      </c>
      <c r="AS113" s="1">
        <v>425.76770033333298</v>
      </c>
      <c r="AT113" s="1">
        <v>0</v>
      </c>
      <c r="AU113" s="1">
        <v>425.76770033333298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3030</v>
      </c>
      <c r="BE113" s="1" t="s">
        <v>193</v>
      </c>
      <c r="BF113" s="1" t="s">
        <v>63</v>
      </c>
    </row>
    <row r="114" spans="1:58" x14ac:dyDescent="0.25">
      <c r="A114" s="2">
        <v>45553.465729166666</v>
      </c>
      <c r="B114" s="1">
        <v>318</v>
      </c>
      <c r="C114" s="1">
        <v>0</v>
      </c>
      <c r="D114" s="1">
        <v>0</v>
      </c>
      <c r="E114" s="1">
        <v>0</v>
      </c>
      <c r="F114" s="1">
        <v>0</v>
      </c>
      <c r="G114" s="1">
        <v>25.849709999999899</v>
      </c>
      <c r="H114" s="1">
        <v>15.0078739999999</v>
      </c>
      <c r="I114" s="1">
        <v>-15.051757</v>
      </c>
      <c r="J114" s="1">
        <v>10.005248999999999</v>
      </c>
      <c r="K114" s="1">
        <v>2378.1280923333302</v>
      </c>
      <c r="L114" s="1">
        <v>211.01193733333301</v>
      </c>
      <c r="M114" s="1">
        <v>-1256.8141276666599</v>
      </c>
      <c r="N114" s="1">
        <v>1250</v>
      </c>
      <c r="O114" s="1">
        <v>-1.9190863333333299</v>
      </c>
      <c r="P114" s="1">
        <v>1289.4993489999999</v>
      </c>
      <c r="Q114" s="1">
        <v>0</v>
      </c>
      <c r="R114" s="1">
        <v>1479.7010093333299</v>
      </c>
      <c r="S114" s="1">
        <v>22.6180636666666</v>
      </c>
      <c r="T114" s="1">
        <v>3187.8393553333299</v>
      </c>
      <c r="U114" s="1">
        <v>1320.1431480000001</v>
      </c>
      <c r="V114" s="1">
        <v>-1304.0260826666599</v>
      </c>
      <c r="W114" s="1">
        <v>1264.3767903333301</v>
      </c>
      <c r="X114" s="1">
        <v>5.3638873333333299</v>
      </c>
      <c r="Y114" s="1">
        <v>1305.6540526666599</v>
      </c>
      <c r="Z114" s="1">
        <v>47.131647666666602</v>
      </c>
      <c r="AA114" s="1">
        <v>1500.0341796666601</v>
      </c>
      <c r="AB114" s="1">
        <v>22.928868666666599</v>
      </c>
      <c r="AC114" s="1">
        <v>75.574910333333307</v>
      </c>
      <c r="AD114" s="1">
        <v>0</v>
      </c>
      <c r="AE114" s="1">
        <v>135.44939400000001</v>
      </c>
      <c r="AF114" s="1">
        <v>0.51144699999999998</v>
      </c>
      <c r="AG114" s="1">
        <v>0</v>
      </c>
      <c r="AH114" s="1">
        <v>70.720936999999907</v>
      </c>
      <c r="AI114" s="1">
        <v>-0.2442</v>
      </c>
      <c r="AJ114" s="1">
        <v>135.197143333333</v>
      </c>
      <c r="AK114" s="1">
        <v>908.61802166666598</v>
      </c>
      <c r="AL114" s="1">
        <v>2</v>
      </c>
      <c r="AM114" s="1">
        <v>1638</v>
      </c>
      <c r="AN114" s="1">
        <v>66.408202666666597</v>
      </c>
      <c r="AO114" s="1">
        <v>0</v>
      </c>
      <c r="AP114" s="1">
        <v>0</v>
      </c>
      <c r="AQ114" s="1">
        <v>0</v>
      </c>
      <c r="AR114" s="1">
        <v>0</v>
      </c>
      <c r="AS114" s="1">
        <v>62.442341999999996</v>
      </c>
      <c r="AT114" s="1">
        <v>0</v>
      </c>
      <c r="AU114" s="1">
        <v>62.442341999999996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3030</v>
      </c>
      <c r="BE114" s="1" t="s">
        <v>194</v>
      </c>
      <c r="BF114" s="1" t="s">
        <v>63</v>
      </c>
    </row>
    <row r="115" spans="1:58" x14ac:dyDescent="0.25">
      <c r="A115" s="2">
        <v>45553.465740740743</v>
      </c>
      <c r="B115" s="1">
        <v>321</v>
      </c>
      <c r="C115" s="1">
        <v>0</v>
      </c>
      <c r="D115" s="1">
        <v>0</v>
      </c>
      <c r="E115" s="1">
        <v>0</v>
      </c>
      <c r="F115" s="1">
        <v>0</v>
      </c>
      <c r="G115" s="1">
        <v>26.3041253333333</v>
      </c>
      <c r="H115" s="1">
        <v>15.0078739999999</v>
      </c>
      <c r="I115" s="1">
        <v>-15.051757</v>
      </c>
      <c r="J115" s="1">
        <v>10.005248999999999</v>
      </c>
      <c r="K115" s="1">
        <v>2212.9623213333298</v>
      </c>
      <c r="L115" s="1">
        <v>191.846115</v>
      </c>
      <c r="M115" s="1">
        <v>-1203.09025066666</v>
      </c>
      <c r="N115" s="1">
        <v>1250</v>
      </c>
      <c r="O115" s="1">
        <v>-1.24780333333333</v>
      </c>
      <c r="P115" s="1">
        <v>1253.4475913333299</v>
      </c>
      <c r="Q115" s="1">
        <v>0</v>
      </c>
      <c r="R115" s="1">
        <v>1452.7703856666601</v>
      </c>
      <c r="S115" s="1">
        <v>22.206413999999999</v>
      </c>
      <c r="T115" s="1">
        <v>2966.4375</v>
      </c>
      <c r="U115" s="1">
        <v>1292.7928463333301</v>
      </c>
      <c r="V115" s="1">
        <v>-1257.6281329999899</v>
      </c>
      <c r="W115" s="1">
        <v>1264.850993</v>
      </c>
      <c r="X115" s="1">
        <v>5.3232386666666596</v>
      </c>
      <c r="Y115" s="1">
        <v>1258.4420976666599</v>
      </c>
      <c r="Z115" s="1">
        <v>39.362286999999903</v>
      </c>
      <c r="AA115" s="1">
        <v>1494.6883543333299</v>
      </c>
      <c r="AB115" s="1">
        <v>22.8471539999999</v>
      </c>
      <c r="AC115" s="1">
        <v>75.574910666666597</v>
      </c>
      <c r="AD115" s="1">
        <v>0</v>
      </c>
      <c r="AE115" s="1">
        <v>137.72858933333299</v>
      </c>
      <c r="AF115" s="1">
        <v>0.51144699999999998</v>
      </c>
      <c r="AG115" s="1">
        <v>0</v>
      </c>
      <c r="AH115" s="1">
        <v>70.505829000000006</v>
      </c>
      <c r="AI115" s="1">
        <v>-0.2442</v>
      </c>
      <c r="AJ115" s="1">
        <v>119.323679666666</v>
      </c>
      <c r="AK115" s="1">
        <v>879.11865233333299</v>
      </c>
      <c r="AL115" s="1">
        <v>2</v>
      </c>
      <c r="AM115" s="1">
        <v>1638</v>
      </c>
      <c r="AN115" s="1">
        <v>66.300323000000006</v>
      </c>
      <c r="AO115" s="1">
        <v>0</v>
      </c>
      <c r="AP115" s="1">
        <v>0</v>
      </c>
      <c r="AQ115" s="1">
        <v>0</v>
      </c>
      <c r="AR115" s="1">
        <v>0</v>
      </c>
      <c r="AS115" s="1">
        <v>-2331.20048</v>
      </c>
      <c r="AT115" s="1">
        <v>0</v>
      </c>
      <c r="AU115" s="1">
        <v>-2331.20048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3030</v>
      </c>
      <c r="BE115" s="1" t="s">
        <v>195</v>
      </c>
      <c r="BF115" s="1" t="s">
        <v>63</v>
      </c>
    </row>
    <row r="116" spans="1:58" x14ac:dyDescent="0.25">
      <c r="A116" s="2">
        <v>45553.465752314813</v>
      </c>
      <c r="B116" s="1">
        <v>324</v>
      </c>
      <c r="C116" s="1">
        <v>0</v>
      </c>
      <c r="D116" s="1">
        <v>0</v>
      </c>
      <c r="E116" s="1">
        <v>0</v>
      </c>
      <c r="F116" s="1">
        <v>0</v>
      </c>
      <c r="G116" s="1">
        <v>25.9405933333333</v>
      </c>
      <c r="H116" s="1">
        <v>15.0078739999999</v>
      </c>
      <c r="I116" s="1">
        <v>-15.051757</v>
      </c>
      <c r="J116" s="1">
        <v>10.005248999999999</v>
      </c>
      <c r="K116" s="1">
        <v>2006.58003733333</v>
      </c>
      <c r="L116" s="1">
        <v>174.371399</v>
      </c>
      <c r="M116" s="1">
        <v>-1145.2963460000001</v>
      </c>
      <c r="N116" s="1">
        <v>1250</v>
      </c>
      <c r="O116" s="1">
        <v>-1.6532629999999999</v>
      </c>
      <c r="P116" s="1">
        <v>1191.87963899999</v>
      </c>
      <c r="Q116" s="1">
        <v>0</v>
      </c>
      <c r="R116" s="1">
        <v>1437.89636233333</v>
      </c>
      <c r="S116" s="1">
        <v>21.979056666666601</v>
      </c>
      <c r="T116" s="1">
        <v>2689.7856446666601</v>
      </c>
      <c r="U116" s="1">
        <v>1345.0515543333299</v>
      </c>
      <c r="V116" s="1">
        <v>-1197.3922523333299</v>
      </c>
      <c r="W116" s="1">
        <v>1263.308309</v>
      </c>
      <c r="X116" s="1">
        <v>4.9866303333333297</v>
      </c>
      <c r="Y116" s="1">
        <v>1196.57820666666</v>
      </c>
      <c r="Z116" s="1">
        <v>33.093218666666601</v>
      </c>
      <c r="AA116" s="1">
        <v>1479.5545653333299</v>
      </c>
      <c r="AB116" s="1">
        <v>22.615825666666598</v>
      </c>
      <c r="AC116" s="1">
        <v>80.220794666666606</v>
      </c>
      <c r="AD116" s="1">
        <v>0</v>
      </c>
      <c r="AE116" s="1">
        <v>149.124573</v>
      </c>
      <c r="AF116" s="1">
        <v>0.51144699999999998</v>
      </c>
      <c r="AG116" s="1">
        <v>0</v>
      </c>
      <c r="AH116" s="1">
        <v>70.720936999999907</v>
      </c>
      <c r="AI116" s="1">
        <v>-0.2442</v>
      </c>
      <c r="AJ116" s="1">
        <v>107.321802666666</v>
      </c>
      <c r="AK116" s="1">
        <v>838.09311933333299</v>
      </c>
      <c r="AL116" s="1">
        <v>2</v>
      </c>
      <c r="AM116" s="1">
        <v>1638</v>
      </c>
      <c r="AN116" s="1">
        <v>66.300323000000006</v>
      </c>
      <c r="AO116" s="1">
        <v>0</v>
      </c>
      <c r="AP116" s="1">
        <v>0</v>
      </c>
      <c r="AQ116" s="1">
        <v>0</v>
      </c>
      <c r="AR116" s="1">
        <v>0</v>
      </c>
      <c r="AS116" s="1">
        <v>-704.36267099999998</v>
      </c>
      <c r="AT116" s="1">
        <v>0</v>
      </c>
      <c r="AU116" s="1">
        <v>-704.36267099999998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3030</v>
      </c>
      <c r="BE116" s="1" t="s">
        <v>196</v>
      </c>
      <c r="BF116" s="1" t="s">
        <v>63</v>
      </c>
    </row>
    <row r="117" spans="1:58" x14ac:dyDescent="0.25">
      <c r="A117" s="2">
        <v>45553.465763888889</v>
      </c>
      <c r="B117" s="1">
        <v>327</v>
      </c>
      <c r="C117" s="1">
        <v>0</v>
      </c>
      <c r="D117" s="1">
        <v>0</v>
      </c>
      <c r="E117" s="1">
        <v>0</v>
      </c>
      <c r="F117" s="1">
        <v>0</v>
      </c>
      <c r="G117" s="1">
        <v>26.0834093333333</v>
      </c>
      <c r="H117" s="1">
        <v>15.0078739999999</v>
      </c>
      <c r="I117" s="1">
        <v>-15.051757</v>
      </c>
      <c r="J117" s="1">
        <v>10.005248999999999</v>
      </c>
      <c r="K117" s="1">
        <v>1726.83536766666</v>
      </c>
      <c r="L117" s="1">
        <v>150.695968666666</v>
      </c>
      <c r="M117" s="1">
        <v>-1063.8964433333299</v>
      </c>
      <c r="N117" s="1">
        <v>1250</v>
      </c>
      <c r="O117" s="1">
        <v>-1.4749416666666599</v>
      </c>
      <c r="P117" s="1">
        <v>1107.18782533333</v>
      </c>
      <c r="Q117" s="1">
        <v>0</v>
      </c>
      <c r="R117" s="1">
        <v>1437.9537759999901</v>
      </c>
      <c r="S117" s="1">
        <v>21.979934666666601</v>
      </c>
      <c r="T117" s="1">
        <v>2314.79272466666</v>
      </c>
      <c r="U117" s="1">
        <v>1346.51672366666</v>
      </c>
      <c r="V117" s="1">
        <v>-1110.2943929999999</v>
      </c>
      <c r="W117" s="1">
        <v>1263.51481133333</v>
      </c>
      <c r="X117" s="1">
        <v>4.6562700000000001</v>
      </c>
      <c r="Y117" s="1">
        <v>1111.1083983333299</v>
      </c>
      <c r="Z117" s="1">
        <v>30.628454999999999</v>
      </c>
      <c r="AA117" s="1">
        <v>1458.60591633333</v>
      </c>
      <c r="AB117" s="1">
        <v>22.295612999999999</v>
      </c>
      <c r="AC117" s="1">
        <v>80.607956000000001</v>
      </c>
      <c r="AD117" s="1">
        <v>0</v>
      </c>
      <c r="AE117" s="1">
        <v>150.91536966666601</v>
      </c>
      <c r="AF117" s="1">
        <v>0.51144699999999998</v>
      </c>
      <c r="AG117" s="1">
        <v>0</v>
      </c>
      <c r="AH117" s="1">
        <v>70.613382999999999</v>
      </c>
      <c r="AI117" s="1">
        <v>-0.2442</v>
      </c>
      <c r="AJ117" s="1">
        <v>90.286890666666594</v>
      </c>
      <c r="AK117" s="1">
        <v>776.94555666666599</v>
      </c>
      <c r="AL117" s="1">
        <v>2</v>
      </c>
      <c r="AM117" s="1">
        <v>1638</v>
      </c>
      <c r="AN117" s="1">
        <v>66.300333333333299</v>
      </c>
      <c r="AO117" s="1">
        <v>0</v>
      </c>
      <c r="AP117" s="1">
        <v>0</v>
      </c>
      <c r="AQ117" s="1">
        <v>0</v>
      </c>
      <c r="AR117" s="1">
        <v>0</v>
      </c>
      <c r="AS117" s="1">
        <v>1790.3747556666599</v>
      </c>
      <c r="AT117" s="1">
        <v>0</v>
      </c>
      <c r="AU117" s="1">
        <v>1790.3747556666599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3030</v>
      </c>
      <c r="BE117" s="1" t="s">
        <v>197</v>
      </c>
      <c r="BF117" s="1" t="s">
        <v>63</v>
      </c>
    </row>
    <row r="118" spans="1:58" x14ac:dyDescent="0.25">
      <c r="A118" s="2">
        <v>45553.465775462966</v>
      </c>
      <c r="B118" s="1">
        <v>330</v>
      </c>
      <c r="C118" s="1">
        <v>0</v>
      </c>
      <c r="D118" s="1">
        <v>0</v>
      </c>
      <c r="E118" s="1">
        <v>0</v>
      </c>
      <c r="F118" s="1">
        <v>0</v>
      </c>
      <c r="G118" s="1">
        <v>25.9211183333333</v>
      </c>
      <c r="H118" s="1">
        <v>15.0078739999999</v>
      </c>
      <c r="I118" s="1">
        <v>-15.051757</v>
      </c>
      <c r="J118" s="1">
        <v>10.005248999999999</v>
      </c>
      <c r="K118" s="1">
        <v>1635.2430419999901</v>
      </c>
      <c r="L118" s="1">
        <v>146.56216433333299</v>
      </c>
      <c r="M118" s="1">
        <v>-1050.0584309999999</v>
      </c>
      <c r="N118" s="1">
        <v>1250</v>
      </c>
      <c r="O118" s="1">
        <v>-1.49545533333333</v>
      </c>
      <c r="P118" s="1">
        <v>1082.7094320000001</v>
      </c>
      <c r="Q118" s="1">
        <v>0</v>
      </c>
      <c r="R118" s="1">
        <v>1438.2810059999999</v>
      </c>
      <c r="S118" s="1">
        <v>21.984936333333302</v>
      </c>
      <c r="T118" s="1">
        <v>2192.014811</v>
      </c>
      <c r="U118" s="1">
        <v>1303.53759733333</v>
      </c>
      <c r="V118" s="1">
        <v>-1080.99043766666</v>
      </c>
      <c r="W118" s="1">
        <v>1264.5524089999999</v>
      </c>
      <c r="X118" s="1">
        <v>4.7872193333333302</v>
      </c>
      <c r="Y118" s="1">
        <v>1080.990438</v>
      </c>
      <c r="Z118" s="1">
        <v>34.593504666666597</v>
      </c>
      <c r="AA118" s="1">
        <v>1445.166219</v>
      </c>
      <c r="AB118" s="1">
        <v>22.09018</v>
      </c>
      <c r="AC118" s="1">
        <v>77.5106963333333</v>
      </c>
      <c r="AD118" s="1">
        <v>0</v>
      </c>
      <c r="AE118" s="1">
        <v>138.21699000000001</v>
      </c>
      <c r="AF118" s="1">
        <v>0.51144699999999998</v>
      </c>
      <c r="AG118" s="1">
        <v>0</v>
      </c>
      <c r="AH118" s="1">
        <v>70.720936999999907</v>
      </c>
      <c r="AI118" s="1">
        <v>-0.2442</v>
      </c>
      <c r="AJ118" s="1">
        <v>87.189626000000004</v>
      </c>
      <c r="AK118" s="1">
        <v>756.23740633333296</v>
      </c>
      <c r="AL118" s="1">
        <v>2</v>
      </c>
      <c r="AM118" s="1">
        <v>1638</v>
      </c>
      <c r="AN118" s="1">
        <v>66.300323000000006</v>
      </c>
      <c r="AO118" s="1">
        <v>0</v>
      </c>
      <c r="AP118" s="1">
        <v>0</v>
      </c>
      <c r="AQ118" s="1">
        <v>0</v>
      </c>
      <c r="AR118" s="1">
        <v>0</v>
      </c>
      <c r="AS118" s="1">
        <v>1110.534627</v>
      </c>
      <c r="AT118" s="1">
        <v>0</v>
      </c>
      <c r="AU118" s="1">
        <v>1110.534627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3030</v>
      </c>
      <c r="BE118" s="1" t="s">
        <v>198</v>
      </c>
      <c r="BF118" s="1" t="s">
        <v>63</v>
      </c>
    </row>
    <row r="119" spans="1:58" x14ac:dyDescent="0.25">
      <c r="A119" s="2">
        <v>45553.465787037036</v>
      </c>
      <c r="B119" s="1">
        <v>333</v>
      </c>
      <c r="C119" s="1">
        <v>0</v>
      </c>
      <c r="D119" s="1">
        <v>0</v>
      </c>
      <c r="E119" s="1">
        <v>0</v>
      </c>
      <c r="F119" s="1">
        <v>0</v>
      </c>
      <c r="G119" s="1">
        <v>26.115867666666599</v>
      </c>
      <c r="H119" s="1">
        <v>15.0078739999999</v>
      </c>
      <c r="I119" s="1">
        <v>-15.051757</v>
      </c>
      <c r="J119" s="1">
        <v>10.005248999999999</v>
      </c>
      <c r="K119" s="1">
        <v>1498.214966</v>
      </c>
      <c r="L119" s="1">
        <v>142.99206566666601</v>
      </c>
      <c r="M119" s="1">
        <v>-1019.94053133333</v>
      </c>
      <c r="N119" s="1">
        <v>1250</v>
      </c>
      <c r="O119" s="1">
        <v>-2.1865019999999999</v>
      </c>
      <c r="P119" s="1">
        <v>1033.64857999999</v>
      </c>
      <c r="Q119" s="1">
        <v>0</v>
      </c>
      <c r="R119" s="1">
        <v>1424.79532899999</v>
      </c>
      <c r="S119" s="1">
        <v>21.7788</v>
      </c>
      <c r="T119" s="1">
        <v>2008.3310549999901</v>
      </c>
      <c r="U119" s="1">
        <v>1343.5863036666599</v>
      </c>
      <c r="V119" s="1">
        <v>-1035.4064943333301</v>
      </c>
      <c r="W119" s="1">
        <v>1265.1837973333299</v>
      </c>
      <c r="X119" s="1">
        <v>4.6404973333333297</v>
      </c>
      <c r="Y119" s="1">
        <v>1035.4064943333301</v>
      </c>
      <c r="Z119" s="1">
        <v>37.8619943333333</v>
      </c>
      <c r="AA119" s="1">
        <v>1389.1107583333301</v>
      </c>
      <c r="AB119" s="1">
        <v>21.233340666666599</v>
      </c>
      <c r="AC119" s="1">
        <v>78.285008666666599</v>
      </c>
      <c r="AD119" s="1">
        <v>0</v>
      </c>
      <c r="AE119" s="1">
        <v>144.40338133333299</v>
      </c>
      <c r="AF119" s="1">
        <v>0.51144699999999998</v>
      </c>
      <c r="AG119" s="1">
        <v>0</v>
      </c>
      <c r="AH119" s="1">
        <v>70.720936999999907</v>
      </c>
      <c r="AI119" s="1">
        <v>-0.2442</v>
      </c>
      <c r="AJ119" s="1">
        <v>84.479527666666598</v>
      </c>
      <c r="AK119" s="1">
        <v>723.41699233333304</v>
      </c>
      <c r="AL119" s="1">
        <v>2</v>
      </c>
      <c r="AM119" s="1">
        <v>1638</v>
      </c>
      <c r="AN119" s="1">
        <v>66.300323000000006</v>
      </c>
      <c r="AO119" s="1">
        <v>0</v>
      </c>
      <c r="AP119" s="1">
        <v>0</v>
      </c>
      <c r="AQ119" s="1">
        <v>0</v>
      </c>
      <c r="AR119" s="1">
        <v>0</v>
      </c>
      <c r="AS119" s="1">
        <v>2523.0271809999999</v>
      </c>
      <c r="AT119" s="1">
        <v>0</v>
      </c>
      <c r="AU119" s="1">
        <v>2523.0271809999999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3030</v>
      </c>
      <c r="BE119" s="1" t="s">
        <v>199</v>
      </c>
      <c r="BF119" s="1" t="s">
        <v>63</v>
      </c>
    </row>
    <row r="120" spans="1:58" x14ac:dyDescent="0.25">
      <c r="A120" s="2">
        <v>45553.465798611112</v>
      </c>
      <c r="B120" s="1">
        <v>335.5</v>
      </c>
      <c r="C120" s="1">
        <v>0</v>
      </c>
      <c r="D120" s="1">
        <v>0</v>
      </c>
      <c r="E120" s="1">
        <v>0</v>
      </c>
      <c r="F120" s="1">
        <v>0</v>
      </c>
      <c r="G120" s="1">
        <v>25.930855999999999</v>
      </c>
      <c r="H120" s="1">
        <v>15.007873999999999</v>
      </c>
      <c r="I120" s="1">
        <v>-15.051757</v>
      </c>
      <c r="J120" s="1">
        <v>10.005248999999999</v>
      </c>
      <c r="K120" s="1">
        <v>1355.5182494999999</v>
      </c>
      <c r="L120" s="1">
        <v>133.3152005</v>
      </c>
      <c r="M120" s="1">
        <v>-968.25161749999995</v>
      </c>
      <c r="N120" s="1">
        <v>1250</v>
      </c>
      <c r="O120" s="1">
        <v>-2.1143610000000002</v>
      </c>
      <c r="P120" s="1">
        <v>983.873108</v>
      </c>
      <c r="Q120" s="1">
        <v>0</v>
      </c>
      <c r="R120" s="1">
        <v>1386.230957</v>
      </c>
      <c r="S120" s="1">
        <v>21.189321499999998</v>
      </c>
      <c r="T120" s="1">
        <v>1817.0485839999999</v>
      </c>
      <c r="U120" s="1">
        <v>1332.5973509999999</v>
      </c>
      <c r="V120" s="1">
        <v>-984.1245725</v>
      </c>
      <c r="W120" s="1">
        <v>1264.8703005</v>
      </c>
      <c r="X120" s="1">
        <v>4.4542929999999998</v>
      </c>
      <c r="Y120" s="1">
        <v>985.34555049999994</v>
      </c>
      <c r="Z120" s="1">
        <v>39.174751000000001</v>
      </c>
      <c r="AA120" s="1">
        <v>1365.211853</v>
      </c>
      <c r="AB120" s="1">
        <v>20.868032499999899</v>
      </c>
      <c r="AC120" s="1">
        <v>78.478591999999907</v>
      </c>
      <c r="AD120" s="1">
        <v>0</v>
      </c>
      <c r="AE120" s="1">
        <v>142.85678100000001</v>
      </c>
      <c r="AF120" s="1">
        <v>0.51144699999999998</v>
      </c>
      <c r="AG120" s="1">
        <v>0</v>
      </c>
      <c r="AH120" s="1">
        <v>70.667159999999996</v>
      </c>
      <c r="AI120" s="1">
        <v>-0.2442</v>
      </c>
      <c r="AJ120" s="1">
        <v>77.897850000000005</v>
      </c>
      <c r="AK120" s="1">
        <v>687.76385499999901</v>
      </c>
      <c r="AL120" s="1">
        <v>2</v>
      </c>
      <c r="AM120" s="1">
        <v>1638</v>
      </c>
      <c r="AN120" s="1">
        <v>66.300323000000006</v>
      </c>
      <c r="AO120" s="1">
        <v>0</v>
      </c>
      <c r="AP120" s="1">
        <v>0</v>
      </c>
      <c r="AQ120" s="1">
        <v>0</v>
      </c>
      <c r="AR120" s="1">
        <v>0</v>
      </c>
      <c r="AS120" s="1">
        <v>-299.90131550000001</v>
      </c>
      <c r="AT120" s="1">
        <v>0</v>
      </c>
      <c r="AU120" s="1">
        <v>-299.90131550000001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3030</v>
      </c>
      <c r="BE120" s="1" t="s">
        <v>200</v>
      </c>
      <c r="BF120" s="1" t="s">
        <v>63</v>
      </c>
    </row>
    <row r="121" spans="1:58" x14ac:dyDescent="0.25">
      <c r="A121" s="2">
        <v>45553.465810185182</v>
      </c>
      <c r="B121" s="1">
        <v>338</v>
      </c>
      <c r="C121" s="1">
        <v>0</v>
      </c>
      <c r="D121" s="1">
        <v>0</v>
      </c>
      <c r="E121" s="1">
        <v>0</v>
      </c>
      <c r="F121" s="1">
        <v>0</v>
      </c>
      <c r="G121" s="1">
        <v>26.076917666666599</v>
      </c>
      <c r="H121" s="1">
        <v>15.0078739999999</v>
      </c>
      <c r="I121" s="1">
        <v>-15.051757</v>
      </c>
      <c r="J121" s="1">
        <v>10.005248999999999</v>
      </c>
      <c r="K121" s="1">
        <v>2007.7270099999901</v>
      </c>
      <c r="L121" s="1">
        <v>267.56990033333301</v>
      </c>
      <c r="M121" s="1">
        <v>-1181.1122436666601</v>
      </c>
      <c r="N121" s="1">
        <v>1250</v>
      </c>
      <c r="O121" s="1">
        <v>-1.9053279999999999</v>
      </c>
      <c r="P121" s="1">
        <v>1250.2950843333299</v>
      </c>
      <c r="Q121" s="1">
        <v>0</v>
      </c>
      <c r="R121" s="1">
        <v>1325.4815269999999</v>
      </c>
      <c r="S121" s="1">
        <v>20.260732333333301</v>
      </c>
      <c r="T121" s="1">
        <v>2691.3230796666599</v>
      </c>
      <c r="U121" s="1">
        <v>1317.2128089999901</v>
      </c>
      <c r="V121" s="1">
        <v>-1185.1822506666599</v>
      </c>
      <c r="W121" s="1">
        <v>1258.6628416666599</v>
      </c>
      <c r="X121" s="1">
        <v>7.9493643333333299</v>
      </c>
      <c r="Y121" s="1">
        <v>1180.2982586666601</v>
      </c>
      <c r="Z121" s="1">
        <v>61.598727333333301</v>
      </c>
      <c r="AA121" s="1">
        <v>1312.8487546666599</v>
      </c>
      <c r="AB121" s="1">
        <v>20.067633333333301</v>
      </c>
      <c r="AC121" s="1">
        <v>75.187754333333302</v>
      </c>
      <c r="AD121" s="1">
        <v>0</v>
      </c>
      <c r="AE121" s="1">
        <v>137.24019399999901</v>
      </c>
      <c r="AF121" s="1">
        <v>0.51144699999999998</v>
      </c>
      <c r="AG121" s="1">
        <v>0</v>
      </c>
      <c r="AH121" s="1">
        <v>70.828491</v>
      </c>
      <c r="AI121" s="1">
        <v>-0.2442</v>
      </c>
      <c r="AJ121" s="1">
        <v>166.55688466666601</v>
      </c>
      <c r="AK121" s="1">
        <v>831.64626066666597</v>
      </c>
      <c r="AL121" s="1">
        <v>2</v>
      </c>
      <c r="AM121" s="1">
        <v>1638</v>
      </c>
      <c r="AN121" s="1">
        <v>66.192453666666594</v>
      </c>
      <c r="AO121" s="1">
        <v>0</v>
      </c>
      <c r="AP121" s="1">
        <v>0</v>
      </c>
      <c r="AQ121" s="1">
        <v>0</v>
      </c>
      <c r="AR121" s="1">
        <v>0</v>
      </c>
      <c r="AS121" s="1">
        <v>-680.22323833333303</v>
      </c>
      <c r="AT121" s="1">
        <v>0</v>
      </c>
      <c r="AU121" s="1">
        <v>-680.22323833333303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3030</v>
      </c>
      <c r="BE121" s="1" t="s">
        <v>201</v>
      </c>
      <c r="BF121" s="1" t="s">
        <v>63</v>
      </c>
    </row>
    <row r="122" spans="1:58" x14ac:dyDescent="0.25">
      <c r="A122" s="2">
        <v>45553.465821759259</v>
      </c>
      <c r="B122" s="1">
        <v>341</v>
      </c>
      <c r="C122" s="1">
        <v>0</v>
      </c>
      <c r="D122" s="1">
        <v>0</v>
      </c>
      <c r="E122" s="1">
        <v>0</v>
      </c>
      <c r="F122" s="1">
        <v>0</v>
      </c>
      <c r="G122" s="1">
        <v>26.0444589999999</v>
      </c>
      <c r="H122" s="1">
        <v>15.0078739999999</v>
      </c>
      <c r="I122" s="1">
        <v>-15.051757</v>
      </c>
      <c r="J122" s="1">
        <v>10.005248999999999</v>
      </c>
      <c r="K122" s="1">
        <v>1945.82275366666</v>
      </c>
      <c r="L122" s="1">
        <v>251.03468833333301</v>
      </c>
      <c r="M122" s="1">
        <v>-1158.3202920000001</v>
      </c>
      <c r="N122" s="1">
        <v>1250</v>
      </c>
      <c r="O122" s="1">
        <v>-1.548816</v>
      </c>
      <c r="P122" s="1">
        <v>1179.71993</v>
      </c>
      <c r="Q122" s="1">
        <v>0</v>
      </c>
      <c r="R122" s="1">
        <v>1267.9857176666601</v>
      </c>
      <c r="S122" s="1">
        <v>19.381876666666599</v>
      </c>
      <c r="T122" s="1">
        <v>2608.34147133333</v>
      </c>
      <c r="U122" s="1">
        <v>1307.44482433333</v>
      </c>
      <c r="V122" s="1">
        <v>-1169.7162883333301</v>
      </c>
      <c r="W122" s="1">
        <v>1259.06856299999</v>
      </c>
      <c r="X122" s="1">
        <v>5.3390589999999998</v>
      </c>
      <c r="Y122" s="1">
        <v>1171.3442789999999</v>
      </c>
      <c r="Z122" s="1">
        <v>61.223658333333297</v>
      </c>
      <c r="AA122" s="1">
        <v>1253.7740883333299</v>
      </c>
      <c r="AB122" s="1">
        <v>19.164643666666599</v>
      </c>
      <c r="AC122" s="1">
        <v>75.962066666666601</v>
      </c>
      <c r="AD122" s="1">
        <v>0</v>
      </c>
      <c r="AE122" s="1">
        <v>140.65898633333299</v>
      </c>
      <c r="AF122" s="1">
        <v>0.596688</v>
      </c>
      <c r="AG122" s="1">
        <v>0</v>
      </c>
      <c r="AH122" s="1">
        <v>70.828491</v>
      </c>
      <c r="AI122" s="1">
        <v>-0.2442</v>
      </c>
      <c r="AJ122" s="1">
        <v>197.91662599999901</v>
      </c>
      <c r="AK122" s="1">
        <v>818.55718966666598</v>
      </c>
      <c r="AL122" s="1">
        <v>2</v>
      </c>
      <c r="AM122" s="1">
        <v>1638</v>
      </c>
      <c r="AN122" s="1">
        <v>66.300323000000006</v>
      </c>
      <c r="AO122" s="1">
        <v>0</v>
      </c>
      <c r="AP122" s="1">
        <v>0</v>
      </c>
      <c r="AQ122" s="1">
        <v>0</v>
      </c>
      <c r="AR122" s="1">
        <v>0</v>
      </c>
      <c r="AS122" s="1">
        <v>-811.76420066666606</v>
      </c>
      <c r="AT122" s="1">
        <v>0</v>
      </c>
      <c r="AU122" s="1">
        <v>-811.76420066666606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3030</v>
      </c>
      <c r="BE122" s="1" t="s">
        <v>202</v>
      </c>
      <c r="BF122" s="1" t="s">
        <v>63</v>
      </c>
    </row>
    <row r="123" spans="1:58" x14ac:dyDescent="0.25">
      <c r="A123" s="2">
        <v>45553.465833333335</v>
      </c>
      <c r="B123" s="1">
        <v>344</v>
      </c>
      <c r="C123" s="1">
        <v>0</v>
      </c>
      <c r="D123" s="1">
        <v>0</v>
      </c>
      <c r="E123" s="1">
        <v>0</v>
      </c>
      <c r="F123" s="1">
        <v>0</v>
      </c>
      <c r="G123" s="1">
        <v>26.167800666666601</v>
      </c>
      <c r="H123" s="1">
        <v>15.0078739999999</v>
      </c>
      <c r="I123" s="1">
        <v>-15.051757</v>
      </c>
      <c r="J123" s="1">
        <v>10.005248999999999</v>
      </c>
      <c r="K123" s="1">
        <v>2529.66951499999</v>
      </c>
      <c r="L123" s="1">
        <v>385.00753799999899</v>
      </c>
      <c r="M123" s="1">
        <v>-1391.937907</v>
      </c>
      <c r="N123" s="1">
        <v>1250</v>
      </c>
      <c r="O123" s="1">
        <v>-1.77993333333333</v>
      </c>
      <c r="P123" s="1">
        <v>1420.7016599999999</v>
      </c>
      <c r="Q123" s="1">
        <v>0</v>
      </c>
      <c r="R123" s="1">
        <v>1194.30712899999</v>
      </c>
      <c r="S123" s="1">
        <v>18.255658</v>
      </c>
      <c r="T123" s="1">
        <v>3390.9780270000001</v>
      </c>
      <c r="U123" s="1">
        <v>1315.7475993333301</v>
      </c>
      <c r="V123" s="1">
        <v>-1399.2639163333299</v>
      </c>
      <c r="W123" s="1">
        <v>1249.9204913333299</v>
      </c>
      <c r="X123" s="1">
        <v>7.6009829999999896</v>
      </c>
      <c r="Y123" s="1">
        <v>1418.5887453333301</v>
      </c>
      <c r="Z123" s="1">
        <v>87.151616666666598</v>
      </c>
      <c r="AA123" s="1">
        <v>1172.77832066666</v>
      </c>
      <c r="AB123" s="1">
        <v>17.926577999999999</v>
      </c>
      <c r="AC123" s="1">
        <v>79.059325999999999</v>
      </c>
      <c r="AD123" s="1">
        <v>0</v>
      </c>
      <c r="AE123" s="1">
        <v>146.35697933333299</v>
      </c>
      <c r="AF123" s="1">
        <v>0.51144699999999998</v>
      </c>
      <c r="AG123" s="1">
        <v>0</v>
      </c>
      <c r="AH123" s="1">
        <v>70.828491</v>
      </c>
      <c r="AI123" s="1">
        <v>-0.2442</v>
      </c>
      <c r="AJ123" s="1">
        <v>261.79758700000002</v>
      </c>
      <c r="AK123" s="1">
        <v>904.12471499999901</v>
      </c>
      <c r="AL123" s="1">
        <v>2</v>
      </c>
      <c r="AM123" s="1">
        <v>1638</v>
      </c>
      <c r="AN123" s="1">
        <v>65.976704666666606</v>
      </c>
      <c r="AO123" s="1">
        <v>0</v>
      </c>
      <c r="AP123" s="1">
        <v>0</v>
      </c>
      <c r="AQ123" s="1">
        <v>0</v>
      </c>
      <c r="AR123" s="1">
        <v>0</v>
      </c>
      <c r="AS123" s="1">
        <v>209.13808599999999</v>
      </c>
      <c r="AT123" s="1">
        <v>0</v>
      </c>
      <c r="AU123" s="1">
        <v>209.13808599999999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3030</v>
      </c>
      <c r="BE123" s="1" t="s">
        <v>203</v>
      </c>
      <c r="BF123" s="1" t="s">
        <v>63</v>
      </c>
    </row>
    <row r="124" spans="1:58" x14ac:dyDescent="0.25">
      <c r="A124" s="2">
        <v>45553.465844907405</v>
      </c>
      <c r="B124" s="1">
        <v>347</v>
      </c>
      <c r="C124" s="1">
        <v>0</v>
      </c>
      <c r="D124" s="1">
        <v>0</v>
      </c>
      <c r="E124" s="1">
        <v>0</v>
      </c>
      <c r="F124" s="1">
        <v>0</v>
      </c>
      <c r="G124" s="1">
        <v>26.174292666666599</v>
      </c>
      <c r="H124" s="1">
        <v>15.0078739999999</v>
      </c>
      <c r="I124" s="1">
        <v>-15.051757</v>
      </c>
      <c r="J124" s="1">
        <v>10.005248999999999</v>
      </c>
      <c r="K124" s="1">
        <v>1947.9285479999901</v>
      </c>
      <c r="L124" s="1">
        <v>323.000473</v>
      </c>
      <c r="M124" s="1">
        <v>-1277.9781086666601</v>
      </c>
      <c r="N124" s="1">
        <v>1250</v>
      </c>
      <c r="O124" s="1">
        <v>-1.8325549999999999</v>
      </c>
      <c r="P124" s="1">
        <v>1309.4109699999999</v>
      </c>
      <c r="Q124" s="1">
        <v>0</v>
      </c>
      <c r="R124" s="1">
        <v>1167.2913003333299</v>
      </c>
      <c r="S124" s="1">
        <v>17.842705333333299</v>
      </c>
      <c r="T124" s="1">
        <v>2611.1642253333298</v>
      </c>
      <c r="U124" s="1">
        <v>1322.5851643333301</v>
      </c>
      <c r="V124" s="1">
        <v>-1212.85823566666</v>
      </c>
      <c r="W124" s="1">
        <v>1263.7455646666599</v>
      </c>
      <c r="X124" s="1">
        <v>6.4290766666666599</v>
      </c>
      <c r="Y124" s="1">
        <v>1291.9833983333299</v>
      </c>
      <c r="Z124" s="1">
        <v>74.833434999999994</v>
      </c>
      <c r="AA124" s="1">
        <v>1077.93058266666</v>
      </c>
      <c r="AB124" s="1">
        <v>16.476776666666598</v>
      </c>
      <c r="AC124" s="1">
        <v>77.5106963333333</v>
      </c>
      <c r="AD124" s="1">
        <v>0</v>
      </c>
      <c r="AE124" s="1">
        <v>143.42658233333299</v>
      </c>
      <c r="AF124" s="1">
        <v>0.596688</v>
      </c>
      <c r="AG124" s="1">
        <v>0</v>
      </c>
      <c r="AH124" s="1">
        <v>70.9360553333333</v>
      </c>
      <c r="AI124" s="1">
        <v>-0.2442</v>
      </c>
      <c r="AJ124" s="1">
        <v>231.21214800000001</v>
      </c>
      <c r="AK124" s="1">
        <v>751.744140666666</v>
      </c>
      <c r="AL124" s="1">
        <v>2</v>
      </c>
      <c r="AM124" s="1">
        <v>1638</v>
      </c>
      <c r="AN124" s="1">
        <v>66.300323000000006</v>
      </c>
      <c r="AO124" s="1">
        <v>0</v>
      </c>
      <c r="AP124" s="1">
        <v>0</v>
      </c>
      <c r="AQ124" s="1">
        <v>0</v>
      </c>
      <c r="AR124" s="1">
        <v>0</v>
      </c>
      <c r="AS124" s="1">
        <v>60.067649666666597</v>
      </c>
      <c r="AT124" s="1">
        <v>0</v>
      </c>
      <c r="AU124" s="1">
        <v>60.067649666666597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3030</v>
      </c>
      <c r="BE124" s="1" t="s">
        <v>204</v>
      </c>
      <c r="BF124" s="1" t="s">
        <v>63</v>
      </c>
    </row>
    <row r="125" spans="1:58" x14ac:dyDescent="0.25">
      <c r="A125" s="2">
        <v>45553.465856481482</v>
      </c>
      <c r="B125" s="1">
        <v>350</v>
      </c>
      <c r="C125" s="1">
        <v>0</v>
      </c>
      <c r="D125" s="1">
        <v>0</v>
      </c>
      <c r="E125" s="1">
        <v>0</v>
      </c>
      <c r="F125" s="1">
        <v>0</v>
      </c>
      <c r="G125" s="1">
        <v>26.1418343333333</v>
      </c>
      <c r="H125" s="1">
        <v>15.0078739999999</v>
      </c>
      <c r="I125" s="1">
        <v>-15.051757</v>
      </c>
      <c r="J125" s="1">
        <v>10.005248999999999</v>
      </c>
      <c r="K125" s="1">
        <v>1646.7899169999901</v>
      </c>
      <c r="L125" s="1">
        <v>269.63682033333299</v>
      </c>
      <c r="M125" s="1">
        <v>-1185.18223066666</v>
      </c>
      <c r="N125" s="1">
        <v>1250</v>
      </c>
      <c r="O125" s="1">
        <v>-1.860878</v>
      </c>
      <c r="P125" s="1">
        <v>1061.48476166666</v>
      </c>
      <c r="Q125" s="1">
        <v>0</v>
      </c>
      <c r="R125" s="1">
        <v>1139.0748289999999</v>
      </c>
      <c r="S125" s="1">
        <v>17.411401333333298</v>
      </c>
      <c r="T125" s="1">
        <v>2207.4932456666602</v>
      </c>
      <c r="U125" s="1">
        <v>1308.4215899999999</v>
      </c>
      <c r="V125" s="1">
        <v>-1084.2463989999901</v>
      </c>
      <c r="W125" s="1">
        <v>1259.648234</v>
      </c>
      <c r="X125" s="1">
        <v>0.92412499999999898</v>
      </c>
      <c r="Y125" s="1">
        <v>1196.2932126666601</v>
      </c>
      <c r="Z125" s="1">
        <v>68.189286666666604</v>
      </c>
      <c r="AA125" s="1">
        <v>994.89949566666598</v>
      </c>
      <c r="AB125" s="1">
        <v>15.207599333333301</v>
      </c>
      <c r="AC125" s="1">
        <v>77.897852333333304</v>
      </c>
      <c r="AD125" s="1">
        <v>0</v>
      </c>
      <c r="AE125" s="1">
        <v>144.72898366666601</v>
      </c>
      <c r="AF125" s="1">
        <v>0.51144699999999998</v>
      </c>
      <c r="AG125" s="1">
        <v>0</v>
      </c>
      <c r="AH125" s="1">
        <v>70.9360553333333</v>
      </c>
      <c r="AI125" s="1">
        <v>-0.2442</v>
      </c>
      <c r="AJ125" s="1">
        <v>240.89109299999899</v>
      </c>
      <c r="AK125" s="1">
        <v>667.93484499999897</v>
      </c>
      <c r="AL125" s="1">
        <v>2</v>
      </c>
      <c r="AM125" s="1">
        <v>1638</v>
      </c>
      <c r="AN125" s="1">
        <v>66.516082333333301</v>
      </c>
      <c r="AO125" s="1">
        <v>0</v>
      </c>
      <c r="AP125" s="1">
        <v>0</v>
      </c>
      <c r="AQ125" s="1">
        <v>0</v>
      </c>
      <c r="AR125" s="1">
        <v>0</v>
      </c>
      <c r="AS125" s="1">
        <v>169.220546666666</v>
      </c>
      <c r="AT125" s="1">
        <v>0</v>
      </c>
      <c r="AU125" s="1">
        <v>169.220546666666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3030</v>
      </c>
      <c r="BE125" s="1" t="s">
        <v>205</v>
      </c>
      <c r="BF125" s="1" t="s">
        <v>63</v>
      </c>
    </row>
    <row r="126" spans="1:58" x14ac:dyDescent="0.25">
      <c r="A126" s="2">
        <v>45553.465868055559</v>
      </c>
      <c r="B126" s="1">
        <v>353</v>
      </c>
      <c r="C126" s="1">
        <v>0</v>
      </c>
      <c r="D126" s="1">
        <v>0</v>
      </c>
      <c r="E126" s="1">
        <v>0</v>
      </c>
      <c r="F126" s="1">
        <v>0</v>
      </c>
      <c r="G126" s="1">
        <v>25.7977766666666</v>
      </c>
      <c r="H126" s="1">
        <v>15.0078739999999</v>
      </c>
      <c r="I126" s="1">
        <v>-15.051757</v>
      </c>
      <c r="J126" s="1">
        <v>10.005248999999999</v>
      </c>
      <c r="K126" s="1">
        <v>469.68363433333298</v>
      </c>
      <c r="L126" s="1">
        <v>64.825572999999906</v>
      </c>
      <c r="M126" s="1">
        <v>-641.43105066666601</v>
      </c>
      <c r="N126" s="1">
        <v>1250</v>
      </c>
      <c r="O126" s="1">
        <v>-1.708094</v>
      </c>
      <c r="P126" s="1">
        <v>630.62683099999902</v>
      </c>
      <c r="Q126" s="1">
        <v>0</v>
      </c>
      <c r="R126" s="1">
        <v>1167.2392173333301</v>
      </c>
      <c r="S126" s="1">
        <v>17.841909333333302</v>
      </c>
      <c r="T126" s="1">
        <v>629.60274266666602</v>
      </c>
      <c r="U126" s="1">
        <v>1319.1663816666601</v>
      </c>
      <c r="V126" s="1">
        <v>-587.70714299999997</v>
      </c>
      <c r="W126" s="1">
        <v>1250.0574139999901</v>
      </c>
      <c r="X126" s="1">
        <v>-8.2423376666666606</v>
      </c>
      <c r="Y126" s="1">
        <v>644.68705266666598</v>
      </c>
      <c r="Z126" s="1">
        <v>50.882371333333303</v>
      </c>
      <c r="AA126" s="1">
        <v>1011.1702473333301</v>
      </c>
      <c r="AB126" s="1">
        <v>15.456306999999899</v>
      </c>
      <c r="AC126" s="1">
        <v>80.220794999999995</v>
      </c>
      <c r="AD126" s="1">
        <v>0</v>
      </c>
      <c r="AE126" s="1">
        <v>145.86857599999999</v>
      </c>
      <c r="AF126" s="1">
        <v>0.51144699999999998</v>
      </c>
      <c r="AG126" s="1">
        <v>0</v>
      </c>
      <c r="AH126" s="1">
        <v>71.151184000000001</v>
      </c>
      <c r="AI126" s="1">
        <v>-0.2442</v>
      </c>
      <c r="AJ126" s="1">
        <v>86.028157666666601</v>
      </c>
      <c r="AK126" s="1">
        <v>359.85257966666597</v>
      </c>
      <c r="AL126" s="1">
        <v>2</v>
      </c>
      <c r="AM126" s="1">
        <v>1638</v>
      </c>
      <c r="AN126" s="1">
        <v>66.408202666666597</v>
      </c>
      <c r="AO126" s="1">
        <v>0</v>
      </c>
      <c r="AP126" s="1">
        <v>0</v>
      </c>
      <c r="AQ126" s="1">
        <v>0</v>
      </c>
      <c r="AR126" s="1">
        <v>0</v>
      </c>
      <c r="AS126" s="1">
        <v>-271.28206699999998</v>
      </c>
      <c r="AT126" s="1">
        <v>0</v>
      </c>
      <c r="AU126" s="1">
        <v>-271.28206699999998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3030</v>
      </c>
      <c r="BE126" s="1" t="s">
        <v>206</v>
      </c>
      <c r="BF126" s="1" t="s">
        <v>63</v>
      </c>
    </row>
    <row r="127" spans="1:58" x14ac:dyDescent="0.25">
      <c r="A127" s="2">
        <v>45553.465879629628</v>
      </c>
      <c r="B127" s="1">
        <v>356</v>
      </c>
      <c r="C127" s="1">
        <v>0</v>
      </c>
      <c r="D127" s="1">
        <v>0</v>
      </c>
      <c r="E127" s="1">
        <v>0</v>
      </c>
      <c r="F127" s="1">
        <v>0</v>
      </c>
      <c r="G127" s="1">
        <v>25.830235333333299</v>
      </c>
      <c r="H127" s="1">
        <v>15.0078739999999</v>
      </c>
      <c r="I127" s="1">
        <v>-15.051757</v>
      </c>
      <c r="J127" s="1">
        <v>10.005248999999999</v>
      </c>
      <c r="K127" s="1">
        <v>417.500086333333</v>
      </c>
      <c r="L127" s="1">
        <v>62.194968000000003</v>
      </c>
      <c r="M127" s="1">
        <v>-592.59111533333305</v>
      </c>
      <c r="N127" s="1">
        <v>1250</v>
      </c>
      <c r="O127" s="1">
        <v>-1.43288533333333</v>
      </c>
      <c r="P127" s="1">
        <v>714.12902833333305</v>
      </c>
      <c r="Q127" s="1">
        <v>0</v>
      </c>
      <c r="R127" s="1">
        <v>1258.79195133333</v>
      </c>
      <c r="S127" s="1">
        <v>19.241344333333299</v>
      </c>
      <c r="T127" s="1">
        <v>559.65158066666595</v>
      </c>
      <c r="U127" s="1">
        <v>1302.07242833333</v>
      </c>
      <c r="V127" s="1">
        <v>-530.72719333333305</v>
      </c>
      <c r="W127" s="1">
        <v>1258.1287029999901</v>
      </c>
      <c r="X127" s="1">
        <v>2.8719679999999999</v>
      </c>
      <c r="Y127" s="1">
        <v>590.14911899999902</v>
      </c>
      <c r="Z127" s="1">
        <v>54.418771</v>
      </c>
      <c r="AA127" s="1">
        <v>1050.0905760000001</v>
      </c>
      <c r="AB127" s="1">
        <v>16.051226666666601</v>
      </c>
      <c r="AC127" s="1">
        <v>82.543736999999993</v>
      </c>
      <c r="AD127" s="1">
        <v>0</v>
      </c>
      <c r="AE127" s="1">
        <v>148.31057199999901</v>
      </c>
      <c r="AF127" s="1">
        <v>0.51144699999999998</v>
      </c>
      <c r="AG127" s="1">
        <v>0</v>
      </c>
      <c r="AH127" s="1">
        <v>71.258737999999994</v>
      </c>
      <c r="AI127" s="1">
        <v>-0.2442</v>
      </c>
      <c r="AJ127" s="1">
        <v>33.7619196666666</v>
      </c>
      <c r="AK127" s="1">
        <v>324.29712899999998</v>
      </c>
      <c r="AL127" s="1">
        <v>2</v>
      </c>
      <c r="AM127" s="1">
        <v>1638</v>
      </c>
      <c r="AN127" s="1">
        <v>67.271168666666597</v>
      </c>
      <c r="AO127" s="1">
        <v>0</v>
      </c>
      <c r="AP127" s="1">
        <v>0</v>
      </c>
      <c r="AQ127" s="1">
        <v>0</v>
      </c>
      <c r="AR127" s="1">
        <v>0</v>
      </c>
      <c r="AS127" s="1">
        <v>672.76084366666601</v>
      </c>
      <c r="AT127" s="1">
        <v>0</v>
      </c>
      <c r="AU127" s="1">
        <v>672.76084366666601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3030</v>
      </c>
      <c r="BE127" s="1" t="s">
        <v>207</v>
      </c>
      <c r="BF127" s="1" t="s">
        <v>63</v>
      </c>
    </row>
    <row r="128" spans="1:58" x14ac:dyDescent="0.25">
      <c r="A128" s="2">
        <v>45553.465891203705</v>
      </c>
      <c r="B128" s="1">
        <v>358.5</v>
      </c>
      <c r="C128" s="1">
        <v>0</v>
      </c>
      <c r="D128" s="1">
        <v>0</v>
      </c>
      <c r="E128" s="1">
        <v>0</v>
      </c>
      <c r="F128" s="1">
        <v>0</v>
      </c>
      <c r="G128" s="1">
        <v>25.950330999999998</v>
      </c>
      <c r="H128" s="1">
        <v>15.007873999999999</v>
      </c>
      <c r="I128" s="1">
        <v>-15.051757</v>
      </c>
      <c r="J128" s="1">
        <v>10.005248999999999</v>
      </c>
      <c r="K128" s="1">
        <v>1015.309814</v>
      </c>
      <c r="L128" s="1">
        <v>135.006306</v>
      </c>
      <c r="M128" s="1">
        <v>-908.42266849999999</v>
      </c>
      <c r="N128" s="1">
        <v>1250</v>
      </c>
      <c r="O128" s="1">
        <v>-1.531544</v>
      </c>
      <c r="P128" s="1">
        <v>906.18933100000004</v>
      </c>
      <c r="Q128" s="1">
        <v>0</v>
      </c>
      <c r="R128" s="1">
        <v>1313.8635865000001</v>
      </c>
      <c r="S128" s="1">
        <v>20.083144999999998</v>
      </c>
      <c r="T128" s="1">
        <v>1361.0051269999999</v>
      </c>
      <c r="U128" s="1">
        <v>1297.4326169999999</v>
      </c>
      <c r="V128" s="1">
        <v>-803.41680899999994</v>
      </c>
      <c r="W128" s="1">
        <v>1274.3947145</v>
      </c>
      <c r="X128" s="1">
        <v>4.9864164999999998</v>
      </c>
      <c r="Y128" s="1">
        <v>904.75964350000004</v>
      </c>
      <c r="Z128" s="1">
        <v>56.053016499999998</v>
      </c>
      <c r="AA128" s="1">
        <v>1092.1575929999999</v>
      </c>
      <c r="AB128" s="1">
        <v>16.6942445</v>
      </c>
      <c r="AC128" s="1">
        <v>76.155639500000007</v>
      </c>
      <c r="AD128" s="1">
        <v>0</v>
      </c>
      <c r="AE128" s="1">
        <v>137.240196</v>
      </c>
      <c r="AF128" s="1">
        <v>0.51144699999999998</v>
      </c>
      <c r="AG128" s="1">
        <v>0</v>
      </c>
      <c r="AH128" s="1">
        <v>71.151184000000001</v>
      </c>
      <c r="AI128" s="1">
        <v>-0.2442</v>
      </c>
      <c r="AJ128" s="1">
        <v>77.897850000000005</v>
      </c>
      <c r="AK128" s="1">
        <v>559.70559700000001</v>
      </c>
      <c r="AL128" s="1">
        <v>2</v>
      </c>
      <c r="AM128" s="1">
        <v>1638</v>
      </c>
      <c r="AN128" s="1">
        <v>66.462142499999999</v>
      </c>
      <c r="AO128" s="1">
        <v>0</v>
      </c>
      <c r="AP128" s="1">
        <v>0</v>
      </c>
      <c r="AQ128" s="1">
        <v>0</v>
      </c>
      <c r="AR128" s="1">
        <v>0</v>
      </c>
      <c r="AS128" s="1">
        <v>103.66482550000001</v>
      </c>
      <c r="AT128" s="1">
        <v>0</v>
      </c>
      <c r="AU128" s="1">
        <v>103.66482550000001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3030</v>
      </c>
      <c r="BE128" s="1" t="s">
        <v>208</v>
      </c>
      <c r="BF128" s="1" t="s">
        <v>63</v>
      </c>
    </row>
    <row r="129" spans="1:58" x14ac:dyDescent="0.25">
      <c r="A129" s="2">
        <v>45553.465902777774</v>
      </c>
      <c r="B129" s="1">
        <v>361</v>
      </c>
      <c r="C129" s="1">
        <v>0</v>
      </c>
      <c r="D129" s="1">
        <v>0</v>
      </c>
      <c r="E129" s="1">
        <v>0</v>
      </c>
      <c r="F129" s="1">
        <v>0</v>
      </c>
      <c r="G129" s="1">
        <v>25.9600683333333</v>
      </c>
      <c r="H129" s="1">
        <v>15.0078739999999</v>
      </c>
      <c r="I129" s="1">
        <v>-15.051757</v>
      </c>
      <c r="J129" s="1">
        <v>10.005248999999999</v>
      </c>
      <c r="K129" s="1">
        <v>739.73262533333298</v>
      </c>
      <c r="L129" s="1">
        <v>91.131604666666604</v>
      </c>
      <c r="M129" s="1">
        <v>-762.71685799999898</v>
      </c>
      <c r="N129" s="1">
        <v>1250</v>
      </c>
      <c r="O129" s="1">
        <v>-1.6790986666666601</v>
      </c>
      <c r="P129" s="1">
        <v>755.58168533333298</v>
      </c>
      <c r="Q129" s="1">
        <v>0</v>
      </c>
      <c r="R129" s="1">
        <v>1319.6324056666599</v>
      </c>
      <c r="S129" s="1">
        <v>20.1713246666666</v>
      </c>
      <c r="T129" s="1">
        <v>991.59867333333295</v>
      </c>
      <c r="U129" s="1">
        <v>1326.9807533333301</v>
      </c>
      <c r="V129" s="1">
        <v>-690.27095533333295</v>
      </c>
      <c r="W129" s="1">
        <v>1276.64664699999</v>
      </c>
      <c r="X129" s="1">
        <v>3.06926233333333</v>
      </c>
      <c r="Y129" s="1">
        <v>765.97285966666595</v>
      </c>
      <c r="Z129" s="1">
        <v>47.7210476666666</v>
      </c>
      <c r="AA129" s="1">
        <v>1122.8805746666601</v>
      </c>
      <c r="AB129" s="1">
        <v>17.163862333333299</v>
      </c>
      <c r="AC129" s="1">
        <v>77.123535333333294</v>
      </c>
      <c r="AD129" s="1">
        <v>0</v>
      </c>
      <c r="AE129" s="1">
        <v>144.07777899999999</v>
      </c>
      <c r="AF129" s="1">
        <v>0.51144699999999998</v>
      </c>
      <c r="AG129" s="1">
        <v>0</v>
      </c>
      <c r="AH129" s="1">
        <v>71.258737999999994</v>
      </c>
      <c r="AI129" s="1">
        <v>-0.2442</v>
      </c>
      <c r="AJ129" s="1">
        <v>53.894103999999999</v>
      </c>
      <c r="AK129" s="1">
        <v>479.21738666666602</v>
      </c>
      <c r="AL129" s="1">
        <v>2</v>
      </c>
      <c r="AM129" s="1">
        <v>1638</v>
      </c>
      <c r="AN129" s="1">
        <v>66.300323000000006</v>
      </c>
      <c r="AO129" s="1">
        <v>0</v>
      </c>
      <c r="AP129" s="1">
        <v>0</v>
      </c>
      <c r="AQ129" s="1">
        <v>0</v>
      </c>
      <c r="AR129" s="1">
        <v>0</v>
      </c>
      <c r="AS129" s="1">
        <v>-78.368581000000006</v>
      </c>
      <c r="AT129" s="1">
        <v>0</v>
      </c>
      <c r="AU129" s="1">
        <v>-78.368581000000006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3030</v>
      </c>
      <c r="BE129" s="1" t="s">
        <v>209</v>
      </c>
      <c r="BF129" s="1" t="s">
        <v>63</v>
      </c>
    </row>
    <row r="130" spans="1:58" x14ac:dyDescent="0.25">
      <c r="A130" s="2">
        <v>45553.465914351851</v>
      </c>
      <c r="B130" s="1">
        <v>364</v>
      </c>
      <c r="C130" s="1">
        <v>0</v>
      </c>
      <c r="D130" s="1">
        <v>0</v>
      </c>
      <c r="E130" s="1">
        <v>0</v>
      </c>
      <c r="F130" s="1">
        <v>0</v>
      </c>
      <c r="G130" s="1">
        <v>25.921119333333301</v>
      </c>
      <c r="H130" s="1">
        <v>15.0078739999999</v>
      </c>
      <c r="I130" s="1">
        <v>-15.051757</v>
      </c>
      <c r="J130" s="1">
        <v>10.005248999999999</v>
      </c>
      <c r="K130" s="1">
        <v>993.31030266666596</v>
      </c>
      <c r="L130" s="1">
        <v>124.76574233333299</v>
      </c>
      <c r="M130" s="1">
        <v>-862.024719333333</v>
      </c>
      <c r="N130" s="1">
        <v>1250</v>
      </c>
      <c r="O130" s="1">
        <v>-1.65675333333333</v>
      </c>
      <c r="P130" s="1">
        <v>883.74564599999997</v>
      </c>
      <c r="Q130" s="1">
        <v>0</v>
      </c>
      <c r="R130" s="1">
        <v>1319.980957</v>
      </c>
      <c r="S130" s="1">
        <v>20.176653666666599</v>
      </c>
      <c r="T130" s="1">
        <v>1331.5151366666601</v>
      </c>
      <c r="U130" s="1">
        <v>1308.91003433333</v>
      </c>
      <c r="V130" s="1">
        <v>-818.88279233333299</v>
      </c>
      <c r="W130" s="1">
        <v>1270.7247313333301</v>
      </c>
      <c r="X130" s="1">
        <v>5.2055376666666602</v>
      </c>
      <c r="Y130" s="1">
        <v>857.95471199999997</v>
      </c>
      <c r="Z130" s="1">
        <v>52.811318666666601</v>
      </c>
      <c r="AA130" s="1">
        <v>1189.119751</v>
      </c>
      <c r="AB130" s="1">
        <v>18.176365666666602</v>
      </c>
      <c r="AC130" s="1">
        <v>77.123535333333294</v>
      </c>
      <c r="AD130" s="1">
        <v>0</v>
      </c>
      <c r="AE130" s="1">
        <v>139.51939366666599</v>
      </c>
      <c r="AF130" s="1">
        <v>0.51144699999999998</v>
      </c>
      <c r="AG130" s="1">
        <v>0</v>
      </c>
      <c r="AH130" s="1">
        <v>71.366291999999902</v>
      </c>
      <c r="AI130" s="1">
        <v>-0.2442</v>
      </c>
      <c r="AJ130" s="1">
        <v>69.380391333333307</v>
      </c>
      <c r="AK130" s="1">
        <v>570.64570133333302</v>
      </c>
      <c r="AL130" s="1">
        <v>2</v>
      </c>
      <c r="AM130" s="1">
        <v>1638</v>
      </c>
      <c r="AN130" s="1">
        <v>66.516082333333301</v>
      </c>
      <c r="AO130" s="1">
        <v>-8.14E-2</v>
      </c>
      <c r="AP130" s="1">
        <v>0</v>
      </c>
      <c r="AQ130" s="1">
        <v>0</v>
      </c>
      <c r="AR130" s="1">
        <v>0</v>
      </c>
      <c r="AS130" s="1">
        <v>905.61762466666596</v>
      </c>
      <c r="AT130" s="1">
        <v>0</v>
      </c>
      <c r="AU130" s="1">
        <v>905.61762466666596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3030</v>
      </c>
      <c r="BE130" s="1" t="s">
        <v>210</v>
      </c>
      <c r="BF130" s="1" t="s">
        <v>63</v>
      </c>
    </row>
    <row r="131" spans="1:58" x14ac:dyDescent="0.25">
      <c r="A131" s="2">
        <v>45553.465925925928</v>
      </c>
      <c r="B131" s="1">
        <v>367</v>
      </c>
      <c r="C131" s="1">
        <v>0</v>
      </c>
      <c r="D131" s="1">
        <v>0</v>
      </c>
      <c r="E131" s="1">
        <v>0</v>
      </c>
      <c r="F131" s="1">
        <v>0</v>
      </c>
      <c r="G131" s="1">
        <v>26.0639343333333</v>
      </c>
      <c r="H131" s="1">
        <v>15.0078739999999</v>
      </c>
      <c r="I131" s="1">
        <v>-15.051757</v>
      </c>
      <c r="J131" s="1">
        <v>10.005248999999999</v>
      </c>
      <c r="K131" s="1">
        <v>2236.6011963333299</v>
      </c>
      <c r="L131" s="1">
        <v>324.31577033333298</v>
      </c>
      <c r="M131" s="1">
        <v>-1284.49007133333</v>
      </c>
      <c r="N131" s="1">
        <v>1250</v>
      </c>
      <c r="O131" s="1">
        <v>-1.54552133333333</v>
      </c>
      <c r="P131" s="1">
        <v>1249.5589600000001</v>
      </c>
      <c r="Q131" s="1">
        <v>0</v>
      </c>
      <c r="R131" s="1">
        <v>1291.541463</v>
      </c>
      <c r="S131" s="1">
        <v>19.741939333333299</v>
      </c>
      <c r="T131" s="1">
        <v>2998.125</v>
      </c>
      <c r="U131" s="1">
        <v>1332.35318999999</v>
      </c>
      <c r="V131" s="1">
        <v>-1239.7201743333301</v>
      </c>
      <c r="W131" s="1">
        <v>1260.4552406666601</v>
      </c>
      <c r="X131" s="1">
        <v>6.6000683333333301</v>
      </c>
      <c r="Y131" s="1">
        <v>1284.49011233333</v>
      </c>
      <c r="Z131" s="1">
        <v>59.562621</v>
      </c>
      <c r="AA131" s="1">
        <v>1201.9670816666601</v>
      </c>
      <c r="AB131" s="1">
        <v>18.372744999999998</v>
      </c>
      <c r="AC131" s="1">
        <v>77.510691333333298</v>
      </c>
      <c r="AD131" s="1">
        <v>0</v>
      </c>
      <c r="AE131" s="1">
        <v>149.12457266666601</v>
      </c>
      <c r="AF131" s="1">
        <v>0.51144699999999998</v>
      </c>
      <c r="AG131" s="1">
        <v>0</v>
      </c>
      <c r="AH131" s="1">
        <v>71.258737999999994</v>
      </c>
      <c r="AI131" s="1">
        <v>-0.2442</v>
      </c>
      <c r="AJ131" s="1">
        <v>219.98459866666599</v>
      </c>
      <c r="AK131" s="1">
        <v>863.88063566666597</v>
      </c>
      <c r="AL131" s="1">
        <v>2</v>
      </c>
      <c r="AM131" s="1">
        <v>1638</v>
      </c>
      <c r="AN131" s="1">
        <v>66.516082333333301</v>
      </c>
      <c r="AO131" s="1">
        <v>0</v>
      </c>
      <c r="AP131" s="1">
        <v>0</v>
      </c>
      <c r="AQ131" s="1">
        <v>0</v>
      </c>
      <c r="AR131" s="1">
        <v>0</v>
      </c>
      <c r="AS131" s="1">
        <v>1076.7670029999999</v>
      </c>
      <c r="AT131" s="1">
        <v>0</v>
      </c>
      <c r="AU131" s="1">
        <v>1076.7670029999999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3030</v>
      </c>
      <c r="BE131" s="1" t="s">
        <v>211</v>
      </c>
      <c r="BF131" s="1" t="s">
        <v>63</v>
      </c>
    </row>
    <row r="132" spans="1:58" x14ac:dyDescent="0.25">
      <c r="A132" s="2">
        <v>45553.465937499997</v>
      </c>
      <c r="B132" s="1">
        <v>370</v>
      </c>
      <c r="C132" s="1">
        <v>0</v>
      </c>
      <c r="D132" s="1">
        <v>0</v>
      </c>
      <c r="E132" s="1">
        <v>0</v>
      </c>
      <c r="F132" s="1">
        <v>0</v>
      </c>
      <c r="G132" s="1">
        <v>26.0249843333333</v>
      </c>
      <c r="H132" s="1">
        <v>15.0078739999999</v>
      </c>
      <c r="I132" s="1">
        <v>-15.051757</v>
      </c>
      <c r="J132" s="1">
        <v>10.005248999999999</v>
      </c>
      <c r="K132" s="1">
        <v>995.37693300000001</v>
      </c>
      <c r="L132" s="1">
        <v>109.733726333333</v>
      </c>
      <c r="M132" s="1">
        <v>-836.79075133333299</v>
      </c>
      <c r="N132" s="1">
        <v>1250</v>
      </c>
      <c r="O132" s="1">
        <v>-1.60702266666666</v>
      </c>
      <c r="P132" s="1">
        <v>849.78122966666604</v>
      </c>
      <c r="Q132" s="1">
        <v>0</v>
      </c>
      <c r="R132" s="1">
        <v>1277.7326253333299</v>
      </c>
      <c r="S132" s="1">
        <v>19.5308626666666</v>
      </c>
      <c r="T132" s="1">
        <v>1334.28544133333</v>
      </c>
      <c r="U132" s="1">
        <v>1303.049235</v>
      </c>
      <c r="V132" s="1">
        <v>-834.34875499999998</v>
      </c>
      <c r="W132" s="1">
        <v>1268.364787</v>
      </c>
      <c r="X132" s="1">
        <v>2.7363123333333301</v>
      </c>
      <c r="Y132" s="1">
        <v>843.30275466666603</v>
      </c>
      <c r="Z132" s="1">
        <v>39.0407953333333</v>
      </c>
      <c r="AA132" s="1">
        <v>1233.83467633333</v>
      </c>
      <c r="AB132" s="1">
        <v>18.859857999999999</v>
      </c>
      <c r="AC132" s="1">
        <v>79.833638333333298</v>
      </c>
      <c r="AD132" s="1">
        <v>0</v>
      </c>
      <c r="AE132" s="1">
        <v>143.58938099999901</v>
      </c>
      <c r="AF132" s="1">
        <v>0.51144699999999998</v>
      </c>
      <c r="AG132" s="1">
        <v>0</v>
      </c>
      <c r="AH132" s="1">
        <v>71.473845999999995</v>
      </c>
      <c r="AI132" s="1">
        <v>-0.2442</v>
      </c>
      <c r="AJ132" s="1">
        <v>120.485158</v>
      </c>
      <c r="AK132" s="1">
        <v>581.390482666666</v>
      </c>
      <c r="AL132" s="1">
        <v>2</v>
      </c>
      <c r="AM132" s="1">
        <v>1638</v>
      </c>
      <c r="AN132" s="1">
        <v>66.408202666666597</v>
      </c>
      <c r="AO132" s="1">
        <v>-8.14E-2</v>
      </c>
      <c r="AP132" s="1">
        <v>0</v>
      </c>
      <c r="AQ132" s="1">
        <v>0</v>
      </c>
      <c r="AR132" s="1">
        <v>0</v>
      </c>
      <c r="AS132" s="1">
        <v>1553.42608</v>
      </c>
      <c r="AT132" s="1">
        <v>0</v>
      </c>
      <c r="AU132" s="1">
        <v>1553.42608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3030</v>
      </c>
      <c r="BE132" s="1" t="s">
        <v>212</v>
      </c>
      <c r="BF132" s="1" t="s">
        <v>63</v>
      </c>
    </row>
    <row r="133" spans="1:58" x14ac:dyDescent="0.25">
      <c r="A133" s="2">
        <v>45553.465949074074</v>
      </c>
      <c r="B133" s="1">
        <v>373</v>
      </c>
      <c r="C133" s="1">
        <v>0</v>
      </c>
      <c r="D133" s="1">
        <v>0</v>
      </c>
      <c r="E133" s="1">
        <v>0</v>
      </c>
      <c r="F133" s="1">
        <v>0</v>
      </c>
      <c r="G133" s="1">
        <v>26.109376333333302</v>
      </c>
      <c r="H133" s="1">
        <v>15.0078739999999</v>
      </c>
      <c r="I133" s="1">
        <v>-15.051757</v>
      </c>
      <c r="J133" s="1">
        <v>10.005248999999999</v>
      </c>
      <c r="K133" s="1">
        <v>1043.71915733333</v>
      </c>
      <c r="L133" s="1">
        <v>113.491732333333</v>
      </c>
      <c r="M133" s="1">
        <v>-835.16273999999999</v>
      </c>
      <c r="N133" s="1">
        <v>1250</v>
      </c>
      <c r="O133" s="1">
        <v>-2.2570113333333301</v>
      </c>
      <c r="P133" s="1">
        <v>861.59299699999997</v>
      </c>
      <c r="Q133" s="1">
        <v>0</v>
      </c>
      <c r="R133" s="1">
        <v>1277.62756333333</v>
      </c>
      <c r="S133" s="1">
        <v>19.529257666666599</v>
      </c>
      <c r="T133" s="1">
        <v>1399.087321</v>
      </c>
      <c r="U133" s="1">
        <v>1337.725586</v>
      </c>
      <c r="V133" s="1">
        <v>-865.28068066666594</v>
      </c>
      <c r="W133" s="1">
        <v>1265.5181070000001</v>
      </c>
      <c r="X133" s="1">
        <v>4.1549226666666597</v>
      </c>
      <c r="Y133" s="1">
        <v>864.46669499999905</v>
      </c>
      <c r="Z133" s="1">
        <v>45.363450666666601</v>
      </c>
      <c r="AA133" s="1">
        <v>1291.5465493333299</v>
      </c>
      <c r="AB133" s="1">
        <v>19.742017333333301</v>
      </c>
      <c r="AC133" s="1">
        <v>81.382267999999996</v>
      </c>
      <c r="AD133" s="1">
        <v>0</v>
      </c>
      <c r="AE133" s="1">
        <v>146.19418366666599</v>
      </c>
      <c r="AF133" s="1">
        <v>0.51144699999999998</v>
      </c>
      <c r="AG133" s="1">
        <v>0</v>
      </c>
      <c r="AH133" s="1">
        <v>71.473845999999995</v>
      </c>
      <c r="AI133" s="1">
        <v>-0.2442</v>
      </c>
      <c r="AJ133" s="1">
        <v>64.347345999999902</v>
      </c>
      <c r="AK133" s="1">
        <v>603.66147866666597</v>
      </c>
      <c r="AL133" s="1">
        <v>2</v>
      </c>
      <c r="AM133" s="1">
        <v>1638</v>
      </c>
      <c r="AN133" s="1">
        <v>66.516082333333301</v>
      </c>
      <c r="AO133" s="1">
        <v>0</v>
      </c>
      <c r="AP133" s="1">
        <v>0</v>
      </c>
      <c r="AQ133" s="1">
        <v>0</v>
      </c>
      <c r="AR133" s="1">
        <v>0</v>
      </c>
      <c r="AS133" s="1">
        <v>-289.76864266666598</v>
      </c>
      <c r="AT133" s="1">
        <v>0</v>
      </c>
      <c r="AU133" s="1">
        <v>-289.76864266666598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3030</v>
      </c>
      <c r="BE133" s="1" t="s">
        <v>213</v>
      </c>
      <c r="BF133" s="1" t="s">
        <v>63</v>
      </c>
    </row>
    <row r="134" spans="1:58" x14ac:dyDescent="0.25">
      <c r="A134" s="2">
        <v>45553.465960648151</v>
      </c>
      <c r="B134" s="1">
        <v>376</v>
      </c>
      <c r="C134" s="1">
        <v>0</v>
      </c>
      <c r="D134" s="1">
        <v>0</v>
      </c>
      <c r="E134" s="1">
        <v>0</v>
      </c>
      <c r="F134" s="1">
        <v>0</v>
      </c>
      <c r="G134" s="1">
        <v>25.791285999999999</v>
      </c>
      <c r="H134" s="1">
        <v>15.0078739999999</v>
      </c>
      <c r="I134" s="1">
        <v>-15.051757</v>
      </c>
      <c r="J134" s="1">
        <v>10.005248999999999</v>
      </c>
      <c r="K134" s="1">
        <v>1297.4657386666599</v>
      </c>
      <c r="L134" s="1">
        <v>135.288154666666</v>
      </c>
      <c r="M134" s="1">
        <v>-932.84263099999998</v>
      </c>
      <c r="N134" s="1">
        <v>1250</v>
      </c>
      <c r="O134" s="1">
        <v>-2.3014066666666602</v>
      </c>
      <c r="P134" s="1">
        <v>961.46553566666603</v>
      </c>
      <c r="Q134" s="1">
        <v>0</v>
      </c>
      <c r="R134" s="1">
        <v>1319.7219643333301</v>
      </c>
      <c r="S134" s="1">
        <v>20.1726943333333</v>
      </c>
      <c r="T134" s="1">
        <v>1739.23022466666</v>
      </c>
      <c r="U134" s="1">
        <v>1317.70117166666</v>
      </c>
      <c r="V134" s="1">
        <v>-965.40258799999901</v>
      </c>
      <c r="W134" s="1">
        <v>1263.965739</v>
      </c>
      <c r="X134" s="1">
        <v>4.6160523333333296</v>
      </c>
      <c r="Y134" s="1">
        <v>963.77457666666601</v>
      </c>
      <c r="Z134" s="1">
        <v>48.631939000000003</v>
      </c>
      <c r="AA134" s="1">
        <v>1333.62308766666</v>
      </c>
      <c r="AB134" s="1">
        <v>20.385180999999999</v>
      </c>
      <c r="AC134" s="1">
        <v>80.995117333333297</v>
      </c>
      <c r="AD134" s="1">
        <v>0</v>
      </c>
      <c r="AE134" s="1">
        <v>141.31018066666601</v>
      </c>
      <c r="AF134" s="1">
        <v>0.51144699999999998</v>
      </c>
      <c r="AG134" s="1">
        <v>0</v>
      </c>
      <c r="AH134" s="1">
        <v>71.473845999999995</v>
      </c>
      <c r="AI134" s="1">
        <v>-0.2442</v>
      </c>
      <c r="AJ134" s="1">
        <v>77.510691333333298</v>
      </c>
      <c r="AK134" s="1">
        <v>672.42812100000003</v>
      </c>
      <c r="AL134" s="1">
        <v>2</v>
      </c>
      <c r="AM134" s="1">
        <v>1638</v>
      </c>
      <c r="AN134" s="1">
        <v>66.516082333333301</v>
      </c>
      <c r="AO134" s="1">
        <v>0</v>
      </c>
      <c r="AP134" s="1">
        <v>0</v>
      </c>
      <c r="AQ134" s="1">
        <v>0</v>
      </c>
      <c r="AR134" s="1">
        <v>0</v>
      </c>
      <c r="AS134" s="1">
        <v>-289.54230733333299</v>
      </c>
      <c r="AT134" s="1">
        <v>0</v>
      </c>
      <c r="AU134" s="1">
        <v>-289.54230733333299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3030</v>
      </c>
      <c r="BE134" s="1" t="s">
        <v>214</v>
      </c>
      <c r="BF134" s="1" t="s">
        <v>63</v>
      </c>
    </row>
    <row r="135" spans="1:58" x14ac:dyDescent="0.25">
      <c r="A135" s="2">
        <v>45553.46597222222</v>
      </c>
      <c r="B135" s="1">
        <v>379</v>
      </c>
      <c r="C135" s="1">
        <v>0</v>
      </c>
      <c r="D135" s="1">
        <v>0</v>
      </c>
      <c r="E135" s="1">
        <v>0</v>
      </c>
      <c r="F135" s="1">
        <v>0</v>
      </c>
      <c r="G135" s="1">
        <v>26.109376666666599</v>
      </c>
      <c r="H135" s="1">
        <v>15.0078739999999</v>
      </c>
      <c r="I135" s="1">
        <v>-15.051757</v>
      </c>
      <c r="J135" s="1">
        <v>10.005248999999999</v>
      </c>
      <c r="K135" s="1">
        <v>2083.5188799999901</v>
      </c>
      <c r="L135" s="1">
        <v>229.80196633333301</v>
      </c>
      <c r="M135" s="1">
        <v>-1188.43823233333</v>
      </c>
      <c r="N135" s="1">
        <v>1250</v>
      </c>
      <c r="O135" s="1">
        <v>-2.0320196666666601</v>
      </c>
      <c r="P135" s="1">
        <v>1227.23022466666</v>
      </c>
      <c r="Q135" s="1">
        <v>0</v>
      </c>
      <c r="R135" s="1">
        <v>1354.3576249999901</v>
      </c>
      <c r="S135" s="1">
        <v>20.702119666666601</v>
      </c>
      <c r="T135" s="1">
        <v>2792.9207356666602</v>
      </c>
      <c r="U135" s="1">
        <v>1320.631592</v>
      </c>
      <c r="V135" s="1">
        <v>-1219.3701983333301</v>
      </c>
      <c r="W135" s="1">
        <v>1261.19242366666</v>
      </c>
      <c r="X135" s="1">
        <v>6.06981666666666</v>
      </c>
      <c r="Y135" s="1">
        <v>1217.7422283333301</v>
      </c>
      <c r="Z135" s="1">
        <v>53.132806333333299</v>
      </c>
      <c r="AA135" s="1">
        <v>1354.3341063333301</v>
      </c>
      <c r="AB135" s="1">
        <v>20.7017596666666</v>
      </c>
      <c r="AC135" s="1">
        <v>77.123535000000004</v>
      </c>
      <c r="AD135" s="1">
        <v>0</v>
      </c>
      <c r="AE135" s="1">
        <v>139.03099066666601</v>
      </c>
      <c r="AF135" s="1">
        <v>0.51144699999999998</v>
      </c>
      <c r="AG135" s="1">
        <v>0</v>
      </c>
      <c r="AH135" s="1">
        <v>71.688954666666604</v>
      </c>
      <c r="AI135" s="1">
        <v>-0.2442</v>
      </c>
      <c r="AJ135" s="1">
        <v>152.619232333333</v>
      </c>
      <c r="AK135" s="1">
        <v>852.94051100000001</v>
      </c>
      <c r="AL135" s="1">
        <v>2</v>
      </c>
      <c r="AM135" s="1">
        <v>1638</v>
      </c>
      <c r="AN135" s="1">
        <v>66.516082333333301</v>
      </c>
      <c r="AO135" s="1">
        <v>0</v>
      </c>
      <c r="AP135" s="1">
        <v>0</v>
      </c>
      <c r="AQ135" s="1">
        <v>0</v>
      </c>
      <c r="AR135" s="1">
        <v>0</v>
      </c>
      <c r="AS135" s="1">
        <v>291.30301233333302</v>
      </c>
      <c r="AT135" s="1">
        <v>0</v>
      </c>
      <c r="AU135" s="1">
        <v>291.30301233333302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3030</v>
      </c>
      <c r="BE135" s="1" t="s">
        <v>215</v>
      </c>
      <c r="BF135" s="1" t="s">
        <v>63</v>
      </c>
    </row>
    <row r="136" spans="1:58" x14ac:dyDescent="0.25">
      <c r="A136" s="2">
        <v>45553.465983796297</v>
      </c>
      <c r="B136" s="1">
        <v>382</v>
      </c>
      <c r="C136" s="1">
        <v>0</v>
      </c>
      <c r="D136" s="1">
        <v>0</v>
      </c>
      <c r="E136" s="1">
        <v>0</v>
      </c>
      <c r="F136" s="1">
        <v>0</v>
      </c>
      <c r="G136" s="1">
        <v>25.966559999999902</v>
      </c>
      <c r="H136" s="1">
        <v>15.0078739999999</v>
      </c>
      <c r="I136" s="1">
        <v>-15.051757</v>
      </c>
      <c r="J136" s="1">
        <v>10.005248999999999</v>
      </c>
      <c r="K136" s="1">
        <v>1540.6930336666601</v>
      </c>
      <c r="L136" s="1">
        <v>152.19917266666599</v>
      </c>
      <c r="M136" s="1">
        <v>-1017.49849433333</v>
      </c>
      <c r="N136" s="1">
        <v>1250</v>
      </c>
      <c r="O136" s="1">
        <v>-2.2762173333333302</v>
      </c>
      <c r="P136" s="1">
        <v>1057.02701833333</v>
      </c>
      <c r="Q136" s="1">
        <v>0</v>
      </c>
      <c r="R136" s="1">
        <v>1340.694702</v>
      </c>
      <c r="S136" s="1">
        <v>20.4932736666666</v>
      </c>
      <c r="T136" s="1">
        <v>2065.2721759999999</v>
      </c>
      <c r="U136" s="1">
        <v>1312.3287763333301</v>
      </c>
      <c r="V136" s="1">
        <v>-1047.6164346666601</v>
      </c>
      <c r="W136" s="1">
        <v>1266.4509273333299</v>
      </c>
      <c r="X136" s="1">
        <v>4.7541599999999997</v>
      </c>
      <c r="Y136" s="1">
        <v>1047.6164756666601</v>
      </c>
      <c r="Z136" s="1">
        <v>42.202125666666603</v>
      </c>
      <c r="AA136" s="1">
        <v>1354.5779623333301</v>
      </c>
      <c r="AB136" s="1">
        <v>20.705486999999899</v>
      </c>
      <c r="AC136" s="1">
        <v>77.897852666666594</v>
      </c>
      <c r="AD136" s="1">
        <v>0</v>
      </c>
      <c r="AE136" s="1">
        <v>139.51938399999901</v>
      </c>
      <c r="AF136" s="1">
        <v>0.51144699999999998</v>
      </c>
      <c r="AG136" s="1">
        <v>0</v>
      </c>
      <c r="AH136" s="1">
        <v>71.473845999999995</v>
      </c>
      <c r="AI136" s="1">
        <v>-0.2442</v>
      </c>
      <c r="AJ136" s="1">
        <v>100.352976333333</v>
      </c>
      <c r="AK136" s="1">
        <v>734.35713733333296</v>
      </c>
      <c r="AL136" s="1">
        <v>2</v>
      </c>
      <c r="AM136" s="1">
        <v>1638</v>
      </c>
      <c r="AN136" s="1">
        <v>66.623941666666596</v>
      </c>
      <c r="AO136" s="1">
        <v>0</v>
      </c>
      <c r="AP136" s="1">
        <v>0</v>
      </c>
      <c r="AQ136" s="1">
        <v>0</v>
      </c>
      <c r="AR136" s="1">
        <v>0</v>
      </c>
      <c r="AS136" s="1">
        <v>-144.31169333333301</v>
      </c>
      <c r="AT136" s="1">
        <v>0</v>
      </c>
      <c r="AU136" s="1">
        <v>-144.31169333333301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3030</v>
      </c>
      <c r="BE136" s="1" t="s">
        <v>216</v>
      </c>
      <c r="BF136" s="1" t="s">
        <v>63</v>
      </c>
    </row>
    <row r="137" spans="1:58" x14ac:dyDescent="0.25">
      <c r="A137" s="2">
        <v>45553.465995370374</v>
      </c>
      <c r="B137" s="1">
        <v>384.5</v>
      </c>
      <c r="C137" s="1">
        <v>0</v>
      </c>
      <c r="D137" s="1">
        <v>0</v>
      </c>
      <c r="E137" s="1">
        <v>0</v>
      </c>
      <c r="F137" s="1">
        <v>0</v>
      </c>
      <c r="G137" s="1">
        <v>26.028230499999999</v>
      </c>
      <c r="H137" s="1">
        <v>15.007873999999999</v>
      </c>
      <c r="I137" s="1">
        <v>-15.051757</v>
      </c>
      <c r="J137" s="1">
        <v>10.005248999999999</v>
      </c>
      <c r="K137" s="1">
        <v>1646.152771</v>
      </c>
      <c r="L137" s="1">
        <v>159.24543</v>
      </c>
      <c r="M137" s="1">
        <v>-1035.4065244999999</v>
      </c>
      <c r="N137" s="1">
        <v>1250</v>
      </c>
      <c r="O137" s="1">
        <v>-1.2885694999999999</v>
      </c>
      <c r="P137" s="1">
        <v>1086.1887815</v>
      </c>
      <c r="Q137" s="1">
        <v>0</v>
      </c>
      <c r="R137" s="1">
        <v>1354.3358765</v>
      </c>
      <c r="S137" s="1">
        <v>20.701786999999999</v>
      </c>
      <c r="T137" s="1">
        <v>2206.6390379999998</v>
      </c>
      <c r="U137" s="1">
        <v>1317.9453735</v>
      </c>
      <c r="V137" s="1">
        <v>-1085.4674070000001</v>
      </c>
      <c r="W137" s="1">
        <v>1265.20056149999</v>
      </c>
      <c r="X137" s="1">
        <v>4.9927215</v>
      </c>
      <c r="Y137" s="1">
        <v>1084.2464599999901</v>
      </c>
      <c r="Z137" s="1">
        <v>43.836365000000001</v>
      </c>
      <c r="AA137" s="1">
        <v>1385.6096189999901</v>
      </c>
      <c r="AB137" s="1">
        <v>21.179824</v>
      </c>
      <c r="AC137" s="1">
        <v>77.3171155</v>
      </c>
      <c r="AD137" s="1">
        <v>0</v>
      </c>
      <c r="AE137" s="1">
        <v>143.83357999999899</v>
      </c>
      <c r="AF137" s="1">
        <v>0.51144699999999998</v>
      </c>
      <c r="AG137" s="1">
        <v>0</v>
      </c>
      <c r="AH137" s="1">
        <v>71.473845999999995</v>
      </c>
      <c r="AI137" s="1">
        <v>-0.2442</v>
      </c>
      <c r="AJ137" s="1">
        <v>95.319931499999996</v>
      </c>
      <c r="AK137" s="1">
        <v>758.97247300000004</v>
      </c>
      <c r="AL137" s="1">
        <v>2</v>
      </c>
      <c r="AM137" s="1">
        <v>1638</v>
      </c>
      <c r="AN137" s="1">
        <v>66.623962000000006</v>
      </c>
      <c r="AO137" s="1">
        <v>0</v>
      </c>
      <c r="AP137" s="1">
        <v>0</v>
      </c>
      <c r="AQ137" s="1">
        <v>0</v>
      </c>
      <c r="AR137" s="1">
        <v>0</v>
      </c>
      <c r="AS137" s="1">
        <v>-0.43614700000000001</v>
      </c>
      <c r="AT137" s="1">
        <v>0</v>
      </c>
      <c r="AU137" s="1">
        <v>-0.43614700000000001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3030</v>
      </c>
      <c r="BE137" s="1" t="s">
        <v>217</v>
      </c>
      <c r="BF137" s="1" t="s">
        <v>63</v>
      </c>
    </row>
    <row r="138" spans="1:58" x14ac:dyDescent="0.25">
      <c r="A138" s="2">
        <v>45553.466006944444</v>
      </c>
      <c r="B138" s="1">
        <v>387</v>
      </c>
      <c r="C138" s="1">
        <v>0</v>
      </c>
      <c r="D138" s="1">
        <v>0</v>
      </c>
      <c r="E138" s="1">
        <v>0</v>
      </c>
      <c r="F138" s="1">
        <v>0</v>
      </c>
      <c r="G138" s="1">
        <v>26.1613093333333</v>
      </c>
      <c r="H138" s="1">
        <v>15.0078739999999</v>
      </c>
      <c r="I138" s="1">
        <v>-15.051757</v>
      </c>
      <c r="J138" s="1">
        <v>10.005248999999999</v>
      </c>
      <c r="K138" s="1">
        <v>1409.6816813333301</v>
      </c>
      <c r="L138" s="1">
        <v>129.83905266666599</v>
      </c>
      <c r="M138" s="1">
        <v>-954.00659199999996</v>
      </c>
      <c r="N138" s="1">
        <v>1250</v>
      </c>
      <c r="O138" s="1">
        <v>-1.3757223333333299</v>
      </c>
      <c r="P138" s="1">
        <v>1006.68375666666</v>
      </c>
      <c r="Q138" s="1">
        <v>0</v>
      </c>
      <c r="R138" s="1">
        <v>1369.1837973333299</v>
      </c>
      <c r="S138" s="1">
        <v>20.928746666666601</v>
      </c>
      <c r="T138" s="1">
        <v>1889.6537273333299</v>
      </c>
      <c r="U138" s="1">
        <v>1317.70117199999</v>
      </c>
      <c r="V138" s="1">
        <v>-1002.84655766666</v>
      </c>
      <c r="W138" s="1">
        <v>1266.183716</v>
      </c>
      <c r="X138" s="1">
        <v>4.3485876666666599</v>
      </c>
      <c r="Y138" s="1">
        <v>1003.66054266666</v>
      </c>
      <c r="Z138" s="1">
        <v>38.397814333333301</v>
      </c>
      <c r="AA138" s="1">
        <v>1410.878418</v>
      </c>
      <c r="AB138" s="1">
        <v>21.566071666666598</v>
      </c>
      <c r="AC138" s="1">
        <v>77.897852666666594</v>
      </c>
      <c r="AD138" s="1">
        <v>0</v>
      </c>
      <c r="AE138" s="1">
        <v>143.263783666666</v>
      </c>
      <c r="AF138" s="1">
        <v>0.51144699999999998</v>
      </c>
      <c r="AG138" s="1">
        <v>0</v>
      </c>
      <c r="AH138" s="1">
        <v>71.581400333333306</v>
      </c>
      <c r="AI138" s="1">
        <v>-0.2442</v>
      </c>
      <c r="AJ138" s="1">
        <v>77.897852666666594</v>
      </c>
      <c r="AK138" s="1">
        <v>701.34134933333303</v>
      </c>
      <c r="AL138" s="1">
        <v>2</v>
      </c>
      <c r="AM138" s="1">
        <v>1638</v>
      </c>
      <c r="AN138" s="1">
        <v>66.516062000000005</v>
      </c>
      <c r="AO138" s="1">
        <v>0</v>
      </c>
      <c r="AP138" s="1">
        <v>0</v>
      </c>
      <c r="AQ138" s="1">
        <v>0</v>
      </c>
      <c r="AR138" s="1">
        <v>0</v>
      </c>
      <c r="AS138" s="1">
        <v>-146.020677333333</v>
      </c>
      <c r="AT138" s="1">
        <v>0</v>
      </c>
      <c r="AU138" s="1">
        <v>-146.020677333333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3030</v>
      </c>
      <c r="BE138" s="1" t="s">
        <v>218</v>
      </c>
      <c r="BF138" s="1" t="s">
        <v>63</v>
      </c>
    </row>
    <row r="139" spans="1:58" x14ac:dyDescent="0.25">
      <c r="A139" s="2">
        <v>45553.46601851852</v>
      </c>
      <c r="B139" s="1">
        <v>390</v>
      </c>
      <c r="C139" s="1">
        <v>0</v>
      </c>
      <c r="D139" s="1">
        <v>0</v>
      </c>
      <c r="E139" s="1">
        <v>0</v>
      </c>
      <c r="F139" s="1">
        <v>0</v>
      </c>
      <c r="G139" s="1">
        <v>25.804269333333298</v>
      </c>
      <c r="H139" s="1">
        <v>15.0078739999999</v>
      </c>
      <c r="I139" s="1">
        <v>-15.051757</v>
      </c>
      <c r="J139" s="1">
        <v>10.005248999999999</v>
      </c>
      <c r="K139" s="1">
        <v>1371.97705066666</v>
      </c>
      <c r="L139" s="1">
        <v>125.517343999999</v>
      </c>
      <c r="M139" s="1">
        <v>-942.61059566666597</v>
      </c>
      <c r="N139" s="1">
        <v>1250</v>
      </c>
      <c r="O139" s="1">
        <v>-2.4538406666666601</v>
      </c>
      <c r="P139" s="1">
        <v>988.47519933333297</v>
      </c>
      <c r="Q139" s="1">
        <v>0</v>
      </c>
      <c r="R139" s="1">
        <v>1395.5667723333299</v>
      </c>
      <c r="S139" s="1">
        <v>21.332024333333301</v>
      </c>
      <c r="T139" s="1">
        <v>1839.1114093333299</v>
      </c>
      <c r="U139" s="1">
        <v>1340.65596533333</v>
      </c>
      <c r="V139" s="1">
        <v>-989.82257066666602</v>
      </c>
      <c r="W139" s="1">
        <v>1263.67374699999</v>
      </c>
      <c r="X139" s="1">
        <v>4.3380196666666597</v>
      </c>
      <c r="Y139" s="1">
        <v>990.63657633333298</v>
      </c>
      <c r="Z139" s="1">
        <v>38.8264693333333</v>
      </c>
      <c r="AA139" s="1">
        <v>1437.2318113333299</v>
      </c>
      <c r="AB139" s="1">
        <v>21.9688983333333</v>
      </c>
      <c r="AC139" s="1">
        <v>81.382273333333302</v>
      </c>
      <c r="AD139" s="1">
        <v>0</v>
      </c>
      <c r="AE139" s="1">
        <v>145.21737933333301</v>
      </c>
      <c r="AF139" s="1">
        <v>0.42620566666666598</v>
      </c>
      <c r="AG139" s="1">
        <v>0</v>
      </c>
      <c r="AH139" s="1">
        <v>71.796509</v>
      </c>
      <c r="AI139" s="1">
        <v>-0.2442</v>
      </c>
      <c r="AJ139" s="1">
        <v>71.316182666666606</v>
      </c>
      <c r="AK139" s="1">
        <v>692.35479766666595</v>
      </c>
      <c r="AL139" s="1">
        <v>2</v>
      </c>
      <c r="AM139" s="1">
        <v>1638</v>
      </c>
      <c r="AN139" s="1">
        <v>66.623962000000006</v>
      </c>
      <c r="AO139" s="1">
        <v>0</v>
      </c>
      <c r="AP139" s="1">
        <v>0</v>
      </c>
      <c r="AQ139" s="1">
        <v>0</v>
      </c>
      <c r="AR139" s="1">
        <v>0</v>
      </c>
      <c r="AS139" s="1">
        <v>-288.26904300000001</v>
      </c>
      <c r="AT139" s="1">
        <v>0</v>
      </c>
      <c r="AU139" s="1">
        <v>-288.26904300000001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3030</v>
      </c>
      <c r="BE139" s="1" t="s">
        <v>219</v>
      </c>
      <c r="BF139" s="1" t="s">
        <v>63</v>
      </c>
    </row>
    <row r="140" spans="1:58" x14ac:dyDescent="0.25">
      <c r="A140" s="2">
        <v>45553.46603009259</v>
      </c>
      <c r="B140" s="1">
        <v>393</v>
      </c>
      <c r="C140" s="1">
        <v>0</v>
      </c>
      <c r="D140" s="1">
        <v>0</v>
      </c>
      <c r="E140" s="1">
        <v>0</v>
      </c>
      <c r="F140" s="1">
        <v>0</v>
      </c>
      <c r="G140" s="1">
        <v>25.9925269999999</v>
      </c>
      <c r="H140" s="1">
        <v>15.0078739999999</v>
      </c>
      <c r="I140" s="1">
        <v>-15.051757</v>
      </c>
      <c r="J140" s="1">
        <v>10.005248999999999</v>
      </c>
      <c r="K140" s="1">
        <v>1616.6994629999999</v>
      </c>
      <c r="L140" s="1">
        <v>146.18636566666601</v>
      </c>
      <c r="M140" s="1">
        <v>-1030.522522</v>
      </c>
      <c r="N140" s="1">
        <v>1250</v>
      </c>
      <c r="O140" s="1">
        <v>-1.6712069999999899</v>
      </c>
      <c r="P140" s="1">
        <v>1083.6232503333299</v>
      </c>
      <c r="Q140" s="1">
        <v>0</v>
      </c>
      <c r="R140" s="1">
        <v>1438.56563333333</v>
      </c>
      <c r="S140" s="1">
        <v>21.9892863333333</v>
      </c>
      <c r="T140" s="1">
        <v>2167.1574299999902</v>
      </c>
      <c r="U140" s="1">
        <v>1340.16756166666</v>
      </c>
      <c r="V140" s="1">
        <v>-1075.2924396666599</v>
      </c>
      <c r="W140" s="1">
        <v>1263.11165333333</v>
      </c>
      <c r="X140" s="1">
        <v>5.0976636666666604</v>
      </c>
      <c r="Y140" s="1">
        <v>1072.0364176666601</v>
      </c>
      <c r="Z140" s="1">
        <v>42.041377666666598</v>
      </c>
      <c r="AA140" s="1">
        <v>1473.26448533333</v>
      </c>
      <c r="AB140" s="1">
        <v>22.519677333333298</v>
      </c>
      <c r="AC140" s="1">
        <v>81.769424333333305</v>
      </c>
      <c r="AD140" s="1">
        <v>0</v>
      </c>
      <c r="AE140" s="1">
        <v>153.194564666666</v>
      </c>
      <c r="AF140" s="1">
        <v>0.51144699999999998</v>
      </c>
      <c r="AG140" s="1">
        <v>0</v>
      </c>
      <c r="AH140" s="1">
        <v>71.581400333333306</v>
      </c>
      <c r="AI140" s="1">
        <v>-0.2442</v>
      </c>
      <c r="AJ140" s="1">
        <v>84.092371666666594</v>
      </c>
      <c r="AK140" s="1">
        <v>753.30702733333305</v>
      </c>
      <c r="AL140" s="1">
        <v>2</v>
      </c>
      <c r="AM140" s="1">
        <v>1638</v>
      </c>
      <c r="AN140" s="1">
        <v>66.731821333333301</v>
      </c>
      <c r="AO140" s="1">
        <v>0</v>
      </c>
      <c r="AP140" s="1">
        <v>0</v>
      </c>
      <c r="AQ140" s="1">
        <v>0</v>
      </c>
      <c r="AR140" s="1">
        <v>0</v>
      </c>
      <c r="AS140" s="1">
        <v>0.99520866666668395</v>
      </c>
      <c r="AT140" s="1">
        <v>0</v>
      </c>
      <c r="AU140" s="1">
        <v>0.99520866666668395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3030</v>
      </c>
      <c r="BE140" s="1" t="s">
        <v>220</v>
      </c>
      <c r="BF140" s="1" t="s">
        <v>63</v>
      </c>
    </row>
    <row r="141" spans="1:58" x14ac:dyDescent="0.25">
      <c r="A141" s="2">
        <v>45553.466041666667</v>
      </c>
      <c r="B141" s="1">
        <v>396</v>
      </c>
      <c r="C141" s="1">
        <v>0</v>
      </c>
      <c r="D141" s="1">
        <v>0</v>
      </c>
      <c r="E141" s="1">
        <v>0</v>
      </c>
      <c r="F141" s="1">
        <v>0</v>
      </c>
      <c r="G141" s="1">
        <v>26.012001999999899</v>
      </c>
      <c r="H141" s="1">
        <v>15.0078739999999</v>
      </c>
      <c r="I141" s="1">
        <v>-15.051757</v>
      </c>
      <c r="J141" s="1">
        <v>10.005248999999999</v>
      </c>
      <c r="K141" s="1">
        <v>1999.93941266666</v>
      </c>
      <c r="L141" s="1">
        <v>182.451105666666</v>
      </c>
      <c r="M141" s="1">
        <v>-1149.36629233333</v>
      </c>
      <c r="N141" s="1">
        <v>1250</v>
      </c>
      <c r="O141" s="1">
        <v>-1.5274206666666601</v>
      </c>
      <c r="P141" s="1">
        <v>1200.51184066666</v>
      </c>
      <c r="Q141" s="1">
        <v>0</v>
      </c>
      <c r="R141" s="1">
        <v>1436.3953449999999</v>
      </c>
      <c r="S141" s="1">
        <v>21.956112333333301</v>
      </c>
      <c r="T141" s="1">
        <v>2680.8839520000001</v>
      </c>
      <c r="U141" s="1">
        <v>1314.7707926666601</v>
      </c>
      <c r="V141" s="1">
        <v>-1194.9502359999999</v>
      </c>
      <c r="W141" s="1">
        <v>1261.6026203333299</v>
      </c>
      <c r="X141" s="1">
        <v>5.5149663333333301</v>
      </c>
      <c r="Y141" s="1">
        <v>1194.9502359999999</v>
      </c>
      <c r="Z141" s="1">
        <v>44.827625666666599</v>
      </c>
      <c r="AA141" s="1">
        <v>1464.1488036666599</v>
      </c>
      <c r="AB141" s="1">
        <v>22.3803393333333</v>
      </c>
      <c r="AC141" s="1">
        <v>77.123535000000004</v>
      </c>
      <c r="AD141" s="1">
        <v>0</v>
      </c>
      <c r="AE141" s="1">
        <v>142.61258466666601</v>
      </c>
      <c r="AF141" s="1">
        <v>0.51144699999999998</v>
      </c>
      <c r="AG141" s="1">
        <v>0</v>
      </c>
      <c r="AH141" s="1">
        <v>71.796509</v>
      </c>
      <c r="AI141" s="1">
        <v>-0.2442</v>
      </c>
      <c r="AJ141" s="1">
        <v>110.031911333333</v>
      </c>
      <c r="AK141" s="1">
        <v>836.72562666666602</v>
      </c>
      <c r="AL141" s="1">
        <v>2</v>
      </c>
      <c r="AM141" s="1">
        <v>1638</v>
      </c>
      <c r="AN141" s="1">
        <v>67.810363666666603</v>
      </c>
      <c r="AO141" s="1">
        <v>0</v>
      </c>
      <c r="AP141" s="1">
        <v>0</v>
      </c>
      <c r="AQ141" s="1">
        <v>0</v>
      </c>
      <c r="AR141" s="1">
        <v>0</v>
      </c>
      <c r="AS141" s="1">
        <v>-144.539744333333</v>
      </c>
      <c r="AT141" s="1">
        <v>0</v>
      </c>
      <c r="AU141" s="1">
        <v>-144.539744333333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3030</v>
      </c>
      <c r="BE141" s="1" t="s">
        <v>221</v>
      </c>
      <c r="BF141" s="1" t="s">
        <v>63</v>
      </c>
    </row>
    <row r="142" spans="1:58" x14ac:dyDescent="0.25">
      <c r="A142" s="2">
        <v>45553.466053240743</v>
      </c>
      <c r="B142" s="1">
        <v>399</v>
      </c>
      <c r="C142" s="1">
        <v>0</v>
      </c>
      <c r="D142" s="1">
        <v>0</v>
      </c>
      <c r="E142" s="1">
        <v>0</v>
      </c>
      <c r="F142" s="1">
        <v>0</v>
      </c>
      <c r="G142" s="1">
        <v>26.232717000000001</v>
      </c>
      <c r="H142" s="1">
        <v>15.0078739999999</v>
      </c>
      <c r="I142" s="1">
        <v>-15.051757</v>
      </c>
      <c r="J142" s="1">
        <v>10.005248999999999</v>
      </c>
      <c r="K142" s="1">
        <v>2299.8611656666599</v>
      </c>
      <c r="L142" s="1">
        <v>207.817632</v>
      </c>
      <c r="M142" s="1">
        <v>-1232.3942056666599</v>
      </c>
      <c r="N142" s="1">
        <v>1250</v>
      </c>
      <c r="O142" s="1">
        <v>-1.88601366666666</v>
      </c>
      <c r="P142" s="1">
        <v>1281.0299479999901</v>
      </c>
      <c r="Q142" s="1">
        <v>0</v>
      </c>
      <c r="R142" s="1">
        <v>1465.65429666666</v>
      </c>
      <c r="S142" s="1">
        <v>22.403351333333301</v>
      </c>
      <c r="T142" s="1">
        <v>3082.9239906666598</v>
      </c>
      <c r="U142" s="1">
        <v>1332.35318999999</v>
      </c>
      <c r="V142" s="1">
        <v>-1280.420085</v>
      </c>
      <c r="W142" s="1">
        <v>1263.5638426666601</v>
      </c>
      <c r="X142" s="1">
        <v>5.7255716666666601</v>
      </c>
      <c r="Y142" s="1">
        <v>1279.6061199999999</v>
      </c>
      <c r="Z142" s="1">
        <v>43.1665943333333</v>
      </c>
      <c r="AA142" s="1">
        <v>1472.61116499999</v>
      </c>
      <c r="AB142" s="1">
        <v>22.509691666666601</v>
      </c>
      <c r="AC142" s="1">
        <v>77.123540333333295</v>
      </c>
      <c r="AD142" s="1">
        <v>0</v>
      </c>
      <c r="AE142" s="1">
        <v>142.12418333333301</v>
      </c>
      <c r="AF142" s="1">
        <v>0.51144699999999998</v>
      </c>
      <c r="AG142" s="1">
        <v>0</v>
      </c>
      <c r="AH142" s="1">
        <v>71.904073333333301</v>
      </c>
      <c r="AI142" s="1">
        <v>-0.2442</v>
      </c>
      <c r="AJ142" s="1">
        <v>127.066833666666</v>
      </c>
      <c r="AK142" s="1">
        <v>898.65464266666595</v>
      </c>
      <c r="AL142" s="1">
        <v>2</v>
      </c>
      <c r="AM142" s="1">
        <v>1638</v>
      </c>
      <c r="AN142" s="1">
        <v>66.731821333333301</v>
      </c>
      <c r="AO142" s="1">
        <v>0</v>
      </c>
      <c r="AP142" s="1">
        <v>0</v>
      </c>
      <c r="AQ142" s="1">
        <v>0</v>
      </c>
      <c r="AR142" s="1">
        <v>0</v>
      </c>
      <c r="AS142" s="1">
        <v>291.63699333333301</v>
      </c>
      <c r="AT142" s="1">
        <v>0</v>
      </c>
      <c r="AU142" s="1">
        <v>291.63699333333301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3030</v>
      </c>
      <c r="BE142" s="1" t="s">
        <v>222</v>
      </c>
      <c r="BF142" s="1" t="s">
        <v>63</v>
      </c>
    </row>
    <row r="143" spans="1:58" x14ac:dyDescent="0.25">
      <c r="A143" s="2">
        <v>45553.466064814813</v>
      </c>
      <c r="B143" s="1">
        <v>402</v>
      </c>
      <c r="C143" s="1">
        <v>0</v>
      </c>
      <c r="D143" s="1">
        <v>0</v>
      </c>
      <c r="E143" s="1">
        <v>0</v>
      </c>
      <c r="F143" s="1">
        <v>0</v>
      </c>
      <c r="G143" s="1">
        <v>26.115867999999999</v>
      </c>
      <c r="H143" s="1">
        <v>15.0078739999999</v>
      </c>
      <c r="I143" s="1">
        <v>-15.051757</v>
      </c>
      <c r="J143" s="1">
        <v>10.005248999999999</v>
      </c>
      <c r="K143" s="1">
        <v>2425.8903810000002</v>
      </c>
      <c r="L143" s="1">
        <v>223.78915899999899</v>
      </c>
      <c r="M143" s="1">
        <v>-1265.7681069999901</v>
      </c>
      <c r="N143" s="1">
        <v>1250</v>
      </c>
      <c r="O143" s="1">
        <v>-1.5338556666666601</v>
      </c>
      <c r="P143" s="1">
        <v>1320.7390949999999</v>
      </c>
      <c r="Q143" s="1">
        <v>0</v>
      </c>
      <c r="R143" s="1">
        <v>1458.6640219999999</v>
      </c>
      <c r="S143" s="1">
        <v>22.2965016666666</v>
      </c>
      <c r="T143" s="1">
        <v>3251.8636883333302</v>
      </c>
      <c r="U143" s="1">
        <v>1337.2371826666599</v>
      </c>
      <c r="V143" s="1">
        <v>-1313.7940673333301</v>
      </c>
      <c r="W143" s="1">
        <v>1263.4285479999901</v>
      </c>
      <c r="X143" s="1">
        <v>6.0975093333333303</v>
      </c>
      <c r="Y143" s="1">
        <v>1312.16609666666</v>
      </c>
      <c r="Z143" s="1">
        <v>41.719886666666604</v>
      </c>
      <c r="AA143" s="1">
        <v>1479.5017496666601</v>
      </c>
      <c r="AB143" s="1">
        <v>22.615017666666599</v>
      </c>
      <c r="AC143" s="1">
        <v>76.349222666666606</v>
      </c>
      <c r="AD143" s="1">
        <v>0</v>
      </c>
      <c r="AE143" s="1">
        <v>144.56618266666601</v>
      </c>
      <c r="AF143" s="1">
        <v>0.51144699999999998</v>
      </c>
      <c r="AG143" s="1">
        <v>0</v>
      </c>
      <c r="AH143" s="1">
        <v>72.011637666666601</v>
      </c>
      <c r="AI143" s="1">
        <v>-0.2442</v>
      </c>
      <c r="AJ143" s="1">
        <v>137.520096</v>
      </c>
      <c r="AK143" s="1">
        <v>924.24680566666598</v>
      </c>
      <c r="AL143" s="1">
        <v>2</v>
      </c>
      <c r="AM143" s="1">
        <v>1638</v>
      </c>
      <c r="AN143" s="1">
        <v>66.839680666666595</v>
      </c>
      <c r="AO143" s="1">
        <v>0</v>
      </c>
      <c r="AP143" s="1">
        <v>0</v>
      </c>
      <c r="AQ143" s="1">
        <v>0</v>
      </c>
      <c r="AR143" s="1">
        <v>0</v>
      </c>
      <c r="AS143" s="1">
        <v>291.75228199999998</v>
      </c>
      <c r="AT143" s="1">
        <v>0</v>
      </c>
      <c r="AU143" s="1">
        <v>291.75228199999998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3030</v>
      </c>
      <c r="BE143" s="1" t="s">
        <v>223</v>
      </c>
      <c r="BF143" s="1" t="s">
        <v>63</v>
      </c>
    </row>
    <row r="144" spans="1:58" x14ac:dyDescent="0.25">
      <c r="A144" s="2">
        <v>45553.46607638889</v>
      </c>
      <c r="B144" s="1">
        <v>405</v>
      </c>
      <c r="C144" s="1">
        <v>0</v>
      </c>
      <c r="D144" s="1">
        <v>0</v>
      </c>
      <c r="E144" s="1">
        <v>0</v>
      </c>
      <c r="F144" s="1">
        <v>0</v>
      </c>
      <c r="G144" s="1">
        <v>26.024985333333301</v>
      </c>
      <c r="H144" s="1">
        <v>15.0078739999999</v>
      </c>
      <c r="I144" s="1">
        <v>-15.051757</v>
      </c>
      <c r="J144" s="1">
        <v>10.005248999999999</v>
      </c>
      <c r="K144" s="1">
        <v>2512.0736493333302</v>
      </c>
      <c r="L144" s="1">
        <v>234.49947599999999</v>
      </c>
      <c r="M144" s="1">
        <v>-1288.5600993333301</v>
      </c>
      <c r="N144" s="1">
        <v>1250</v>
      </c>
      <c r="O144" s="1">
        <v>-1.2471459999999901</v>
      </c>
      <c r="P144" s="1">
        <v>1335.8562419999901</v>
      </c>
      <c r="Q144" s="1">
        <v>0</v>
      </c>
      <c r="R144" s="1">
        <v>1438.35823566666</v>
      </c>
      <c r="S144" s="1">
        <v>21.986117</v>
      </c>
      <c r="T144" s="1">
        <v>3367.39095066666</v>
      </c>
      <c r="U144" s="1">
        <v>1305.49117</v>
      </c>
      <c r="V144" s="1">
        <v>-1336.5860189999901</v>
      </c>
      <c r="W144" s="1">
        <v>1263.19356266666</v>
      </c>
      <c r="X144" s="1">
        <v>6.04718966666666</v>
      </c>
      <c r="Y144" s="1">
        <v>1337.4000243333301</v>
      </c>
      <c r="Z144" s="1">
        <v>40.326757999999998</v>
      </c>
      <c r="AA144" s="1">
        <v>1452.2463379999999</v>
      </c>
      <c r="AB144" s="1">
        <v>22.1984033333333</v>
      </c>
      <c r="AC144" s="1">
        <v>72.477650999999994</v>
      </c>
      <c r="AD144" s="1">
        <v>0</v>
      </c>
      <c r="AE144" s="1">
        <v>134.96099833333301</v>
      </c>
      <c r="AF144" s="1">
        <v>0.51144699999999998</v>
      </c>
      <c r="AG144" s="1">
        <v>0</v>
      </c>
      <c r="AH144" s="1">
        <v>71.688954666666604</v>
      </c>
      <c r="AI144" s="1">
        <v>-0.2442</v>
      </c>
      <c r="AJ144" s="1">
        <v>149.521967666666</v>
      </c>
      <c r="AK144" s="1">
        <v>939.094157</v>
      </c>
      <c r="AL144" s="1">
        <v>2</v>
      </c>
      <c r="AM144" s="1">
        <v>1638</v>
      </c>
      <c r="AN144" s="1">
        <v>66.947540000000004</v>
      </c>
      <c r="AO144" s="1">
        <v>0</v>
      </c>
      <c r="AP144" s="1">
        <v>0</v>
      </c>
      <c r="AQ144" s="1">
        <v>0</v>
      </c>
      <c r="AR144" s="1">
        <v>0</v>
      </c>
      <c r="AS144" s="1">
        <v>293.10523466666598</v>
      </c>
      <c r="AT144" s="1">
        <v>0</v>
      </c>
      <c r="AU144" s="1">
        <v>293.10523466666598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3030</v>
      </c>
      <c r="BE144" s="1" t="s">
        <v>224</v>
      </c>
      <c r="BF144" s="1" t="s">
        <v>63</v>
      </c>
    </row>
    <row r="145" spans="1:58" x14ac:dyDescent="0.25">
      <c r="A145" s="2">
        <v>45553.466087962966</v>
      </c>
      <c r="B145" s="1">
        <v>407.5</v>
      </c>
      <c r="C145" s="1">
        <v>0</v>
      </c>
      <c r="D145" s="1">
        <v>0</v>
      </c>
      <c r="E145" s="1">
        <v>0</v>
      </c>
      <c r="F145" s="1">
        <v>0</v>
      </c>
      <c r="G145" s="1">
        <v>26.067180999999898</v>
      </c>
      <c r="H145" s="1">
        <v>15.007873999999999</v>
      </c>
      <c r="I145" s="1">
        <v>-15.051757</v>
      </c>
      <c r="J145" s="1">
        <v>10.005248999999999</v>
      </c>
      <c r="K145" s="1">
        <v>2336.8116454999999</v>
      </c>
      <c r="L145" s="1">
        <v>218.71585049999999</v>
      </c>
      <c r="M145" s="1">
        <v>-1247.8601684999901</v>
      </c>
      <c r="N145" s="1">
        <v>1250</v>
      </c>
      <c r="O145" s="1">
        <v>-1.201781</v>
      </c>
      <c r="P145" s="1">
        <v>1293.9610594999999</v>
      </c>
      <c r="Q145" s="1">
        <v>0</v>
      </c>
      <c r="R145" s="1">
        <v>1437.3476565000001</v>
      </c>
      <c r="S145" s="1">
        <v>21.970669000000001</v>
      </c>
      <c r="T145" s="1">
        <v>3132.45520049999</v>
      </c>
      <c r="U145" s="1">
        <v>1315.7475585</v>
      </c>
      <c r="V145" s="1">
        <v>-1289.3740845</v>
      </c>
      <c r="W145" s="1">
        <v>1265.2023924999901</v>
      </c>
      <c r="X145" s="1">
        <v>5.9957859999999998</v>
      </c>
      <c r="Y145" s="1">
        <v>1285.3206785</v>
      </c>
      <c r="Z145" s="1">
        <v>38.327375000000004</v>
      </c>
      <c r="AA145" s="1">
        <v>1437.338074</v>
      </c>
      <c r="AB145" s="1">
        <v>21.970523</v>
      </c>
      <c r="AC145" s="1">
        <v>74.994170999999994</v>
      </c>
      <c r="AD145" s="1">
        <v>0</v>
      </c>
      <c r="AE145" s="1">
        <v>139.68218999999999</v>
      </c>
      <c r="AF145" s="1">
        <v>0.51144699999999998</v>
      </c>
      <c r="AG145" s="1">
        <v>0</v>
      </c>
      <c r="AH145" s="1">
        <v>72.280532999999906</v>
      </c>
      <c r="AI145" s="1">
        <v>-0.2442</v>
      </c>
      <c r="AJ145" s="1">
        <v>135.97145849999899</v>
      </c>
      <c r="AK145" s="1">
        <v>909.0087585</v>
      </c>
      <c r="AL145" s="1">
        <v>2</v>
      </c>
      <c r="AM145" s="1">
        <v>1638</v>
      </c>
      <c r="AN145" s="1">
        <v>66.785751000000005</v>
      </c>
      <c r="AO145" s="1">
        <v>0</v>
      </c>
      <c r="AP145" s="1">
        <v>0</v>
      </c>
      <c r="AQ145" s="1">
        <v>0</v>
      </c>
      <c r="AR145" s="1">
        <v>0</v>
      </c>
      <c r="AS145" s="1">
        <v>217.03084799999999</v>
      </c>
      <c r="AT145" s="1">
        <v>0</v>
      </c>
      <c r="AU145" s="1">
        <v>217.03084799999999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3030</v>
      </c>
      <c r="BE145" s="1" t="s">
        <v>225</v>
      </c>
      <c r="BF145" s="1" t="s">
        <v>63</v>
      </c>
    </row>
    <row r="146" spans="1:58" x14ac:dyDescent="0.25">
      <c r="A146" s="2">
        <v>45553.466099537036</v>
      </c>
      <c r="B146" s="1">
        <v>410</v>
      </c>
      <c r="C146" s="1">
        <v>0</v>
      </c>
      <c r="D146" s="1">
        <v>0</v>
      </c>
      <c r="E146" s="1">
        <v>0</v>
      </c>
      <c r="F146" s="1">
        <v>0</v>
      </c>
      <c r="G146" s="1">
        <v>25.9146273333333</v>
      </c>
      <c r="H146" s="1">
        <v>15.0078739999999</v>
      </c>
      <c r="I146" s="1">
        <v>-15.051757</v>
      </c>
      <c r="J146" s="1">
        <v>10.005248999999999</v>
      </c>
      <c r="K146" s="1">
        <v>2467.7014976666601</v>
      </c>
      <c r="L146" s="1">
        <v>237.69377633333301</v>
      </c>
      <c r="M146" s="1">
        <v>-1288.56009899999</v>
      </c>
      <c r="N146" s="1">
        <v>1250</v>
      </c>
      <c r="O146" s="1">
        <v>-1.35042366666666</v>
      </c>
      <c r="P146" s="1">
        <v>1328.1553546666601</v>
      </c>
      <c r="Q146" s="1">
        <v>0</v>
      </c>
      <c r="R146" s="1">
        <v>1439.6552736666599</v>
      </c>
      <c r="S146" s="1">
        <v>22.005941999999902</v>
      </c>
      <c r="T146" s="1">
        <v>3307.9108889999902</v>
      </c>
      <c r="U146" s="1">
        <v>1326.0039876666599</v>
      </c>
      <c r="V146" s="1">
        <v>-1322.74804666666</v>
      </c>
      <c r="W146" s="1">
        <v>1265.45385733333</v>
      </c>
      <c r="X146" s="1">
        <v>6.2418513333333303</v>
      </c>
      <c r="Y146" s="1">
        <v>1321.934041</v>
      </c>
      <c r="Z146" s="1">
        <v>40.433923333333297</v>
      </c>
      <c r="AA146" s="1">
        <v>1446.7422689999901</v>
      </c>
      <c r="AB146" s="1">
        <v>22.114270999999999</v>
      </c>
      <c r="AC146" s="1">
        <v>74.413436666666598</v>
      </c>
      <c r="AD146" s="1">
        <v>0</v>
      </c>
      <c r="AE146" s="1">
        <v>141.310185666666</v>
      </c>
      <c r="AF146" s="1">
        <v>0.51144699999999998</v>
      </c>
      <c r="AG146" s="1">
        <v>0</v>
      </c>
      <c r="AH146" s="1">
        <v>72.119202000000001</v>
      </c>
      <c r="AI146" s="1">
        <v>-0.2442</v>
      </c>
      <c r="AJ146" s="1">
        <v>149.134811333333</v>
      </c>
      <c r="AK146" s="1">
        <v>933.03800433333299</v>
      </c>
      <c r="AL146" s="1">
        <v>2</v>
      </c>
      <c r="AM146" s="1">
        <v>1638</v>
      </c>
      <c r="AN146" s="1">
        <v>66.839680666666595</v>
      </c>
      <c r="AO146" s="1">
        <v>0</v>
      </c>
      <c r="AP146" s="1">
        <v>0</v>
      </c>
      <c r="AQ146" s="1">
        <v>0</v>
      </c>
      <c r="AR146" s="1">
        <v>0</v>
      </c>
      <c r="AS146" s="1">
        <v>-6.1340333333333197</v>
      </c>
      <c r="AT146" s="1">
        <v>0</v>
      </c>
      <c r="AU146" s="1">
        <v>-6.1340333333333197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3030</v>
      </c>
      <c r="BE146" s="1" t="s">
        <v>226</v>
      </c>
      <c r="BF146" s="1" t="s">
        <v>63</v>
      </c>
    </row>
    <row r="147" spans="1:58" x14ac:dyDescent="0.25">
      <c r="A147" s="2">
        <v>45553.466111111113</v>
      </c>
      <c r="B147" s="1">
        <v>413</v>
      </c>
      <c r="C147" s="1">
        <v>0</v>
      </c>
      <c r="D147" s="1">
        <v>0</v>
      </c>
      <c r="E147" s="1">
        <v>0</v>
      </c>
      <c r="F147" s="1">
        <v>0</v>
      </c>
      <c r="G147" s="1">
        <v>26.20675</v>
      </c>
      <c r="H147" s="1">
        <v>15.0078739999999</v>
      </c>
      <c r="I147" s="1">
        <v>-15.051757</v>
      </c>
      <c r="J147" s="1">
        <v>10.005248999999999</v>
      </c>
      <c r="K147" s="1">
        <v>2573.9968263333299</v>
      </c>
      <c r="L147" s="1">
        <v>249.34358733333301</v>
      </c>
      <c r="M147" s="1">
        <v>-1317.86405466666</v>
      </c>
      <c r="N147" s="1">
        <v>1250</v>
      </c>
      <c r="O147" s="1">
        <v>-1.30178033333333</v>
      </c>
      <c r="P147" s="1">
        <v>1353.69881166666</v>
      </c>
      <c r="Q147" s="1">
        <v>0</v>
      </c>
      <c r="R147" s="1">
        <v>1437.66654466666</v>
      </c>
      <c r="S147" s="1">
        <v>21.975543666666599</v>
      </c>
      <c r="T147" s="1">
        <v>3450.3979490000002</v>
      </c>
      <c r="U147" s="1">
        <v>1298.1652016666601</v>
      </c>
      <c r="V147" s="1">
        <v>-1351.2379556666599</v>
      </c>
      <c r="W147" s="1">
        <v>1263.2362063333301</v>
      </c>
      <c r="X147" s="1">
        <v>6.33122733333333</v>
      </c>
      <c r="Y147" s="1">
        <v>1351.2379556666599</v>
      </c>
      <c r="Z147" s="1">
        <v>40.433924333333302</v>
      </c>
      <c r="AA147" s="1">
        <v>1437.7687989999999</v>
      </c>
      <c r="AB147" s="1">
        <v>21.9771063333333</v>
      </c>
      <c r="AC147" s="1">
        <v>70.154708999999997</v>
      </c>
      <c r="AD147" s="1">
        <v>0</v>
      </c>
      <c r="AE147" s="1">
        <v>129.751406</v>
      </c>
      <c r="AF147" s="1">
        <v>0.51144699999999998</v>
      </c>
      <c r="AG147" s="1">
        <v>0</v>
      </c>
      <c r="AH147" s="1">
        <v>72.119202000000001</v>
      </c>
      <c r="AI147" s="1">
        <v>-0.2442</v>
      </c>
      <c r="AJ147" s="1">
        <v>158.81374599999901</v>
      </c>
      <c r="AK147" s="1">
        <v>952.37860099999898</v>
      </c>
      <c r="AL147" s="1">
        <v>2</v>
      </c>
      <c r="AM147" s="1">
        <v>1638</v>
      </c>
      <c r="AN147" s="1">
        <v>66.947540000000004</v>
      </c>
      <c r="AO147" s="1">
        <v>0</v>
      </c>
      <c r="AP147" s="1">
        <v>0</v>
      </c>
      <c r="AQ147" s="1">
        <v>0</v>
      </c>
      <c r="AR147" s="1">
        <v>0</v>
      </c>
      <c r="AS147" s="1">
        <v>140.88524333333299</v>
      </c>
      <c r="AT147" s="1">
        <v>0</v>
      </c>
      <c r="AU147" s="1">
        <v>140.88524333333299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3030</v>
      </c>
      <c r="BE147" s="1" t="s">
        <v>227</v>
      </c>
      <c r="BF147" s="1" t="s">
        <v>63</v>
      </c>
    </row>
    <row r="148" spans="1:58" x14ac:dyDescent="0.25">
      <c r="A148" s="2">
        <v>45553.466122685182</v>
      </c>
      <c r="B148" s="1">
        <v>416</v>
      </c>
      <c r="C148" s="1">
        <v>0</v>
      </c>
      <c r="D148" s="1">
        <v>0</v>
      </c>
      <c r="E148" s="1">
        <v>0</v>
      </c>
      <c r="F148" s="1">
        <v>0</v>
      </c>
      <c r="G148" s="1">
        <v>26.2846503333333</v>
      </c>
      <c r="H148" s="1">
        <v>15.0078739999999</v>
      </c>
      <c r="I148" s="1">
        <v>-15.051757</v>
      </c>
      <c r="J148" s="1">
        <v>10.005248999999999</v>
      </c>
      <c r="K148" s="1">
        <v>2279.859782</v>
      </c>
      <c r="L148" s="1">
        <v>212.139343</v>
      </c>
      <c r="M148" s="1">
        <v>-1229.1382243333301</v>
      </c>
      <c r="N148" s="1">
        <v>1250</v>
      </c>
      <c r="O148" s="1">
        <v>-1.34698233333333</v>
      </c>
      <c r="P148" s="1">
        <v>1270.74471066666</v>
      </c>
      <c r="Q148" s="1">
        <v>0</v>
      </c>
      <c r="R148" s="1">
        <v>1431.16271966666</v>
      </c>
      <c r="S148" s="1">
        <v>21.876129333333299</v>
      </c>
      <c r="T148" s="1">
        <v>3056.1123859999998</v>
      </c>
      <c r="U148" s="1">
        <v>1305.9795736666599</v>
      </c>
      <c r="V148" s="1">
        <v>-1270.65214033333</v>
      </c>
      <c r="W148" s="1">
        <v>1263.9551186666599</v>
      </c>
      <c r="X148" s="1">
        <v>5.6539469999999996</v>
      </c>
      <c r="Y148" s="1">
        <v>1270.65214033333</v>
      </c>
      <c r="Z148" s="1">
        <v>35.986630666666599</v>
      </c>
      <c r="AA148" s="1">
        <v>1438.1972653333301</v>
      </c>
      <c r="AB148" s="1">
        <v>21.9836559999999</v>
      </c>
      <c r="AC148" s="1">
        <v>75.187749333333301</v>
      </c>
      <c r="AD148" s="1">
        <v>0</v>
      </c>
      <c r="AE148" s="1">
        <v>140.17058800000001</v>
      </c>
      <c r="AF148" s="1">
        <v>0.51144699999999998</v>
      </c>
      <c r="AG148" s="1">
        <v>0</v>
      </c>
      <c r="AH148" s="1">
        <v>72.226755999999995</v>
      </c>
      <c r="AI148" s="1">
        <v>-0.2442</v>
      </c>
      <c r="AJ148" s="1">
        <v>133.261352666666</v>
      </c>
      <c r="AK148" s="1">
        <v>897.09175600000003</v>
      </c>
      <c r="AL148" s="1">
        <v>2</v>
      </c>
      <c r="AM148" s="1">
        <v>1638</v>
      </c>
      <c r="AN148" s="1">
        <v>66.731801000000004</v>
      </c>
      <c r="AO148" s="1">
        <v>0</v>
      </c>
      <c r="AP148" s="1">
        <v>0</v>
      </c>
      <c r="AQ148" s="1">
        <v>0</v>
      </c>
      <c r="AR148" s="1">
        <v>0</v>
      </c>
      <c r="AS148" s="1">
        <v>285.560604333333</v>
      </c>
      <c r="AT148" s="1">
        <v>0</v>
      </c>
      <c r="AU148" s="1">
        <v>285.560604333333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3030</v>
      </c>
      <c r="BE148" s="1" t="s">
        <v>228</v>
      </c>
      <c r="BF148" s="1" t="s">
        <v>63</v>
      </c>
    </row>
    <row r="149" spans="1:58" x14ac:dyDescent="0.25">
      <c r="A149" s="2">
        <v>45553.466134259259</v>
      </c>
      <c r="B149" s="1">
        <v>419</v>
      </c>
      <c r="C149" s="1">
        <v>0</v>
      </c>
      <c r="D149" s="1">
        <v>0</v>
      </c>
      <c r="E149" s="1">
        <v>0</v>
      </c>
      <c r="F149" s="1">
        <v>0</v>
      </c>
      <c r="G149" s="1">
        <v>26.096392666666599</v>
      </c>
      <c r="H149" s="1">
        <v>15.0078739999999</v>
      </c>
      <c r="I149" s="1">
        <v>-15.051757</v>
      </c>
      <c r="J149" s="1">
        <v>10.005248999999999</v>
      </c>
      <c r="K149" s="1">
        <v>2228.4803873333299</v>
      </c>
      <c r="L149" s="1">
        <v>196.731521666666</v>
      </c>
      <c r="M149" s="1">
        <v>-1198.20621766666</v>
      </c>
      <c r="N149" s="1">
        <v>1250</v>
      </c>
      <c r="O149" s="1">
        <v>-1.4158586666666599</v>
      </c>
      <c r="P149" s="1">
        <v>1256.1308186666599</v>
      </c>
      <c r="Q149" s="1">
        <v>0</v>
      </c>
      <c r="R149" s="1">
        <v>1430.792318</v>
      </c>
      <c r="S149" s="1">
        <v>21.870466666666601</v>
      </c>
      <c r="T149" s="1">
        <v>2987.2392579999901</v>
      </c>
      <c r="U149" s="1">
        <v>1333.3299563333301</v>
      </c>
      <c r="V149" s="1">
        <v>-1256.0001626666599</v>
      </c>
      <c r="W149" s="1">
        <v>1265.0988359999999</v>
      </c>
      <c r="X149" s="1">
        <v>5.4667266666666601</v>
      </c>
      <c r="Y149" s="1">
        <v>1256.0001626666599</v>
      </c>
      <c r="Z149" s="1">
        <v>35.397230666666601</v>
      </c>
      <c r="AA149" s="1">
        <v>1472.25077333333</v>
      </c>
      <c r="AB149" s="1">
        <v>22.504182666666601</v>
      </c>
      <c r="AC149" s="1">
        <v>78.285008666666599</v>
      </c>
      <c r="AD149" s="1">
        <v>0</v>
      </c>
      <c r="AE149" s="1">
        <v>148.473373333333</v>
      </c>
      <c r="AF149" s="1">
        <v>0.51144699999999998</v>
      </c>
      <c r="AG149" s="1">
        <v>0</v>
      </c>
      <c r="AH149" s="1">
        <v>72.119202000000001</v>
      </c>
      <c r="AI149" s="1">
        <v>-0.2442</v>
      </c>
      <c r="AJ149" s="1">
        <v>121.64662666666599</v>
      </c>
      <c r="AK149" s="1">
        <v>887.12841800000001</v>
      </c>
      <c r="AL149" s="1">
        <v>2</v>
      </c>
      <c r="AM149" s="1">
        <v>1638</v>
      </c>
      <c r="AN149" s="1">
        <v>66.839680666666595</v>
      </c>
      <c r="AO149" s="1">
        <v>-8.14E-2</v>
      </c>
      <c r="AP149" s="1">
        <v>0</v>
      </c>
      <c r="AQ149" s="1">
        <v>0</v>
      </c>
      <c r="AR149" s="1">
        <v>0</v>
      </c>
      <c r="AS149" s="1">
        <v>439.35140000000001</v>
      </c>
      <c r="AT149" s="1">
        <v>0</v>
      </c>
      <c r="AU149" s="1">
        <v>439.35140000000001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3030</v>
      </c>
      <c r="BE149" s="1" t="s">
        <v>229</v>
      </c>
      <c r="BF149" s="1" t="s">
        <v>63</v>
      </c>
    </row>
    <row r="150" spans="1:58" x14ac:dyDescent="0.25">
      <c r="A150" s="2">
        <v>45553.466145833336</v>
      </c>
      <c r="B150" s="1">
        <v>422</v>
      </c>
      <c r="C150" s="1">
        <v>0</v>
      </c>
      <c r="D150" s="1">
        <v>0</v>
      </c>
      <c r="E150" s="1">
        <v>0</v>
      </c>
      <c r="F150" s="1">
        <v>0</v>
      </c>
      <c r="G150" s="1">
        <v>26.148325666666601</v>
      </c>
      <c r="H150" s="1">
        <v>15.0078739999999</v>
      </c>
      <c r="I150" s="1">
        <v>-15.051757</v>
      </c>
      <c r="J150" s="1">
        <v>10.005248999999999</v>
      </c>
      <c r="K150" s="1">
        <v>2201.2961426666602</v>
      </c>
      <c r="L150" s="1">
        <v>192.78561400000001</v>
      </c>
      <c r="M150" s="1">
        <v>-1191.6942140000001</v>
      </c>
      <c r="N150" s="1">
        <v>1250</v>
      </c>
      <c r="O150" s="1">
        <v>-1.3457209999999999</v>
      </c>
      <c r="P150" s="1">
        <v>1251.08801233333</v>
      </c>
      <c r="Q150" s="1">
        <v>0</v>
      </c>
      <c r="R150" s="1">
        <v>1438.7730303333301</v>
      </c>
      <c r="S150" s="1">
        <v>21.992456666666602</v>
      </c>
      <c r="T150" s="1">
        <v>2950.7992349999899</v>
      </c>
      <c r="U150" s="1">
        <v>1300.1188153333301</v>
      </c>
      <c r="V150" s="1">
        <v>-1247.860148</v>
      </c>
      <c r="W150" s="1">
        <v>1264.7771809999999</v>
      </c>
      <c r="X150" s="1">
        <v>5.4787319999999902</v>
      </c>
      <c r="Y150" s="1">
        <v>1249.48811833333</v>
      </c>
      <c r="Z150" s="1">
        <v>35.772305666666597</v>
      </c>
      <c r="AA150" s="1">
        <v>1480.4962969999999</v>
      </c>
      <c r="AB150" s="1">
        <v>22.630220333333298</v>
      </c>
      <c r="AC150" s="1">
        <v>74.800597999999994</v>
      </c>
      <c r="AD150" s="1">
        <v>0</v>
      </c>
      <c r="AE150" s="1">
        <v>138.70538833333299</v>
      </c>
      <c r="AF150" s="1">
        <v>0.51144699999999998</v>
      </c>
      <c r="AG150" s="1">
        <v>0</v>
      </c>
      <c r="AH150" s="1">
        <v>72.119202000000001</v>
      </c>
      <c r="AI150" s="1">
        <v>-0.2442</v>
      </c>
      <c r="AJ150" s="1">
        <v>118.936523333333</v>
      </c>
      <c r="AK150" s="1">
        <v>880.87691233333305</v>
      </c>
      <c r="AL150" s="1">
        <v>2</v>
      </c>
      <c r="AM150" s="1">
        <v>1638</v>
      </c>
      <c r="AN150" s="1">
        <v>66.623941666666596</v>
      </c>
      <c r="AO150" s="1">
        <v>0</v>
      </c>
      <c r="AP150" s="1">
        <v>0</v>
      </c>
      <c r="AQ150" s="1">
        <v>0</v>
      </c>
      <c r="AR150" s="1">
        <v>0</v>
      </c>
      <c r="AS150" s="1">
        <v>-0.30432799999999899</v>
      </c>
      <c r="AT150" s="1">
        <v>0</v>
      </c>
      <c r="AU150" s="1">
        <v>-0.30432799999999899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3030</v>
      </c>
      <c r="BE150" s="1" t="s">
        <v>230</v>
      </c>
      <c r="BF150" s="1" t="s">
        <v>63</v>
      </c>
    </row>
    <row r="151" spans="1:58" x14ac:dyDescent="0.25">
      <c r="A151" s="2">
        <v>45553.466157407405</v>
      </c>
      <c r="B151" s="1">
        <v>425</v>
      </c>
      <c r="C151" s="1">
        <v>0</v>
      </c>
      <c r="D151" s="1">
        <v>0</v>
      </c>
      <c r="E151" s="1">
        <v>0</v>
      </c>
      <c r="F151" s="1">
        <v>0</v>
      </c>
      <c r="G151" s="1">
        <v>26.174291333333301</v>
      </c>
      <c r="H151" s="1">
        <v>15.0078739999999</v>
      </c>
      <c r="I151" s="1">
        <v>-15.051757</v>
      </c>
      <c r="J151" s="1">
        <v>10.005248999999999</v>
      </c>
      <c r="K151" s="1">
        <v>2299.7784830000001</v>
      </c>
      <c r="L151" s="1">
        <v>204.059631</v>
      </c>
      <c r="M151" s="1">
        <v>-1226.69616666666</v>
      </c>
      <c r="N151" s="1">
        <v>1250</v>
      </c>
      <c r="O151" s="1">
        <v>-1.2355909999999899</v>
      </c>
      <c r="P151" s="1">
        <v>1287.74056033333</v>
      </c>
      <c r="Q151" s="1">
        <v>0</v>
      </c>
      <c r="R151" s="1">
        <v>1466.2403563333301</v>
      </c>
      <c r="S151" s="1">
        <v>22.412310666666599</v>
      </c>
      <c r="T151" s="1">
        <v>3082.8129883333299</v>
      </c>
      <c r="U151" s="1">
        <v>1327.9575603333301</v>
      </c>
      <c r="V151" s="1">
        <v>-1276.3501383333301</v>
      </c>
      <c r="W151" s="1">
        <v>1265.0896809999999</v>
      </c>
      <c r="X151" s="1">
        <v>5.936121</v>
      </c>
      <c r="Y151" s="1">
        <v>1274.72212733333</v>
      </c>
      <c r="Z151" s="1">
        <v>37.915577999999996</v>
      </c>
      <c r="AA151" s="1">
        <v>1494.0310873333301</v>
      </c>
      <c r="AB151" s="1">
        <v>22.8371066666666</v>
      </c>
      <c r="AC151" s="1">
        <v>74.800593000000006</v>
      </c>
      <c r="AD151" s="1">
        <v>0</v>
      </c>
      <c r="AE151" s="1">
        <v>141.79858399999901</v>
      </c>
      <c r="AF151" s="1">
        <v>0.51144699999999998</v>
      </c>
      <c r="AG151" s="1">
        <v>0</v>
      </c>
      <c r="AH151" s="1">
        <v>72.441863999999995</v>
      </c>
      <c r="AI151" s="1">
        <v>-0.2442</v>
      </c>
      <c r="AJ151" s="1">
        <v>125.518208999999</v>
      </c>
      <c r="AK151" s="1">
        <v>901.97578933333295</v>
      </c>
      <c r="AL151" s="1">
        <v>2</v>
      </c>
      <c r="AM151" s="1">
        <v>1638</v>
      </c>
      <c r="AN151" s="1">
        <v>66.839680666666595</v>
      </c>
      <c r="AO151" s="1">
        <v>0</v>
      </c>
      <c r="AP151" s="1">
        <v>0</v>
      </c>
      <c r="AQ151" s="1">
        <v>0</v>
      </c>
      <c r="AR151" s="1">
        <v>0</v>
      </c>
      <c r="AS151" s="1">
        <v>143.90309300000001</v>
      </c>
      <c r="AT151" s="1">
        <v>0</v>
      </c>
      <c r="AU151" s="1">
        <v>143.90309300000001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3030</v>
      </c>
      <c r="BE151" s="1" t="s">
        <v>231</v>
      </c>
      <c r="BF151" s="1" t="s">
        <v>63</v>
      </c>
    </row>
    <row r="152" spans="1:58" x14ac:dyDescent="0.25">
      <c r="A152" s="2">
        <v>45553.466168981482</v>
      </c>
      <c r="B152" s="1">
        <v>428</v>
      </c>
      <c r="C152" s="1">
        <v>0</v>
      </c>
      <c r="D152" s="1">
        <v>0</v>
      </c>
      <c r="E152" s="1">
        <v>0</v>
      </c>
      <c r="F152" s="1">
        <v>0</v>
      </c>
      <c r="G152" s="1">
        <v>26.362549999999999</v>
      </c>
      <c r="H152" s="1">
        <v>15.0078739999999</v>
      </c>
      <c r="I152" s="1">
        <v>-15.051757</v>
      </c>
      <c r="J152" s="1">
        <v>10.005248999999999</v>
      </c>
      <c r="K152" s="1">
        <v>2535.46809933333</v>
      </c>
      <c r="L152" s="1">
        <v>224.35285966666601</v>
      </c>
      <c r="M152" s="1">
        <v>-1288.56014</v>
      </c>
      <c r="N152" s="1">
        <v>1250</v>
      </c>
      <c r="O152" s="1">
        <v>-1.7445883333333301</v>
      </c>
      <c r="P152" s="1">
        <v>1343.0414226666601</v>
      </c>
      <c r="Q152" s="1">
        <v>0</v>
      </c>
      <c r="R152" s="1">
        <v>1479.0391029999901</v>
      </c>
      <c r="S152" s="1">
        <v>22.607945666666598</v>
      </c>
      <c r="T152" s="1">
        <v>3398.7508136666602</v>
      </c>
      <c r="U152" s="1">
        <v>1284.490031</v>
      </c>
      <c r="V152" s="1">
        <v>-1338.2140296666601</v>
      </c>
      <c r="W152" s="1">
        <v>1261.9492189999901</v>
      </c>
      <c r="X152" s="1">
        <v>5.9537676666666597</v>
      </c>
      <c r="Y152" s="1">
        <v>1340.6560056666599</v>
      </c>
      <c r="Z152" s="1">
        <v>48.471192666666603</v>
      </c>
      <c r="AA152" s="1">
        <v>1499.8707276666601</v>
      </c>
      <c r="AB152" s="1">
        <v>22.926369999999999</v>
      </c>
      <c r="AC152" s="1">
        <v>74.413436999999902</v>
      </c>
      <c r="AD152" s="1">
        <v>0</v>
      </c>
      <c r="AE152" s="1">
        <v>129.75140366666599</v>
      </c>
      <c r="AF152" s="1">
        <v>0.596688</v>
      </c>
      <c r="AG152" s="1">
        <v>0</v>
      </c>
      <c r="AH152" s="1">
        <v>72.441863999999995</v>
      </c>
      <c r="AI152" s="1">
        <v>-0.2442</v>
      </c>
      <c r="AJ152" s="1">
        <v>142.165975</v>
      </c>
      <c r="AK152" s="1">
        <v>945.34568266666599</v>
      </c>
      <c r="AL152" s="1">
        <v>2</v>
      </c>
      <c r="AM152" s="1">
        <v>1638</v>
      </c>
      <c r="AN152" s="1">
        <v>66.839680666666595</v>
      </c>
      <c r="AO152" s="1">
        <v>0</v>
      </c>
      <c r="AP152" s="1">
        <v>0</v>
      </c>
      <c r="AQ152" s="1">
        <v>0</v>
      </c>
      <c r="AR152" s="1">
        <v>0</v>
      </c>
      <c r="AS152" s="1">
        <v>144.04296866666601</v>
      </c>
      <c r="AT152" s="1">
        <v>0</v>
      </c>
      <c r="AU152" s="1">
        <v>144.04296866666601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3030</v>
      </c>
      <c r="BE152" s="1" t="s">
        <v>232</v>
      </c>
      <c r="BF152" s="1" t="s">
        <v>63</v>
      </c>
    </row>
    <row r="153" spans="1:58" x14ac:dyDescent="0.25">
      <c r="A153" s="2">
        <v>45553.466180555559</v>
      </c>
      <c r="B153" s="1">
        <v>431</v>
      </c>
      <c r="C153" s="1">
        <v>0</v>
      </c>
      <c r="D153" s="1">
        <v>0</v>
      </c>
      <c r="E153" s="1">
        <v>0</v>
      </c>
      <c r="F153" s="1">
        <v>0</v>
      </c>
      <c r="G153" s="1">
        <v>26.058543666666601</v>
      </c>
      <c r="H153" s="1">
        <v>15.0096943333333</v>
      </c>
      <c r="I153" s="1">
        <v>-15.043822333333299</v>
      </c>
      <c r="J153" s="1">
        <v>10.0080866666666</v>
      </c>
      <c r="K153" s="1">
        <v>2575.7311196666601</v>
      </c>
      <c r="L153" s="1">
        <v>245.907384333333</v>
      </c>
      <c r="M153" s="1">
        <v>-1298.8763426666601</v>
      </c>
      <c r="N153" s="1">
        <v>1250</v>
      </c>
      <c r="O153" s="1">
        <v>-1.4296006666666601</v>
      </c>
      <c r="P153" s="1">
        <v>1354.4101969999999</v>
      </c>
      <c r="Q153" s="1">
        <v>0</v>
      </c>
      <c r="R153" s="1">
        <v>1431.1617433333299</v>
      </c>
      <c r="S153" s="1">
        <v>21.876114000000001</v>
      </c>
      <c r="T153" s="1">
        <v>3452.7226559999899</v>
      </c>
      <c r="U153" s="1">
        <v>1316.9409989999999</v>
      </c>
      <c r="V153" s="1">
        <v>-1347.7063396666599</v>
      </c>
      <c r="W153" s="1">
        <v>1261.8720699999999</v>
      </c>
      <c r="X153" s="1">
        <v>6.2655423333333298</v>
      </c>
      <c r="Y153" s="1">
        <v>1349.6099853333301</v>
      </c>
      <c r="Z153" s="1">
        <v>72.743744000000007</v>
      </c>
      <c r="AA153" s="1">
        <v>1458.87190733333</v>
      </c>
      <c r="AB153" s="1">
        <v>22.299680333333299</v>
      </c>
      <c r="AC153" s="1">
        <v>76.700474999999997</v>
      </c>
      <c r="AD153" s="1">
        <v>0</v>
      </c>
      <c r="AE153" s="1">
        <v>143.39469399999999</v>
      </c>
      <c r="AF153" s="1">
        <v>0.59653199999999995</v>
      </c>
      <c r="AG153" s="1">
        <v>-0.33333333333333298</v>
      </c>
      <c r="AH153" s="1">
        <v>72.696360333333303</v>
      </c>
      <c r="AI153" s="1">
        <v>-0.1628</v>
      </c>
      <c r="AJ153" s="1">
        <v>154.88972466666601</v>
      </c>
      <c r="AK153" s="1">
        <v>954.13635266666597</v>
      </c>
      <c r="AL153" s="1">
        <v>2</v>
      </c>
      <c r="AM153" s="1">
        <v>1638</v>
      </c>
      <c r="AN153" s="1">
        <v>67.203897999999995</v>
      </c>
      <c r="AO153" s="1">
        <v>8.1350333333333302E-2</v>
      </c>
      <c r="AP153" s="1">
        <v>0</v>
      </c>
      <c r="AQ153" s="1">
        <v>0</v>
      </c>
      <c r="AR153" s="1">
        <v>0</v>
      </c>
      <c r="AS153" s="1">
        <v>1.5063816666666601</v>
      </c>
      <c r="AT153" s="1">
        <v>0</v>
      </c>
      <c r="AU153" s="1">
        <v>1.5063816666666601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3030</v>
      </c>
      <c r="BE153" s="1" t="s">
        <v>233</v>
      </c>
      <c r="BF153" s="1" t="s">
        <v>63</v>
      </c>
    </row>
    <row r="154" spans="1:58" x14ac:dyDescent="0.25">
      <c r="A154" s="2">
        <v>45553.466192129628</v>
      </c>
      <c r="B154" s="1">
        <v>434</v>
      </c>
      <c r="C154" s="1">
        <v>0</v>
      </c>
      <c r="D154" s="1">
        <v>0</v>
      </c>
      <c r="E154" s="1">
        <v>0</v>
      </c>
      <c r="F154" s="1">
        <v>0</v>
      </c>
      <c r="G154" s="1">
        <v>25.9016433333333</v>
      </c>
      <c r="H154" s="1">
        <v>15.0078739999999</v>
      </c>
      <c r="I154" s="1">
        <v>-15.051757</v>
      </c>
      <c r="J154" s="1">
        <v>9.9906220000000001</v>
      </c>
      <c r="K154" s="1">
        <v>2623.3591310000002</v>
      </c>
      <c r="L154" s="1">
        <v>264.75140366666602</v>
      </c>
      <c r="M154" s="1">
        <v>-1321.934082</v>
      </c>
      <c r="N154" s="1">
        <v>1250</v>
      </c>
      <c r="O154" s="1">
        <v>-2.6981386666666598</v>
      </c>
      <c r="P154" s="1">
        <v>1365.22949233333</v>
      </c>
      <c r="Q154" s="1">
        <v>0</v>
      </c>
      <c r="R154" s="1">
        <v>1409.1492513333301</v>
      </c>
      <c r="S154" s="1">
        <v>21.539640333333299</v>
      </c>
      <c r="T154" s="1">
        <v>3516.56713866666</v>
      </c>
      <c r="U154" s="1">
        <v>1319.1663819999901</v>
      </c>
      <c r="V154" s="1">
        <v>-1361.0059409999999</v>
      </c>
      <c r="W154" s="1">
        <v>1259.9762776666601</v>
      </c>
      <c r="X154" s="1">
        <v>6.4554879999999901</v>
      </c>
      <c r="Y154" s="1">
        <v>1361.8199463333301</v>
      </c>
      <c r="Z154" s="1">
        <v>94.913863999999904</v>
      </c>
      <c r="AA154" s="1">
        <v>1423.0186363333301</v>
      </c>
      <c r="AB154" s="1">
        <v>21.751642666666601</v>
      </c>
      <c r="AC154" s="1">
        <v>74.800592999999907</v>
      </c>
      <c r="AD154" s="1">
        <v>0</v>
      </c>
      <c r="AE154" s="1">
        <v>130.07700333333301</v>
      </c>
      <c r="AF154" s="1">
        <v>0.51144699999999998</v>
      </c>
      <c r="AG154" s="1">
        <v>0</v>
      </c>
      <c r="AH154" s="1">
        <v>72.549428333333296</v>
      </c>
      <c r="AI154" s="1">
        <v>-0.2442</v>
      </c>
      <c r="AJ154" s="1">
        <v>168.10551466666601</v>
      </c>
      <c r="AK154" s="1">
        <v>963.12339266666595</v>
      </c>
      <c r="AL154" s="1">
        <v>2</v>
      </c>
      <c r="AM154" s="1">
        <v>1638</v>
      </c>
      <c r="AN154" s="1">
        <v>66.947540000000004</v>
      </c>
      <c r="AO154" s="1">
        <v>0</v>
      </c>
      <c r="AP154" s="1">
        <v>0</v>
      </c>
      <c r="AQ154" s="1">
        <v>0</v>
      </c>
      <c r="AR154" s="1">
        <v>0</v>
      </c>
      <c r="AS154" s="1">
        <v>-288.75392666666602</v>
      </c>
      <c r="AT154" s="1">
        <v>0</v>
      </c>
      <c r="AU154" s="1">
        <v>-288.75392666666602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3030</v>
      </c>
      <c r="BE154" s="1" t="s">
        <v>234</v>
      </c>
      <c r="BF154" s="1" t="s">
        <v>63</v>
      </c>
    </row>
    <row r="155" spans="1:58" x14ac:dyDescent="0.25">
      <c r="A155" s="2">
        <v>45553.466203703705</v>
      </c>
      <c r="B155" s="1">
        <v>437</v>
      </c>
      <c r="C155" s="1">
        <v>0</v>
      </c>
      <c r="D155" s="1">
        <v>0</v>
      </c>
      <c r="E155" s="1">
        <v>0</v>
      </c>
      <c r="F155" s="1">
        <v>0</v>
      </c>
      <c r="G155" s="1">
        <v>26.128850999999901</v>
      </c>
      <c r="H155" s="1">
        <v>15.0078739999999</v>
      </c>
      <c r="I155" s="1">
        <v>-15.051757</v>
      </c>
      <c r="J155" s="1">
        <v>10.0003733333333</v>
      </c>
      <c r="K155" s="1">
        <v>2704.6693523333302</v>
      </c>
      <c r="L155" s="1">
        <v>307.59264133333301</v>
      </c>
      <c r="M155" s="1">
        <v>-1343.912028</v>
      </c>
      <c r="N155" s="1">
        <v>1250</v>
      </c>
      <c r="O155" s="1">
        <v>-1.44886133333333</v>
      </c>
      <c r="P155" s="1">
        <v>1384.22338866666</v>
      </c>
      <c r="Q155" s="1">
        <v>0</v>
      </c>
      <c r="R155" s="1">
        <v>1347.9773353333301</v>
      </c>
      <c r="S155" s="1">
        <v>20.604592999999898</v>
      </c>
      <c r="T155" s="1">
        <v>3625.5622560000002</v>
      </c>
      <c r="U155" s="1">
        <v>1322.096802</v>
      </c>
      <c r="V155" s="1">
        <v>-1382.16992166666</v>
      </c>
      <c r="W155" s="1">
        <v>1261.4700923333301</v>
      </c>
      <c r="X155" s="1">
        <v>7.0356976666666604</v>
      </c>
      <c r="Y155" s="1">
        <v>1380.541911</v>
      </c>
      <c r="Z155" s="1">
        <v>100</v>
      </c>
      <c r="AA155" s="1">
        <v>1354.932088</v>
      </c>
      <c r="AB155" s="1">
        <v>20.7109006666666</v>
      </c>
      <c r="AC155" s="1">
        <v>74.800592999999907</v>
      </c>
      <c r="AD155" s="1">
        <v>0</v>
      </c>
      <c r="AE155" s="1">
        <v>141.79858933333301</v>
      </c>
      <c r="AF155" s="1">
        <v>0.51144699999999998</v>
      </c>
      <c r="AG155" s="1">
        <v>0</v>
      </c>
      <c r="AH155" s="1">
        <v>72.656992666666596</v>
      </c>
      <c r="AI155" s="1">
        <v>-0.2442</v>
      </c>
      <c r="AJ155" s="1">
        <v>195.98083499999899</v>
      </c>
      <c r="AK155" s="1">
        <v>979.53358966666599</v>
      </c>
      <c r="AL155" s="1">
        <v>2</v>
      </c>
      <c r="AM155" s="1">
        <v>1638</v>
      </c>
      <c r="AN155" s="1">
        <v>67.055419666666594</v>
      </c>
      <c r="AO155" s="1">
        <v>0</v>
      </c>
      <c r="AP155" s="1">
        <v>0</v>
      </c>
      <c r="AQ155" s="1">
        <v>0</v>
      </c>
      <c r="AR155" s="1">
        <v>0</v>
      </c>
      <c r="AS155" s="1">
        <v>289.85934799999899</v>
      </c>
      <c r="AT155" s="1">
        <v>0</v>
      </c>
      <c r="AU155" s="1">
        <v>289.85934799999899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3030</v>
      </c>
      <c r="BE155" s="1" t="s">
        <v>235</v>
      </c>
      <c r="BF155" s="1" t="s">
        <v>63</v>
      </c>
    </row>
    <row r="156" spans="1:58" x14ac:dyDescent="0.25">
      <c r="A156" s="2">
        <v>45553.466215277775</v>
      </c>
      <c r="B156" s="1">
        <v>439.5</v>
      </c>
      <c r="C156" s="1">
        <v>0</v>
      </c>
      <c r="D156" s="1">
        <v>0</v>
      </c>
      <c r="E156" s="1">
        <v>0</v>
      </c>
      <c r="F156" s="1">
        <v>0</v>
      </c>
      <c r="G156" s="1">
        <v>26.2327175</v>
      </c>
      <c r="H156" s="1">
        <v>15.007873999999999</v>
      </c>
      <c r="I156" s="1">
        <v>-15.051757</v>
      </c>
      <c r="J156" s="1">
        <v>9.9979355000000005</v>
      </c>
      <c r="K156" s="1">
        <v>2655.6519774999902</v>
      </c>
      <c r="L156" s="1">
        <v>275.08592249999998</v>
      </c>
      <c r="M156" s="1">
        <v>-1310.1310424999999</v>
      </c>
      <c r="N156" s="1">
        <v>1250</v>
      </c>
      <c r="O156" s="1">
        <v>-2.2829410000000001</v>
      </c>
      <c r="P156" s="1">
        <v>1272.620422</v>
      </c>
      <c r="Q156" s="1">
        <v>0</v>
      </c>
      <c r="R156" s="1">
        <v>1353.6525879999999</v>
      </c>
      <c r="S156" s="1">
        <v>20.691343</v>
      </c>
      <c r="T156" s="1">
        <v>3559.8552249999998</v>
      </c>
      <c r="U156" s="1">
        <v>1307.689026</v>
      </c>
      <c r="V156" s="1">
        <v>-1367.5180055000001</v>
      </c>
      <c r="W156" s="1">
        <v>1262.6498409999999</v>
      </c>
      <c r="X156" s="1">
        <v>4.0730364999999997</v>
      </c>
      <c r="Y156" s="1">
        <v>1374.8439939999901</v>
      </c>
      <c r="Z156" s="1">
        <v>85.702102499999995</v>
      </c>
      <c r="AA156" s="1">
        <v>1384.90509</v>
      </c>
      <c r="AB156" s="1">
        <v>21.169055</v>
      </c>
      <c r="AC156" s="1">
        <v>74.413437000000002</v>
      </c>
      <c r="AD156" s="1">
        <v>0</v>
      </c>
      <c r="AE156" s="1">
        <v>132.84460050000001</v>
      </c>
      <c r="AF156" s="1">
        <v>0.51144699999999998</v>
      </c>
      <c r="AG156" s="1">
        <v>0</v>
      </c>
      <c r="AH156" s="1">
        <v>72.764556999999996</v>
      </c>
      <c r="AI156" s="1">
        <v>-0.2442</v>
      </c>
      <c r="AJ156" s="1">
        <v>187.07621749999899</v>
      </c>
      <c r="AK156" s="1">
        <v>964.68627949999996</v>
      </c>
      <c r="AL156" s="1">
        <v>2</v>
      </c>
      <c r="AM156" s="1">
        <v>1638</v>
      </c>
      <c r="AN156" s="1">
        <v>66.623962000000006</v>
      </c>
      <c r="AO156" s="1">
        <v>0</v>
      </c>
      <c r="AP156" s="1">
        <v>0</v>
      </c>
      <c r="AQ156" s="1">
        <v>0</v>
      </c>
      <c r="AR156" s="1">
        <v>0</v>
      </c>
      <c r="AS156" s="1">
        <v>-217.49623099999999</v>
      </c>
      <c r="AT156" s="1">
        <v>0</v>
      </c>
      <c r="AU156" s="1">
        <v>-217.49623099999999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3030</v>
      </c>
      <c r="BE156" s="1" t="s">
        <v>236</v>
      </c>
      <c r="BF156" s="1" t="s">
        <v>63</v>
      </c>
    </row>
    <row r="157" spans="1:58" x14ac:dyDescent="0.25">
      <c r="A157" s="2">
        <v>45553.466226851851</v>
      </c>
      <c r="B157" s="1">
        <v>442</v>
      </c>
      <c r="C157" s="1">
        <v>0</v>
      </c>
      <c r="D157" s="1">
        <v>0</v>
      </c>
      <c r="E157" s="1">
        <v>0</v>
      </c>
      <c r="F157" s="1">
        <v>0</v>
      </c>
      <c r="G157" s="1">
        <v>25.986034333333301</v>
      </c>
      <c r="H157" s="1">
        <v>15.0078739999999</v>
      </c>
      <c r="I157" s="1">
        <v>-15.051757</v>
      </c>
      <c r="J157" s="1">
        <v>10.005248999999999</v>
      </c>
      <c r="K157" s="1">
        <v>1037.47910566666</v>
      </c>
      <c r="L157" s="1">
        <v>106.351519333333</v>
      </c>
      <c r="M157" s="1">
        <v>-821.324788333333</v>
      </c>
      <c r="N157" s="1">
        <v>1250</v>
      </c>
      <c r="O157" s="1">
        <v>-1.95957933333333</v>
      </c>
      <c r="P157" s="1">
        <v>810.216898666666</v>
      </c>
      <c r="Q157" s="1">
        <v>0</v>
      </c>
      <c r="R157" s="1">
        <v>1305.062907</v>
      </c>
      <c r="S157" s="1">
        <v>19.948622333333301</v>
      </c>
      <c r="T157" s="1">
        <v>1390.72263599999</v>
      </c>
      <c r="U157" s="1">
        <v>1324.05037433333</v>
      </c>
      <c r="V157" s="1">
        <v>-844.11673999999903</v>
      </c>
      <c r="W157" s="1">
        <v>1269.7434489999901</v>
      </c>
      <c r="X157" s="1">
        <v>-1.1895146666666601</v>
      </c>
      <c r="Y157" s="1">
        <v>851.44272866666597</v>
      </c>
      <c r="Z157" s="1">
        <v>52.382660999999999</v>
      </c>
      <c r="AA157" s="1">
        <v>1305.06180833333</v>
      </c>
      <c r="AB157" s="1">
        <v>19.948605000000001</v>
      </c>
      <c r="AC157" s="1">
        <v>81.382273333333302</v>
      </c>
      <c r="AD157" s="1">
        <v>0</v>
      </c>
      <c r="AE157" s="1">
        <v>147.82217399999999</v>
      </c>
      <c r="AF157" s="1">
        <v>0.51144699999999998</v>
      </c>
      <c r="AG157" s="1">
        <v>0</v>
      </c>
      <c r="AH157" s="1">
        <v>72.764556999999996</v>
      </c>
      <c r="AI157" s="1">
        <v>-0.2442</v>
      </c>
      <c r="AJ157" s="1">
        <v>94.158467666666596</v>
      </c>
      <c r="AK157" s="1">
        <v>593.502787333333</v>
      </c>
      <c r="AL157" s="1">
        <v>2</v>
      </c>
      <c r="AM157" s="1">
        <v>1638</v>
      </c>
      <c r="AN157" s="1">
        <v>67.055419666666594</v>
      </c>
      <c r="AO157" s="1">
        <v>0</v>
      </c>
      <c r="AP157" s="1">
        <v>0</v>
      </c>
      <c r="AQ157" s="1">
        <v>0</v>
      </c>
      <c r="AR157" s="1">
        <v>0</v>
      </c>
      <c r="AS157" s="1">
        <v>290.08484566666601</v>
      </c>
      <c r="AT157" s="1">
        <v>0</v>
      </c>
      <c r="AU157" s="1">
        <v>290.08484566666601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3030</v>
      </c>
      <c r="BE157" s="1" t="s">
        <v>237</v>
      </c>
      <c r="BF157" s="1" t="s">
        <v>63</v>
      </c>
    </row>
    <row r="158" spans="1:58" x14ac:dyDescent="0.25">
      <c r="A158" s="2">
        <v>45553.466238425928</v>
      </c>
      <c r="B158" s="1">
        <v>445</v>
      </c>
      <c r="C158" s="1">
        <v>0</v>
      </c>
      <c r="D158" s="1">
        <v>0</v>
      </c>
      <c r="E158" s="1">
        <v>0</v>
      </c>
      <c r="F158" s="1">
        <v>0</v>
      </c>
      <c r="G158" s="1">
        <v>26.193767333333302</v>
      </c>
      <c r="H158" s="1">
        <v>15.0078739999999</v>
      </c>
      <c r="I158" s="1">
        <v>-15.051757</v>
      </c>
      <c r="J158" s="1">
        <v>10.0003733333333</v>
      </c>
      <c r="K158" s="1">
        <v>1713.2169393333299</v>
      </c>
      <c r="L158" s="1">
        <v>216.27314366666599</v>
      </c>
      <c r="M158" s="1">
        <v>-1029.70847566666</v>
      </c>
      <c r="N158" s="1">
        <v>1250</v>
      </c>
      <c r="O158" s="1">
        <v>-1.9664899999999901</v>
      </c>
      <c r="P158" s="1">
        <v>1176.992452</v>
      </c>
      <c r="Q158" s="1">
        <v>0</v>
      </c>
      <c r="R158" s="1">
        <v>1334.748413</v>
      </c>
      <c r="S158" s="1">
        <v>20.402381999999999</v>
      </c>
      <c r="T158" s="1">
        <v>2296.5374756666602</v>
      </c>
      <c r="U158" s="1">
        <v>1310.3752033333301</v>
      </c>
      <c r="V158" s="1">
        <v>-1059.0124306666601</v>
      </c>
      <c r="W158" s="1">
        <v>1262.97172033333</v>
      </c>
      <c r="X158" s="1">
        <v>6.7174263333333304</v>
      </c>
      <c r="Y158" s="1">
        <v>1050.8724566666599</v>
      </c>
      <c r="Z158" s="1">
        <v>77.135715333333295</v>
      </c>
      <c r="AA158" s="1">
        <v>1334.629191</v>
      </c>
      <c r="AB158" s="1">
        <v>20.400559000000001</v>
      </c>
      <c r="AC158" s="1">
        <v>79.446482333333293</v>
      </c>
      <c r="AD158" s="1">
        <v>0</v>
      </c>
      <c r="AE158" s="1">
        <v>138.05419433333299</v>
      </c>
      <c r="AF158" s="1">
        <v>0.51144699999999998</v>
      </c>
      <c r="AG158" s="1">
        <v>0</v>
      </c>
      <c r="AH158" s="1">
        <v>72.979664999999997</v>
      </c>
      <c r="AI158" s="1">
        <v>-0.2442</v>
      </c>
      <c r="AJ158" s="1">
        <v>134.42282599999999</v>
      </c>
      <c r="AK158" s="1">
        <v>747.05553166666596</v>
      </c>
      <c r="AL158" s="1">
        <v>2</v>
      </c>
      <c r="AM158" s="1">
        <v>1638</v>
      </c>
      <c r="AN158" s="1">
        <v>66.9475603333333</v>
      </c>
      <c r="AO158" s="1">
        <v>0</v>
      </c>
      <c r="AP158" s="1">
        <v>0</v>
      </c>
      <c r="AQ158" s="1">
        <v>0</v>
      </c>
      <c r="AR158" s="1">
        <v>0</v>
      </c>
      <c r="AS158" s="1">
        <v>292.307542333333</v>
      </c>
      <c r="AT158" s="1">
        <v>0</v>
      </c>
      <c r="AU158" s="1">
        <v>292.307542333333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3030</v>
      </c>
      <c r="BE158" s="1" t="s">
        <v>238</v>
      </c>
      <c r="BF158" s="1" t="s">
        <v>63</v>
      </c>
    </row>
    <row r="159" spans="1:58" x14ac:dyDescent="0.25">
      <c r="A159" s="2">
        <v>45553.466249999998</v>
      </c>
      <c r="B159" s="1">
        <v>448</v>
      </c>
      <c r="C159" s="1">
        <v>0</v>
      </c>
      <c r="D159" s="1">
        <v>0</v>
      </c>
      <c r="E159" s="1">
        <v>0</v>
      </c>
      <c r="F159" s="1">
        <v>0</v>
      </c>
      <c r="G159" s="1">
        <v>26.317108333333302</v>
      </c>
      <c r="H159" s="1">
        <v>15.0078739999999</v>
      </c>
      <c r="I159" s="1">
        <v>-15.051757</v>
      </c>
      <c r="J159" s="1">
        <v>10.0003733333333</v>
      </c>
      <c r="K159" s="1">
        <v>2466.7520749999999</v>
      </c>
      <c r="L159" s="1">
        <v>286.92361433333298</v>
      </c>
      <c r="M159" s="1">
        <v>-1291.8160809999999</v>
      </c>
      <c r="N159" s="1">
        <v>1250</v>
      </c>
      <c r="O159" s="1">
        <v>-1.4921646666666599</v>
      </c>
      <c r="P159" s="1">
        <v>1256.3527019999999</v>
      </c>
      <c r="Q159" s="1">
        <v>0</v>
      </c>
      <c r="R159" s="1">
        <v>1333.77929666666</v>
      </c>
      <c r="S159" s="1">
        <v>20.387567999999899</v>
      </c>
      <c r="T159" s="1">
        <v>3306.6381023333302</v>
      </c>
      <c r="U159" s="1">
        <v>1305.0028076666599</v>
      </c>
      <c r="V159" s="1">
        <v>-1313.7940673333301</v>
      </c>
      <c r="W159" s="1">
        <v>1254.19022633333</v>
      </c>
      <c r="X159" s="1">
        <v>4.5202683333333296</v>
      </c>
      <c r="Y159" s="1">
        <v>1317.86401366666</v>
      </c>
      <c r="Z159" s="1">
        <v>86.878085999999996</v>
      </c>
      <c r="AA159" s="1">
        <v>1333.80904133333</v>
      </c>
      <c r="AB159" s="1">
        <v>20.3880223333333</v>
      </c>
      <c r="AC159" s="1">
        <v>75.574905333333305</v>
      </c>
      <c r="AD159" s="1">
        <v>0</v>
      </c>
      <c r="AE159" s="1">
        <v>141.310185666666</v>
      </c>
      <c r="AF159" s="1">
        <v>0.51144699999999998</v>
      </c>
      <c r="AG159" s="1">
        <v>0</v>
      </c>
      <c r="AH159" s="1">
        <v>72.872110999999904</v>
      </c>
      <c r="AI159" s="1">
        <v>-0.2442</v>
      </c>
      <c r="AJ159" s="1">
        <v>206.04692600000001</v>
      </c>
      <c r="AK159" s="1">
        <v>926.59112566666602</v>
      </c>
      <c r="AL159" s="1">
        <v>2</v>
      </c>
      <c r="AM159" s="1">
        <v>1638</v>
      </c>
      <c r="AN159" s="1">
        <v>66.947540000000004</v>
      </c>
      <c r="AO159" s="1">
        <v>0</v>
      </c>
      <c r="AP159" s="1">
        <v>0</v>
      </c>
      <c r="AQ159" s="1">
        <v>0</v>
      </c>
      <c r="AR159" s="1">
        <v>0</v>
      </c>
      <c r="AS159" s="1">
        <v>-1.1181303333333299</v>
      </c>
      <c r="AT159" s="1">
        <v>0</v>
      </c>
      <c r="AU159" s="1">
        <v>-1.1181303333333299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3030</v>
      </c>
      <c r="BE159" s="1" t="s">
        <v>239</v>
      </c>
      <c r="BF159" s="1" t="s">
        <v>63</v>
      </c>
    </row>
    <row r="160" spans="1:58" x14ac:dyDescent="0.25">
      <c r="A160" s="2">
        <v>45553.466261574074</v>
      </c>
      <c r="B160" s="1">
        <v>451</v>
      </c>
      <c r="C160" s="1">
        <v>0</v>
      </c>
      <c r="D160" s="1">
        <v>0</v>
      </c>
      <c r="E160" s="1">
        <v>0</v>
      </c>
      <c r="F160" s="1">
        <v>0</v>
      </c>
      <c r="G160" s="1">
        <v>25.934101333333299</v>
      </c>
      <c r="H160" s="1">
        <v>15.0078739999999</v>
      </c>
      <c r="I160" s="1">
        <v>-15.051757</v>
      </c>
      <c r="J160" s="1">
        <v>10.005248999999999</v>
      </c>
      <c r="K160" s="1">
        <v>1110.1346639999999</v>
      </c>
      <c r="L160" s="1">
        <v>113.303830333333</v>
      </c>
      <c r="M160" s="1">
        <v>-853.07073966666599</v>
      </c>
      <c r="N160" s="1">
        <v>1250</v>
      </c>
      <c r="O160" s="1">
        <v>-1.9139429999999999</v>
      </c>
      <c r="P160" s="1">
        <v>912.71470133333298</v>
      </c>
      <c r="Q160" s="1">
        <v>0</v>
      </c>
      <c r="R160" s="1">
        <v>1341.0961913333299</v>
      </c>
      <c r="S160" s="1">
        <v>20.499410333333302</v>
      </c>
      <c r="T160" s="1">
        <v>1488.11617033333</v>
      </c>
      <c r="U160" s="1">
        <v>1347.9819336666601</v>
      </c>
      <c r="V160" s="1">
        <v>-879.93267800000001</v>
      </c>
      <c r="W160" s="1">
        <v>1269.9120686666599</v>
      </c>
      <c r="X160" s="1">
        <v>2.24100000000015E-3</v>
      </c>
      <c r="Y160" s="1">
        <v>876.67669666666598</v>
      </c>
      <c r="Z160" s="1">
        <v>52.811316333333302</v>
      </c>
      <c r="AA160" s="1">
        <v>1341.096761</v>
      </c>
      <c r="AB160" s="1">
        <v>20.499419999999901</v>
      </c>
      <c r="AC160" s="1">
        <v>81.382273333333302</v>
      </c>
      <c r="AD160" s="1">
        <v>0</v>
      </c>
      <c r="AE160" s="1">
        <v>148.96177166666601</v>
      </c>
      <c r="AF160" s="1">
        <v>0.51144699999999998</v>
      </c>
      <c r="AG160" s="1">
        <v>0</v>
      </c>
      <c r="AH160" s="1">
        <v>73.087219000000005</v>
      </c>
      <c r="AI160" s="1">
        <v>-0.2442</v>
      </c>
      <c r="AJ160" s="1">
        <v>93.771300999999994</v>
      </c>
      <c r="AK160" s="1">
        <v>622.22068266666599</v>
      </c>
      <c r="AL160" s="1">
        <v>2</v>
      </c>
      <c r="AM160" s="1">
        <v>1638</v>
      </c>
      <c r="AN160" s="1">
        <v>67.271179000000004</v>
      </c>
      <c r="AO160" s="1">
        <v>0</v>
      </c>
      <c r="AP160" s="1">
        <v>0</v>
      </c>
      <c r="AQ160" s="1">
        <v>0</v>
      </c>
      <c r="AR160" s="1">
        <v>0</v>
      </c>
      <c r="AS160" s="1">
        <v>-289.62792966666598</v>
      </c>
      <c r="AT160" s="1">
        <v>0</v>
      </c>
      <c r="AU160" s="1">
        <v>-289.62792966666598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3030</v>
      </c>
      <c r="BE160" s="1" t="s">
        <v>240</v>
      </c>
      <c r="BF160" s="1" t="s">
        <v>63</v>
      </c>
    </row>
    <row r="161" spans="1:58" x14ac:dyDescent="0.25">
      <c r="A161" s="2">
        <v>45553.466273148151</v>
      </c>
      <c r="B161" s="1">
        <v>454</v>
      </c>
      <c r="C161" s="1">
        <v>0</v>
      </c>
      <c r="D161" s="1">
        <v>0</v>
      </c>
      <c r="E161" s="1">
        <v>0</v>
      </c>
      <c r="F161" s="1">
        <v>0</v>
      </c>
      <c r="G161" s="1">
        <v>26.252191666666601</v>
      </c>
      <c r="H161" s="1">
        <v>15.0078739999999</v>
      </c>
      <c r="I161" s="1">
        <v>-15.051757</v>
      </c>
      <c r="J161" s="1">
        <v>10.005248999999999</v>
      </c>
      <c r="K161" s="1">
        <v>2658.4369303333301</v>
      </c>
      <c r="L161" s="1">
        <v>372.98192333333299</v>
      </c>
      <c r="M161" s="1">
        <v>-1355.30798333333</v>
      </c>
      <c r="N161" s="1">
        <v>1250</v>
      </c>
      <c r="O161" s="1">
        <v>-1.50861333333333</v>
      </c>
      <c r="P161" s="1">
        <v>1362.41658533333</v>
      </c>
      <c r="Q161" s="1">
        <v>0</v>
      </c>
      <c r="R161" s="1">
        <v>1291.03548166666</v>
      </c>
      <c r="S161" s="1">
        <v>19.734204666666599</v>
      </c>
      <c r="T161" s="1">
        <v>3563.5882976666599</v>
      </c>
      <c r="U161" s="1">
        <v>1322.5851236666599</v>
      </c>
      <c r="V161" s="1">
        <v>-1372.4019369999901</v>
      </c>
      <c r="W161" s="1">
        <v>1254.4999186666601</v>
      </c>
      <c r="X161" s="1">
        <v>7.5050109999999997</v>
      </c>
      <c r="Y161" s="1">
        <v>1375.76835133333</v>
      </c>
      <c r="Z161" s="1">
        <v>74.351191333333304</v>
      </c>
      <c r="AA161" s="1">
        <v>1284.7658693333301</v>
      </c>
      <c r="AB161" s="1">
        <v>19.638370666666599</v>
      </c>
      <c r="AC161" s="1">
        <v>76.7363789999999</v>
      </c>
      <c r="AD161" s="1">
        <v>0</v>
      </c>
      <c r="AE161" s="1">
        <v>144.72897866666599</v>
      </c>
      <c r="AF161" s="1">
        <v>0.51144699999999998</v>
      </c>
      <c r="AG161" s="1">
        <v>0</v>
      </c>
      <c r="AH161" s="1">
        <v>73.087219000000005</v>
      </c>
      <c r="AI161" s="1">
        <v>-0.2442</v>
      </c>
      <c r="AJ161" s="1">
        <v>254.82874566666601</v>
      </c>
      <c r="AK161" s="1">
        <v>966.24914566666598</v>
      </c>
      <c r="AL161" s="1">
        <v>2</v>
      </c>
      <c r="AM161" s="1">
        <v>1638</v>
      </c>
      <c r="AN161" s="1">
        <v>67.163299333333299</v>
      </c>
      <c r="AO161" s="1">
        <v>0</v>
      </c>
      <c r="AP161" s="1">
        <v>0</v>
      </c>
      <c r="AQ161" s="1">
        <v>0</v>
      </c>
      <c r="AR161" s="1">
        <v>0</v>
      </c>
      <c r="AS161" s="1">
        <v>-20.1627886666666</v>
      </c>
      <c r="AT161" s="1">
        <v>0</v>
      </c>
      <c r="AU161" s="1">
        <v>-20.1627886666666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3030</v>
      </c>
      <c r="BE161" s="1" t="s">
        <v>241</v>
      </c>
      <c r="BF161" s="1" t="s">
        <v>63</v>
      </c>
    </row>
    <row r="162" spans="1:58" x14ac:dyDescent="0.25">
      <c r="A162" s="2">
        <v>45553.466284722221</v>
      </c>
      <c r="B162" s="1">
        <v>457</v>
      </c>
      <c r="C162" s="1">
        <v>0</v>
      </c>
      <c r="D162" s="1">
        <v>0</v>
      </c>
      <c r="E162" s="1">
        <v>0</v>
      </c>
      <c r="F162" s="1">
        <v>0</v>
      </c>
      <c r="G162" s="1">
        <v>26.057442999999999</v>
      </c>
      <c r="H162" s="1">
        <v>15.0078739999999</v>
      </c>
      <c r="I162" s="1">
        <v>-15.051757</v>
      </c>
      <c r="J162" s="1">
        <v>10.005248999999999</v>
      </c>
      <c r="K162" s="1">
        <v>1634.2956136666601</v>
      </c>
      <c r="L162" s="1">
        <v>180.94790399999999</v>
      </c>
      <c r="M162" s="1">
        <v>-1062.2684323333301</v>
      </c>
      <c r="N162" s="1">
        <v>1250</v>
      </c>
      <c r="O162" s="1">
        <v>-1.7938159999999901</v>
      </c>
      <c r="P162" s="1">
        <v>1069.9615679999999</v>
      </c>
      <c r="Q162" s="1">
        <v>0</v>
      </c>
      <c r="R162" s="1">
        <v>1313.4049886666601</v>
      </c>
      <c r="S162" s="1">
        <v>20.076135999999899</v>
      </c>
      <c r="T162" s="1">
        <v>2190.7447510000002</v>
      </c>
      <c r="U162" s="1">
        <v>1325.5155436666601</v>
      </c>
      <c r="V162" s="1">
        <v>-1069.59444166666</v>
      </c>
      <c r="W162" s="1">
        <v>1266.30192066666</v>
      </c>
      <c r="X162" s="1">
        <v>4.3015746666666601</v>
      </c>
      <c r="Y162" s="1">
        <v>1070.4084269999901</v>
      </c>
      <c r="Z162" s="1">
        <v>59.0268083333333</v>
      </c>
      <c r="AA162" s="1">
        <v>1291.2748206666599</v>
      </c>
      <c r="AB162" s="1">
        <v>19.737862999999901</v>
      </c>
      <c r="AC162" s="1">
        <v>77.123540333333295</v>
      </c>
      <c r="AD162" s="1">
        <v>0</v>
      </c>
      <c r="AE162" s="1">
        <v>142.286987333333</v>
      </c>
      <c r="AF162" s="1">
        <v>0.51144699999999998</v>
      </c>
      <c r="AG162" s="1">
        <v>0</v>
      </c>
      <c r="AH162" s="1">
        <v>73.302347666666606</v>
      </c>
      <c r="AI162" s="1">
        <v>-0.2442</v>
      </c>
      <c r="AJ162" s="1">
        <v>158.42658499999999</v>
      </c>
      <c r="AK162" s="1">
        <v>755.06526699999995</v>
      </c>
      <c r="AL162" s="1">
        <v>2</v>
      </c>
      <c r="AM162" s="1">
        <v>1638</v>
      </c>
      <c r="AN162" s="1">
        <v>68.457265333333297</v>
      </c>
      <c r="AO162" s="1">
        <v>0</v>
      </c>
      <c r="AP162" s="1">
        <v>0</v>
      </c>
      <c r="AQ162" s="1">
        <v>0</v>
      </c>
      <c r="AR162" s="1">
        <v>0</v>
      </c>
      <c r="AS162" s="1">
        <v>-15.821669333333301</v>
      </c>
      <c r="AT162" s="1">
        <v>0</v>
      </c>
      <c r="AU162" s="1">
        <v>-15.821669333333301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3030</v>
      </c>
      <c r="BE162" s="1" t="s">
        <v>242</v>
      </c>
      <c r="BF162" s="1" t="s">
        <v>63</v>
      </c>
    </row>
    <row r="163" spans="1:58" x14ac:dyDescent="0.25">
      <c r="A163" s="2">
        <v>45553.466296296298</v>
      </c>
      <c r="B163" s="1">
        <v>460</v>
      </c>
      <c r="C163" s="1">
        <v>0</v>
      </c>
      <c r="D163" s="1">
        <v>0</v>
      </c>
      <c r="E163" s="1">
        <v>0</v>
      </c>
      <c r="F163" s="1">
        <v>0</v>
      </c>
      <c r="G163" s="1">
        <v>26.317108333333302</v>
      </c>
      <c r="H163" s="1">
        <v>15.0078739999999</v>
      </c>
      <c r="I163" s="1">
        <v>-15.051757</v>
      </c>
      <c r="J163" s="1">
        <v>10.005248999999999</v>
      </c>
      <c r="K163" s="1">
        <v>2517.1723636666602</v>
      </c>
      <c r="L163" s="1">
        <v>350.997589</v>
      </c>
      <c r="M163" s="1">
        <v>-1327.6319986666599</v>
      </c>
      <c r="N163" s="1">
        <v>1250</v>
      </c>
      <c r="O163" s="1">
        <v>-1.86494933333333</v>
      </c>
      <c r="P163" s="1">
        <v>1350.08870433333</v>
      </c>
      <c r="Q163" s="1">
        <v>0</v>
      </c>
      <c r="R163" s="1">
        <v>1283.99389633333</v>
      </c>
      <c r="S163" s="1">
        <v>19.626570666666598</v>
      </c>
      <c r="T163" s="1">
        <v>3374.2257490000002</v>
      </c>
      <c r="U163" s="1">
        <v>1295.7231853333301</v>
      </c>
      <c r="V163" s="1">
        <v>-1331.70202633333</v>
      </c>
      <c r="W163" s="1">
        <v>1263.5688069999901</v>
      </c>
      <c r="X163" s="1">
        <v>7.9418216666666597</v>
      </c>
      <c r="Y163" s="1">
        <v>1334.14404333333</v>
      </c>
      <c r="Z163" s="1">
        <v>60.473514666666603</v>
      </c>
      <c r="AA163" s="1">
        <v>1264.3077393333299</v>
      </c>
      <c r="AB163" s="1">
        <v>19.325656333333299</v>
      </c>
      <c r="AC163" s="1">
        <v>72.864807333333303</v>
      </c>
      <c r="AD163" s="1">
        <v>0</v>
      </c>
      <c r="AE163" s="1">
        <v>132.51899966666599</v>
      </c>
      <c r="AF163" s="1">
        <v>0.596688</v>
      </c>
      <c r="AG163" s="1">
        <v>0</v>
      </c>
      <c r="AH163" s="1">
        <v>73.194783333333305</v>
      </c>
      <c r="AI163" s="1">
        <v>-0.2442</v>
      </c>
      <c r="AJ163" s="1">
        <v>225.404795333333</v>
      </c>
      <c r="AK163" s="1">
        <v>940.266296333333</v>
      </c>
      <c r="AL163" s="1">
        <v>2</v>
      </c>
      <c r="AM163" s="1">
        <v>1638</v>
      </c>
      <c r="AN163" s="1">
        <v>67.379048666666606</v>
      </c>
      <c r="AO163" s="1">
        <v>0</v>
      </c>
      <c r="AP163" s="1">
        <v>0</v>
      </c>
      <c r="AQ163" s="1">
        <v>0</v>
      </c>
      <c r="AR163" s="1">
        <v>0</v>
      </c>
      <c r="AS163" s="1">
        <v>-815.17533366666601</v>
      </c>
      <c r="AT163" s="1">
        <v>0</v>
      </c>
      <c r="AU163" s="1">
        <v>-815.17533366666601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3030</v>
      </c>
      <c r="BE163" s="1" t="s">
        <v>243</v>
      </c>
      <c r="BF163" s="1" t="s">
        <v>63</v>
      </c>
    </row>
    <row r="164" spans="1:58" x14ac:dyDescent="0.25">
      <c r="A164" s="2">
        <v>45553.466307870367</v>
      </c>
      <c r="B164" s="1">
        <v>462.5</v>
      </c>
      <c r="C164" s="1">
        <v>0</v>
      </c>
      <c r="D164" s="1">
        <v>0</v>
      </c>
      <c r="E164" s="1">
        <v>0</v>
      </c>
      <c r="F164" s="1">
        <v>0</v>
      </c>
      <c r="G164" s="1">
        <v>26.106130999999898</v>
      </c>
      <c r="H164" s="1">
        <v>15.007873999999999</v>
      </c>
      <c r="I164" s="1">
        <v>-15.051757</v>
      </c>
      <c r="J164" s="1">
        <v>10.005248999999999</v>
      </c>
      <c r="K164" s="1">
        <v>2474.5715335</v>
      </c>
      <c r="L164" s="1">
        <v>393.74491849999998</v>
      </c>
      <c r="M164" s="1">
        <v>-1329.6669919999999</v>
      </c>
      <c r="N164" s="1">
        <v>1250</v>
      </c>
      <c r="O164" s="1">
        <v>-1.2966884999999999</v>
      </c>
      <c r="P164" s="1">
        <v>1344.8461305000001</v>
      </c>
      <c r="Q164" s="1">
        <v>0</v>
      </c>
      <c r="R164" s="1">
        <v>1233.5500489999999</v>
      </c>
      <c r="S164" s="1">
        <v>18.855508</v>
      </c>
      <c r="T164" s="1">
        <v>3317.1201169999999</v>
      </c>
      <c r="U164" s="1">
        <v>1323.8062135</v>
      </c>
      <c r="V164" s="1">
        <v>-1316.2360229999999</v>
      </c>
      <c r="W164" s="1">
        <v>1260.2006839999999</v>
      </c>
      <c r="X164" s="1">
        <v>8.0188164999999998</v>
      </c>
      <c r="Y164" s="1">
        <v>1338.4304199999999</v>
      </c>
      <c r="Z164" s="1">
        <v>55.088543000000001</v>
      </c>
      <c r="AA164" s="1">
        <v>1200.6333614999901</v>
      </c>
      <c r="AB164" s="1">
        <v>18.352356999999898</v>
      </c>
      <c r="AC164" s="1">
        <v>73.251968000000005</v>
      </c>
      <c r="AD164" s="1">
        <v>0</v>
      </c>
      <c r="AE164" s="1">
        <v>144.81037900000001</v>
      </c>
      <c r="AF164" s="1">
        <v>0.63930849999999995</v>
      </c>
      <c r="AG164" s="1">
        <v>0</v>
      </c>
      <c r="AH164" s="1">
        <v>73.571228000000005</v>
      </c>
      <c r="AI164" s="1">
        <v>-0.2442</v>
      </c>
      <c r="AJ164" s="1">
        <v>258.506744499999</v>
      </c>
      <c r="AK164" s="1">
        <v>930.40063450000002</v>
      </c>
      <c r="AL164" s="1">
        <v>2</v>
      </c>
      <c r="AM164" s="1">
        <v>1638</v>
      </c>
      <c r="AN164" s="1">
        <v>67.432983500000006</v>
      </c>
      <c r="AO164" s="1">
        <v>0</v>
      </c>
      <c r="AP164" s="1">
        <v>0</v>
      </c>
      <c r="AQ164" s="1">
        <v>0</v>
      </c>
      <c r="AR164" s="1">
        <v>0</v>
      </c>
      <c r="AS164" s="1">
        <v>640.08078999999998</v>
      </c>
      <c r="AT164" s="1">
        <v>0</v>
      </c>
      <c r="AU164" s="1">
        <v>640.08078999999998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3030</v>
      </c>
      <c r="BE164" s="1" t="s">
        <v>244</v>
      </c>
      <c r="BF164" s="1" t="s">
        <v>63</v>
      </c>
    </row>
    <row r="165" spans="1:58" x14ac:dyDescent="0.25">
      <c r="A165" s="2">
        <v>45553.466319444444</v>
      </c>
      <c r="B165" s="1">
        <v>465</v>
      </c>
      <c r="C165" s="1">
        <v>0</v>
      </c>
      <c r="D165" s="1">
        <v>0</v>
      </c>
      <c r="E165" s="1">
        <v>0</v>
      </c>
      <c r="F165" s="1">
        <v>0</v>
      </c>
      <c r="G165" s="1">
        <v>25.9016433333333</v>
      </c>
      <c r="H165" s="1">
        <v>15.0078739999999</v>
      </c>
      <c r="I165" s="1">
        <v>-15.051757</v>
      </c>
      <c r="J165" s="1">
        <v>10.005248999999999</v>
      </c>
      <c r="K165" s="1">
        <v>2201.1407469999999</v>
      </c>
      <c r="L165" s="1">
        <v>316.42396066666601</v>
      </c>
      <c r="M165" s="1">
        <v>-1295.072062</v>
      </c>
      <c r="N165" s="1">
        <v>1250</v>
      </c>
      <c r="O165" s="1">
        <v>-1.84497633333333</v>
      </c>
      <c r="P165" s="1">
        <v>1271.12463366666</v>
      </c>
      <c r="Q165" s="1">
        <v>0</v>
      </c>
      <c r="R165" s="1">
        <v>1194.9662273333299</v>
      </c>
      <c r="S165" s="1">
        <v>18.2657323333333</v>
      </c>
      <c r="T165" s="1">
        <v>2950.59082066666</v>
      </c>
      <c r="U165" s="1">
        <v>1300.1187746666601</v>
      </c>
      <c r="V165" s="1">
        <v>-1286.9320883333301</v>
      </c>
      <c r="W165" s="1">
        <v>1262.21870933333</v>
      </c>
      <c r="X165" s="1">
        <v>5.4188166666666602</v>
      </c>
      <c r="Y165" s="1">
        <v>1328.38028966666</v>
      </c>
      <c r="Z165" s="1">
        <v>50.025066333333299</v>
      </c>
      <c r="AA165" s="1">
        <v>1167.2811280000001</v>
      </c>
      <c r="AB165" s="1">
        <v>17.8425503333333</v>
      </c>
      <c r="AC165" s="1">
        <v>74.413437000000002</v>
      </c>
      <c r="AD165" s="1">
        <v>0</v>
      </c>
      <c r="AE165" s="1">
        <v>136.75179533333301</v>
      </c>
      <c r="AF165" s="1">
        <v>0.51144699999999998</v>
      </c>
      <c r="AG165" s="1">
        <v>0</v>
      </c>
      <c r="AH165" s="1">
        <v>73.409912000000006</v>
      </c>
      <c r="AI165" s="1">
        <v>-0.2442</v>
      </c>
      <c r="AJ165" s="1">
        <v>250.57002766666599</v>
      </c>
      <c r="AK165" s="1">
        <v>839.46067333333303</v>
      </c>
      <c r="AL165" s="1">
        <v>2</v>
      </c>
      <c r="AM165" s="1">
        <v>1638</v>
      </c>
      <c r="AN165" s="1">
        <v>67.486918333333307</v>
      </c>
      <c r="AO165" s="1">
        <v>0</v>
      </c>
      <c r="AP165" s="1">
        <v>0</v>
      </c>
      <c r="AQ165" s="1">
        <v>0</v>
      </c>
      <c r="AR165" s="1">
        <v>0</v>
      </c>
      <c r="AS165" s="1">
        <v>-578.56833900000004</v>
      </c>
      <c r="AT165" s="1">
        <v>0</v>
      </c>
      <c r="AU165" s="1">
        <v>-578.56833900000004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3030</v>
      </c>
      <c r="BE165" s="1" t="s">
        <v>245</v>
      </c>
      <c r="BF165" s="1" t="s">
        <v>63</v>
      </c>
    </row>
    <row r="166" spans="1:58" x14ac:dyDescent="0.25">
      <c r="A166" s="2">
        <v>45553.466331018521</v>
      </c>
      <c r="B166" s="1">
        <v>468</v>
      </c>
      <c r="C166" s="1">
        <v>0</v>
      </c>
      <c r="D166" s="1">
        <v>0</v>
      </c>
      <c r="E166" s="1">
        <v>0</v>
      </c>
      <c r="F166" s="1">
        <v>0</v>
      </c>
      <c r="G166" s="1">
        <v>25.940593999999901</v>
      </c>
      <c r="H166" s="1">
        <v>15.0078739999999</v>
      </c>
      <c r="I166" s="1">
        <v>-15.051757</v>
      </c>
      <c r="J166" s="1">
        <v>10.005248999999999</v>
      </c>
      <c r="K166" s="1">
        <v>1634.0264896666599</v>
      </c>
      <c r="L166" s="1">
        <v>201.61692833333299</v>
      </c>
      <c r="M166" s="1">
        <v>-1136.3423256666599</v>
      </c>
      <c r="N166" s="1">
        <v>1250</v>
      </c>
      <c r="O166" s="1">
        <v>-1.9878629999999999</v>
      </c>
      <c r="P166" s="1">
        <v>1150.0600176666601</v>
      </c>
      <c r="Q166" s="1">
        <v>0</v>
      </c>
      <c r="R166" s="1">
        <v>1177.6373696666601</v>
      </c>
      <c r="S166" s="1">
        <v>18.000851333333301</v>
      </c>
      <c r="T166" s="1">
        <v>2190.3839516666599</v>
      </c>
      <c r="U166" s="1">
        <v>1322.096761</v>
      </c>
      <c r="V166" s="1">
        <v>-1140.412313</v>
      </c>
      <c r="W166" s="1">
        <v>1269.1477460000001</v>
      </c>
      <c r="X166" s="1">
        <v>5.7180056666666603</v>
      </c>
      <c r="Y166" s="1">
        <v>1138.78430199999</v>
      </c>
      <c r="Z166" s="1">
        <v>49.435667666666603</v>
      </c>
      <c r="AA166" s="1">
        <v>1155.62227366666</v>
      </c>
      <c r="AB166" s="1">
        <v>17.664338000000001</v>
      </c>
      <c r="AC166" s="1">
        <v>76.736378999999999</v>
      </c>
      <c r="AD166" s="1">
        <v>0</v>
      </c>
      <c r="AE166" s="1">
        <v>140.82178733333299</v>
      </c>
      <c r="AF166" s="1">
        <v>0.51144699999999998</v>
      </c>
      <c r="AG166" s="1">
        <v>0</v>
      </c>
      <c r="AH166" s="1">
        <v>73.409912000000006</v>
      </c>
      <c r="AI166" s="1">
        <v>-0.2442</v>
      </c>
      <c r="AJ166" s="1">
        <v>137.90724699999899</v>
      </c>
      <c r="AK166" s="1">
        <v>715.99332700000002</v>
      </c>
      <c r="AL166" s="1">
        <v>2</v>
      </c>
      <c r="AM166" s="1">
        <v>1638</v>
      </c>
      <c r="AN166" s="1">
        <v>67.594787999999994</v>
      </c>
      <c r="AO166" s="1">
        <v>0</v>
      </c>
      <c r="AP166" s="1">
        <v>0</v>
      </c>
      <c r="AQ166" s="1">
        <v>0</v>
      </c>
      <c r="AR166" s="1">
        <v>0</v>
      </c>
      <c r="AS166" s="1">
        <v>122.824747666666</v>
      </c>
      <c r="AT166" s="1">
        <v>0</v>
      </c>
      <c r="AU166" s="1">
        <v>122.824747666666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3030</v>
      </c>
      <c r="BE166" s="1" t="s">
        <v>246</v>
      </c>
      <c r="BF166" s="1" t="s">
        <v>63</v>
      </c>
    </row>
    <row r="167" spans="1:58" x14ac:dyDescent="0.25">
      <c r="A167" s="2">
        <v>45553.46634259259</v>
      </c>
      <c r="B167" s="1">
        <v>471</v>
      </c>
      <c r="C167" s="1">
        <v>0</v>
      </c>
      <c r="D167" s="1">
        <v>0</v>
      </c>
      <c r="E167" s="1">
        <v>0</v>
      </c>
      <c r="F167" s="1">
        <v>0</v>
      </c>
      <c r="G167" s="1">
        <v>25.940593999999901</v>
      </c>
      <c r="H167" s="1">
        <v>15.0078739999999</v>
      </c>
      <c r="I167" s="1">
        <v>-15.051757</v>
      </c>
      <c r="J167" s="1">
        <v>10.005248999999999</v>
      </c>
      <c r="K167" s="1">
        <v>1499.9475506666599</v>
      </c>
      <c r="L167" s="1">
        <v>182.45110066666601</v>
      </c>
      <c r="M167" s="1">
        <v>-1090.75838233333</v>
      </c>
      <c r="N167" s="1">
        <v>1250</v>
      </c>
      <c r="O167" s="1">
        <v>-1.6891579999999999</v>
      </c>
      <c r="P167" s="1">
        <v>1088.74739599999</v>
      </c>
      <c r="Q167" s="1">
        <v>0</v>
      </c>
      <c r="R167" s="1">
        <v>1183.04496266666</v>
      </c>
      <c r="S167" s="1">
        <v>18.083508666666599</v>
      </c>
      <c r="T167" s="1">
        <v>2010.653646</v>
      </c>
      <c r="U167" s="1">
        <v>1350.91235366666</v>
      </c>
      <c r="V167" s="1">
        <v>-1094.0143639999999</v>
      </c>
      <c r="W167" s="1">
        <v>1269.3783776666601</v>
      </c>
      <c r="X167" s="1">
        <v>5.0013053333333302</v>
      </c>
      <c r="Y167" s="1">
        <v>1095.6423746666601</v>
      </c>
      <c r="Z167" s="1">
        <v>49.114177666666599</v>
      </c>
      <c r="AA167" s="1">
        <v>1150.5973713333301</v>
      </c>
      <c r="AB167" s="1">
        <v>17.5875293333333</v>
      </c>
      <c r="AC167" s="1">
        <v>78.672164999999893</v>
      </c>
      <c r="AD167" s="1">
        <v>0</v>
      </c>
      <c r="AE167" s="1">
        <v>148.636174333333</v>
      </c>
      <c r="AF167" s="1">
        <v>0.51144699999999998</v>
      </c>
      <c r="AG167" s="1">
        <v>0</v>
      </c>
      <c r="AH167" s="1">
        <v>73.517455999999996</v>
      </c>
      <c r="AI167" s="1">
        <v>-0.2442</v>
      </c>
      <c r="AJ167" s="1">
        <v>115.839269</v>
      </c>
      <c r="AK167" s="1">
        <v>684.34505199999899</v>
      </c>
      <c r="AL167" s="1">
        <v>2</v>
      </c>
      <c r="AM167" s="1">
        <v>1638</v>
      </c>
      <c r="AN167" s="1">
        <v>67.486918333333307</v>
      </c>
      <c r="AO167" s="1">
        <v>0</v>
      </c>
      <c r="AP167" s="1">
        <v>0</v>
      </c>
      <c r="AQ167" s="1">
        <v>0</v>
      </c>
      <c r="AR167" s="1">
        <v>0</v>
      </c>
      <c r="AS167" s="1">
        <v>101.511637666666</v>
      </c>
      <c r="AT167" s="1">
        <v>0</v>
      </c>
      <c r="AU167" s="1">
        <v>101.511637666666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3030</v>
      </c>
      <c r="BE167" s="1" t="s">
        <v>247</v>
      </c>
      <c r="BF167" s="1" t="s">
        <v>63</v>
      </c>
    </row>
    <row r="168" spans="1:58" x14ac:dyDescent="0.25">
      <c r="A168" s="2">
        <v>45553.466354166667</v>
      </c>
      <c r="B168" s="1">
        <v>474</v>
      </c>
      <c r="C168" s="1">
        <v>0</v>
      </c>
      <c r="D168" s="1">
        <v>0</v>
      </c>
      <c r="E168" s="1">
        <v>0</v>
      </c>
      <c r="F168" s="1">
        <v>0</v>
      </c>
      <c r="G168" s="1">
        <v>26.044459666666601</v>
      </c>
      <c r="H168" s="1">
        <v>15.0078739999999</v>
      </c>
      <c r="I168" s="1">
        <v>-15.051757</v>
      </c>
      <c r="J168" s="1">
        <v>10.005248999999999</v>
      </c>
      <c r="K168" s="1">
        <v>1334.970947</v>
      </c>
      <c r="L168" s="1">
        <v>158.77567566666599</v>
      </c>
      <c r="M168" s="1">
        <v>-1022.38254799999</v>
      </c>
      <c r="N168" s="1">
        <v>1250</v>
      </c>
      <c r="O168" s="1">
        <v>-2.0935579999999998</v>
      </c>
      <c r="P168" s="1">
        <v>1024.8965253333299</v>
      </c>
      <c r="Q168" s="1">
        <v>0</v>
      </c>
      <c r="R168" s="1">
        <v>1178.14249666666</v>
      </c>
      <c r="S168" s="1">
        <v>18.008572333333301</v>
      </c>
      <c r="T168" s="1">
        <v>1789.50533033333</v>
      </c>
      <c r="U168" s="1">
        <v>1305.9795736666599</v>
      </c>
      <c r="V168" s="1">
        <v>-1032.15051266666</v>
      </c>
      <c r="W168" s="1">
        <v>1266.12805166666</v>
      </c>
      <c r="X168" s="1">
        <v>4.6349006666666597</v>
      </c>
      <c r="Y168" s="1">
        <v>1033.7784830000001</v>
      </c>
      <c r="Z168" s="1">
        <v>50.025066666666604</v>
      </c>
      <c r="AA168" s="1">
        <v>1155.978312</v>
      </c>
      <c r="AB168" s="1">
        <v>17.6697803333333</v>
      </c>
      <c r="AC168" s="1">
        <v>77.5106963333333</v>
      </c>
      <c r="AD168" s="1">
        <v>0</v>
      </c>
      <c r="AE168" s="1">
        <v>138.05418900000001</v>
      </c>
      <c r="AF168" s="1">
        <v>0.51144699999999998</v>
      </c>
      <c r="AG168" s="1">
        <v>0</v>
      </c>
      <c r="AH168" s="1">
        <v>73.517455999999996</v>
      </c>
      <c r="AI168" s="1">
        <v>-0.2442</v>
      </c>
      <c r="AJ168" s="1">
        <v>96.481404999999995</v>
      </c>
      <c r="AK168" s="1">
        <v>645.66383866666604</v>
      </c>
      <c r="AL168" s="1">
        <v>2</v>
      </c>
      <c r="AM168" s="1">
        <v>1638</v>
      </c>
      <c r="AN168" s="1">
        <v>67.594787999999994</v>
      </c>
      <c r="AO168" s="1">
        <v>0</v>
      </c>
      <c r="AP168" s="1">
        <v>0</v>
      </c>
      <c r="AQ168" s="1">
        <v>0</v>
      </c>
      <c r="AR168" s="1">
        <v>0</v>
      </c>
      <c r="AS168" s="1">
        <v>-781.360178666666</v>
      </c>
      <c r="AT168" s="1">
        <v>0</v>
      </c>
      <c r="AU168" s="1">
        <v>-781.360178666666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3030</v>
      </c>
      <c r="BE168" s="1" t="s">
        <v>248</v>
      </c>
      <c r="BF168" s="1" t="s">
        <v>63</v>
      </c>
    </row>
    <row r="169" spans="1:58" x14ac:dyDescent="0.25">
      <c r="A169" s="2">
        <v>45553.466365740744</v>
      </c>
      <c r="B169" s="1">
        <v>477</v>
      </c>
      <c r="C169" s="1">
        <v>0</v>
      </c>
      <c r="D169" s="1">
        <v>0</v>
      </c>
      <c r="E169" s="1">
        <v>0</v>
      </c>
      <c r="F169" s="1">
        <v>0</v>
      </c>
      <c r="G169" s="1">
        <v>26.187275</v>
      </c>
      <c r="H169" s="1">
        <v>15.0078739999999</v>
      </c>
      <c r="I169" s="1">
        <v>-15.051757</v>
      </c>
      <c r="J169" s="1">
        <v>10.005248999999999</v>
      </c>
      <c r="K169" s="1">
        <v>1752.8659666666599</v>
      </c>
      <c r="L169" s="1">
        <v>239.009064</v>
      </c>
      <c r="M169" s="1">
        <v>-1175.41430666666</v>
      </c>
      <c r="N169" s="1">
        <v>1250</v>
      </c>
      <c r="O169" s="1">
        <v>-1.5370599999999901</v>
      </c>
      <c r="P169" s="1">
        <v>1202.75748666666</v>
      </c>
      <c r="Q169" s="1">
        <v>0</v>
      </c>
      <c r="R169" s="1">
        <v>1200.2425943333301</v>
      </c>
      <c r="S169" s="1">
        <v>18.346384666666602</v>
      </c>
      <c r="T169" s="1">
        <v>2349.6863199999998</v>
      </c>
      <c r="U169" s="1">
        <v>1314.7707926666601</v>
      </c>
      <c r="V169" s="1">
        <v>-1177.042236</v>
      </c>
      <c r="W169" s="1">
        <v>1264.869995</v>
      </c>
      <c r="X169" s="1">
        <v>6.6500693333333301</v>
      </c>
      <c r="Y169" s="1">
        <v>1176.22827133333</v>
      </c>
      <c r="Z169" s="1">
        <v>56.186971999999997</v>
      </c>
      <c r="AA169" s="1">
        <v>1166.7569986666599</v>
      </c>
      <c r="AB169" s="1">
        <v>17.834538333333299</v>
      </c>
      <c r="AC169" s="1">
        <v>79.446482333333293</v>
      </c>
      <c r="AD169" s="1">
        <v>0</v>
      </c>
      <c r="AE169" s="1">
        <v>146.356974333333</v>
      </c>
      <c r="AF169" s="1">
        <v>0.51144699999999998</v>
      </c>
      <c r="AG169" s="1">
        <v>0</v>
      </c>
      <c r="AH169" s="1">
        <v>73.732544000000004</v>
      </c>
      <c r="AI169" s="1">
        <v>-0.2442</v>
      </c>
      <c r="AJ169" s="1">
        <v>146.03754166666599</v>
      </c>
      <c r="AK169" s="1">
        <v>736.89681033333295</v>
      </c>
      <c r="AL169" s="1">
        <v>2</v>
      </c>
      <c r="AM169" s="1">
        <v>1638</v>
      </c>
      <c r="AN169" s="1">
        <v>67.702656999999903</v>
      </c>
      <c r="AO169" s="1">
        <v>0</v>
      </c>
      <c r="AP169" s="1">
        <v>0</v>
      </c>
      <c r="AQ169" s="1">
        <v>0</v>
      </c>
      <c r="AR169" s="1">
        <v>0</v>
      </c>
      <c r="AS169" s="1">
        <v>38.986206000000003</v>
      </c>
      <c r="AT169" s="1">
        <v>0</v>
      </c>
      <c r="AU169" s="1">
        <v>38.986206000000003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3030</v>
      </c>
      <c r="BE169" s="1" t="s">
        <v>249</v>
      </c>
      <c r="BF169" s="1" t="s">
        <v>63</v>
      </c>
    </row>
    <row r="170" spans="1:58" x14ac:dyDescent="0.25">
      <c r="A170" s="2">
        <v>45553.466377314813</v>
      </c>
      <c r="B170" s="1">
        <v>480</v>
      </c>
      <c r="C170" s="1">
        <v>0</v>
      </c>
      <c r="D170" s="1">
        <v>0</v>
      </c>
      <c r="E170" s="1">
        <v>0</v>
      </c>
      <c r="F170" s="1">
        <v>0</v>
      </c>
      <c r="G170" s="1">
        <v>26.167800999999901</v>
      </c>
      <c r="H170" s="1">
        <v>15.0078739999999</v>
      </c>
      <c r="I170" s="1">
        <v>-15.051757</v>
      </c>
      <c r="J170" s="1">
        <v>10.005248999999999</v>
      </c>
      <c r="K170" s="1">
        <v>2123.3987630000001</v>
      </c>
      <c r="L170" s="1">
        <v>277.52861533333299</v>
      </c>
      <c r="M170" s="1">
        <v>-1264.1401370000001</v>
      </c>
      <c r="N170" s="1">
        <v>1250</v>
      </c>
      <c r="O170" s="1">
        <v>-1.5503736666666601</v>
      </c>
      <c r="P170" s="1">
        <v>1287.35371933333</v>
      </c>
      <c r="Q170" s="1">
        <v>0</v>
      </c>
      <c r="R170" s="1">
        <v>1161.2948403333301</v>
      </c>
      <c r="S170" s="1">
        <v>17.751045666666599</v>
      </c>
      <c r="T170" s="1">
        <v>2846.3789876666601</v>
      </c>
      <c r="U170" s="1">
        <v>1321.11995433333</v>
      </c>
      <c r="V170" s="1">
        <v>-1300.7700600000001</v>
      </c>
      <c r="W170" s="1">
        <v>1259.87308766666</v>
      </c>
      <c r="X170" s="1">
        <v>6.1981809999999999</v>
      </c>
      <c r="Y170" s="1">
        <v>1301.5840656666601</v>
      </c>
      <c r="Z170" s="1">
        <v>55.436827333333298</v>
      </c>
      <c r="AA170" s="1">
        <v>1173.5637206666599</v>
      </c>
      <c r="AB170" s="1">
        <v>17.938583666666599</v>
      </c>
      <c r="AC170" s="1">
        <v>77.123534999999904</v>
      </c>
      <c r="AD170" s="1">
        <v>0</v>
      </c>
      <c r="AE170" s="1">
        <v>140.82178766666601</v>
      </c>
      <c r="AF170" s="1">
        <v>0.51144699999999998</v>
      </c>
      <c r="AG170" s="1">
        <v>0</v>
      </c>
      <c r="AH170" s="1">
        <v>73.732544000000004</v>
      </c>
      <c r="AI170" s="1">
        <v>-0.2442</v>
      </c>
      <c r="AJ170" s="1">
        <v>185.527598333333</v>
      </c>
      <c r="AK170" s="1">
        <v>814.84533699999997</v>
      </c>
      <c r="AL170" s="1">
        <v>2</v>
      </c>
      <c r="AM170" s="1">
        <v>1638</v>
      </c>
      <c r="AN170" s="1">
        <v>67.486918333333307</v>
      </c>
      <c r="AO170" s="1">
        <v>0</v>
      </c>
      <c r="AP170" s="1">
        <v>0</v>
      </c>
      <c r="AQ170" s="1">
        <v>0</v>
      </c>
      <c r="AR170" s="1">
        <v>0</v>
      </c>
      <c r="AS170" s="1">
        <v>63.127291333333297</v>
      </c>
      <c r="AT170" s="1">
        <v>0</v>
      </c>
      <c r="AU170" s="1">
        <v>63.127291333333297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3030</v>
      </c>
      <c r="BE170" s="1" t="s">
        <v>250</v>
      </c>
      <c r="BF170" s="1" t="s">
        <v>63</v>
      </c>
    </row>
    <row r="171" spans="1:58" x14ac:dyDescent="0.25">
      <c r="A171" s="2">
        <v>45553.46638888889</v>
      </c>
      <c r="B171" s="1">
        <v>483</v>
      </c>
      <c r="C171" s="1">
        <v>0</v>
      </c>
      <c r="D171" s="1">
        <v>0</v>
      </c>
      <c r="E171" s="1">
        <v>0</v>
      </c>
      <c r="F171" s="1">
        <v>0</v>
      </c>
      <c r="G171" s="1">
        <v>26.096392999999999</v>
      </c>
      <c r="H171" s="1">
        <v>15.0078739999999</v>
      </c>
      <c r="I171" s="1">
        <v>-15.051757</v>
      </c>
      <c r="J171" s="1">
        <v>10.005248999999999</v>
      </c>
      <c r="K171" s="1">
        <v>1826.7056069999901</v>
      </c>
      <c r="L171" s="1">
        <v>209.69662966666601</v>
      </c>
      <c r="M171" s="1">
        <v>-1169.7162679999999</v>
      </c>
      <c r="N171" s="1">
        <v>1250</v>
      </c>
      <c r="O171" s="1">
        <v>-1.465384</v>
      </c>
      <c r="P171" s="1">
        <v>1219.886068</v>
      </c>
      <c r="Q171" s="1">
        <v>0</v>
      </c>
      <c r="R171" s="1">
        <v>1194.99133333333</v>
      </c>
      <c r="S171" s="1">
        <v>18.266116666666601</v>
      </c>
      <c r="T171" s="1">
        <v>2448.6669923333302</v>
      </c>
      <c r="U171" s="1">
        <v>1339.67915833333</v>
      </c>
      <c r="V171" s="1">
        <v>-1207.1601969999999</v>
      </c>
      <c r="W171" s="1">
        <v>1265.12984199999</v>
      </c>
      <c r="X171" s="1">
        <v>5.880471</v>
      </c>
      <c r="Y171" s="1">
        <v>1206.3462319999901</v>
      </c>
      <c r="Z171" s="1">
        <v>51.471772666666602</v>
      </c>
      <c r="AA171" s="1">
        <v>1222.3388669999999</v>
      </c>
      <c r="AB171" s="1">
        <v>18.684138666666598</v>
      </c>
      <c r="AC171" s="1">
        <v>79.446477333333306</v>
      </c>
      <c r="AD171" s="1">
        <v>0</v>
      </c>
      <c r="AE171" s="1">
        <v>148.63617966666601</v>
      </c>
      <c r="AF171" s="1">
        <v>0.51144699999999998</v>
      </c>
      <c r="AG171" s="1">
        <v>0</v>
      </c>
      <c r="AH171" s="1">
        <v>73.840108333333305</v>
      </c>
      <c r="AI171" s="1">
        <v>-0.2442</v>
      </c>
      <c r="AJ171" s="1">
        <v>130.93841066666599</v>
      </c>
      <c r="AK171" s="1">
        <v>757.01886000000002</v>
      </c>
      <c r="AL171" s="1">
        <v>2</v>
      </c>
      <c r="AM171" s="1">
        <v>1638</v>
      </c>
      <c r="AN171" s="1">
        <v>67.594787999999994</v>
      </c>
      <c r="AO171" s="1">
        <v>0</v>
      </c>
      <c r="AP171" s="1">
        <v>0</v>
      </c>
      <c r="AQ171" s="1">
        <v>0</v>
      </c>
      <c r="AR171" s="1">
        <v>0</v>
      </c>
      <c r="AS171" s="1">
        <v>-760.81396500000005</v>
      </c>
      <c r="AT171" s="1">
        <v>0</v>
      </c>
      <c r="AU171" s="1">
        <v>-760.81396500000005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3030</v>
      </c>
      <c r="BE171" s="1" t="s">
        <v>251</v>
      </c>
      <c r="BF171" s="1" t="s">
        <v>63</v>
      </c>
    </row>
    <row r="172" spans="1:58" x14ac:dyDescent="0.25">
      <c r="A172" s="2">
        <v>45553.466400462959</v>
      </c>
      <c r="B172" s="1">
        <v>486</v>
      </c>
      <c r="C172" s="1">
        <v>0</v>
      </c>
      <c r="D172" s="1">
        <v>0</v>
      </c>
      <c r="E172" s="1">
        <v>0</v>
      </c>
      <c r="F172" s="1">
        <v>0</v>
      </c>
      <c r="G172" s="1">
        <v>26.375532666666601</v>
      </c>
      <c r="H172" s="1">
        <v>15.0078739999999</v>
      </c>
      <c r="I172" s="1">
        <v>-15.051757</v>
      </c>
      <c r="J172" s="1">
        <v>10.005248999999999</v>
      </c>
      <c r="K172" s="1">
        <v>2165.85392233333</v>
      </c>
      <c r="L172" s="1">
        <v>259.86599699999999</v>
      </c>
      <c r="M172" s="1">
        <v>-1278.7921139999901</v>
      </c>
      <c r="N172" s="1">
        <v>1250</v>
      </c>
      <c r="O172" s="1">
        <v>-1.65702866666666</v>
      </c>
      <c r="P172" s="1">
        <v>1293.64371733333</v>
      </c>
      <c r="Q172" s="1">
        <v>0</v>
      </c>
      <c r="R172" s="1">
        <v>1206.1191403333301</v>
      </c>
      <c r="S172" s="1">
        <v>18.436211</v>
      </c>
      <c r="T172" s="1">
        <v>2903.2893066666602</v>
      </c>
      <c r="U172" s="1">
        <v>1285.9552409999999</v>
      </c>
      <c r="V172" s="1">
        <v>-1313.7940266666601</v>
      </c>
      <c r="W172" s="1">
        <v>1262.8383383333301</v>
      </c>
      <c r="X172" s="1">
        <v>5.8805989999999904</v>
      </c>
      <c r="Y172" s="1">
        <v>1315.4220376666599</v>
      </c>
      <c r="Z172" s="1">
        <v>52.757732666666598</v>
      </c>
      <c r="AA172" s="1">
        <v>1211.7337646666599</v>
      </c>
      <c r="AB172" s="1">
        <v>18.522033333333301</v>
      </c>
      <c r="AC172" s="1">
        <v>75.187754333333302</v>
      </c>
      <c r="AD172" s="1">
        <v>0</v>
      </c>
      <c r="AE172" s="1">
        <v>134.309796333333</v>
      </c>
      <c r="AF172" s="1">
        <v>0.51144699999999998</v>
      </c>
      <c r="AG172" s="1">
        <v>0</v>
      </c>
      <c r="AH172" s="1">
        <v>73.732544000000004</v>
      </c>
      <c r="AI172" s="1">
        <v>-0.2442</v>
      </c>
      <c r="AJ172" s="1">
        <v>167.718363333333</v>
      </c>
      <c r="AK172" s="1">
        <v>823.24578866666604</v>
      </c>
      <c r="AL172" s="1">
        <v>2</v>
      </c>
      <c r="AM172" s="1">
        <v>1638</v>
      </c>
      <c r="AN172" s="1">
        <v>67.702667666666599</v>
      </c>
      <c r="AO172" s="1">
        <v>0</v>
      </c>
      <c r="AP172" s="1">
        <v>0</v>
      </c>
      <c r="AQ172" s="1">
        <v>0</v>
      </c>
      <c r="AR172" s="1">
        <v>0</v>
      </c>
      <c r="AS172" s="1">
        <v>-1312.5683493333299</v>
      </c>
      <c r="AT172" s="1">
        <v>0</v>
      </c>
      <c r="AU172" s="1">
        <v>-1312.5683493333299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3030</v>
      </c>
      <c r="BE172" s="1" t="s">
        <v>252</v>
      </c>
      <c r="BF172" s="1" t="s">
        <v>63</v>
      </c>
    </row>
    <row r="173" spans="1:58" x14ac:dyDescent="0.25">
      <c r="A173" s="2">
        <v>45553.466412037036</v>
      </c>
      <c r="B173" s="1">
        <v>489</v>
      </c>
      <c r="C173" s="1">
        <v>0</v>
      </c>
      <c r="D173" s="1">
        <v>0</v>
      </c>
      <c r="E173" s="1">
        <v>0</v>
      </c>
      <c r="F173" s="1">
        <v>0</v>
      </c>
      <c r="G173" s="1">
        <v>26.213242333333302</v>
      </c>
      <c r="H173" s="1">
        <v>15.0078739999999</v>
      </c>
      <c r="I173" s="1">
        <v>-15.051757</v>
      </c>
      <c r="J173" s="1">
        <v>10.005248999999999</v>
      </c>
      <c r="K173" s="1">
        <v>2124.59521466666</v>
      </c>
      <c r="L173" s="1">
        <v>236.75427733333299</v>
      </c>
      <c r="M173" s="1">
        <v>-1215.3002116666601</v>
      </c>
      <c r="N173" s="1">
        <v>1250</v>
      </c>
      <c r="O173" s="1">
        <v>-1.7694730000000001</v>
      </c>
      <c r="P173" s="1">
        <v>1299.7097576666599</v>
      </c>
      <c r="Q173" s="1">
        <v>0</v>
      </c>
      <c r="R173" s="1">
        <v>1205.7089843333299</v>
      </c>
      <c r="S173" s="1">
        <v>18.4299413333333</v>
      </c>
      <c r="T173" s="1">
        <v>2847.98291033333</v>
      </c>
      <c r="U173" s="1">
        <v>1295.2348223333299</v>
      </c>
      <c r="V173" s="1">
        <v>-1299.9560546666601</v>
      </c>
      <c r="W173" s="1">
        <v>1257.2993573333299</v>
      </c>
      <c r="X173" s="1">
        <v>5.9476456666666602</v>
      </c>
      <c r="Y173" s="1">
        <v>1299.1420900000001</v>
      </c>
      <c r="Z173" s="1">
        <v>51.846846333333303</v>
      </c>
      <c r="AA173" s="1">
        <v>1257.94238266666</v>
      </c>
      <c r="AB173" s="1">
        <v>19.228358666666601</v>
      </c>
      <c r="AC173" s="1">
        <v>76.7363789999999</v>
      </c>
      <c r="AD173" s="1">
        <v>0</v>
      </c>
      <c r="AE173" s="1">
        <v>136.91459633333301</v>
      </c>
      <c r="AF173" s="1">
        <v>0.51144699999999998</v>
      </c>
      <c r="AG173" s="1">
        <v>0</v>
      </c>
      <c r="AH173" s="1">
        <v>74.055237000000005</v>
      </c>
      <c r="AI173" s="1">
        <v>-0.2442</v>
      </c>
      <c r="AJ173" s="1">
        <v>149.52196733333301</v>
      </c>
      <c r="AK173" s="1">
        <v>817.58036266666602</v>
      </c>
      <c r="AL173" s="1">
        <v>2</v>
      </c>
      <c r="AM173" s="1">
        <v>1638</v>
      </c>
      <c r="AN173" s="1">
        <v>67.810547333333304</v>
      </c>
      <c r="AO173" s="1">
        <v>0</v>
      </c>
      <c r="AP173" s="1">
        <v>0</v>
      </c>
      <c r="AQ173" s="1">
        <v>0</v>
      </c>
      <c r="AR173" s="1">
        <v>0</v>
      </c>
      <c r="AS173" s="1">
        <v>-1455.9198916666601</v>
      </c>
      <c r="AT173" s="1">
        <v>0</v>
      </c>
      <c r="AU173" s="1">
        <v>-1455.9198916666601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3030</v>
      </c>
      <c r="BE173" s="1" t="s">
        <v>253</v>
      </c>
      <c r="BF173" s="1" t="s">
        <v>63</v>
      </c>
    </row>
    <row r="174" spans="1:58" x14ac:dyDescent="0.25">
      <c r="A174" s="2">
        <v>45553.466423611113</v>
      </c>
      <c r="B174" s="1">
        <v>492</v>
      </c>
      <c r="C174" s="1">
        <v>0</v>
      </c>
      <c r="D174" s="1">
        <v>0</v>
      </c>
      <c r="E174" s="1">
        <v>0</v>
      </c>
      <c r="F174" s="1">
        <v>0</v>
      </c>
      <c r="G174" s="1">
        <v>25.8951519999999</v>
      </c>
      <c r="H174" s="1">
        <v>15.0078739999999</v>
      </c>
      <c r="I174" s="1">
        <v>-15.051757</v>
      </c>
      <c r="J174" s="1">
        <v>10.005248999999999</v>
      </c>
      <c r="K174" s="1">
        <v>2395.8386230000001</v>
      </c>
      <c r="L174" s="1">
        <v>299.13714633333302</v>
      </c>
      <c r="M174" s="1">
        <v>-1336.5859783333301</v>
      </c>
      <c r="N174" s="1">
        <v>1250</v>
      </c>
      <c r="O174" s="1">
        <v>-1.6647353333333299</v>
      </c>
      <c r="P174" s="1">
        <v>1390.1396889999901</v>
      </c>
      <c r="Q174" s="1">
        <v>0</v>
      </c>
      <c r="R174" s="1">
        <v>1217.30839033333</v>
      </c>
      <c r="S174" s="1">
        <v>18.607245333333299</v>
      </c>
      <c r="T174" s="1">
        <v>3211.5799969999998</v>
      </c>
      <c r="U174" s="1">
        <v>1361.1687009999901</v>
      </c>
      <c r="V174" s="1">
        <v>-1380.541911</v>
      </c>
      <c r="W174" s="1">
        <v>1229.1678466666599</v>
      </c>
      <c r="X174" s="1">
        <v>6.9346913333333298</v>
      </c>
      <c r="Y174" s="1">
        <v>1378.0999756666599</v>
      </c>
      <c r="Z174" s="1">
        <v>53.936532333333297</v>
      </c>
      <c r="AA174" s="1">
        <v>1240.34611</v>
      </c>
      <c r="AB174" s="1">
        <v>18.959389666666599</v>
      </c>
      <c r="AC174" s="1">
        <v>86.028157333333297</v>
      </c>
      <c r="AD174" s="1">
        <v>0</v>
      </c>
      <c r="AE174" s="1">
        <v>162.14854966666601</v>
      </c>
      <c r="AF174" s="1">
        <v>0.51144699999999998</v>
      </c>
      <c r="AG174" s="1">
        <v>0</v>
      </c>
      <c r="AH174" s="1">
        <v>74.055226666666599</v>
      </c>
      <c r="AI174" s="1">
        <v>-0.2442</v>
      </c>
      <c r="AJ174" s="1">
        <v>186.30191033333301</v>
      </c>
      <c r="AK174" s="1">
        <v>868.76458766666599</v>
      </c>
      <c r="AL174" s="1">
        <v>2</v>
      </c>
      <c r="AM174" s="1">
        <v>1638</v>
      </c>
      <c r="AN174" s="1">
        <v>67.702667666666599</v>
      </c>
      <c r="AO174" s="1">
        <v>0</v>
      </c>
      <c r="AP174" s="1">
        <v>0</v>
      </c>
      <c r="AQ174" s="1">
        <v>0</v>
      </c>
      <c r="AR174" s="1">
        <v>0</v>
      </c>
      <c r="AS174" s="1">
        <v>-200.00315333333299</v>
      </c>
      <c r="AT174" s="1">
        <v>0</v>
      </c>
      <c r="AU174" s="1">
        <v>-200.00315333333299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3030</v>
      </c>
      <c r="BE174" s="1" t="s">
        <v>254</v>
      </c>
      <c r="BF174" s="1" t="s">
        <v>63</v>
      </c>
    </row>
    <row r="175" spans="1:58" x14ac:dyDescent="0.25">
      <c r="A175" s="2">
        <v>45553.466435185182</v>
      </c>
      <c r="B175" s="1">
        <v>494.5</v>
      </c>
      <c r="C175" s="1">
        <v>0</v>
      </c>
      <c r="D175" s="1">
        <v>0</v>
      </c>
      <c r="E175" s="1">
        <v>0</v>
      </c>
      <c r="F175" s="1">
        <v>0</v>
      </c>
      <c r="G175" s="1">
        <v>25.872430999999999</v>
      </c>
      <c r="H175" s="1">
        <v>15.007873999999999</v>
      </c>
      <c r="I175" s="1">
        <v>-15.051757</v>
      </c>
      <c r="J175" s="1">
        <v>10.005248999999999</v>
      </c>
      <c r="K175" s="1">
        <v>2131.6253054999902</v>
      </c>
      <c r="L175" s="1">
        <v>241.54571499999901</v>
      </c>
      <c r="M175" s="1">
        <v>-1261.2911374999901</v>
      </c>
      <c r="N175" s="1">
        <v>1250</v>
      </c>
      <c r="O175" s="1">
        <v>-2.0336789999999998</v>
      </c>
      <c r="P175" s="1">
        <v>1274.2716674999999</v>
      </c>
      <c r="Q175" s="1">
        <v>0</v>
      </c>
      <c r="R175" s="1">
        <v>1216.75946</v>
      </c>
      <c r="S175" s="1">
        <v>18.598853999999999</v>
      </c>
      <c r="T175" s="1">
        <v>2857.4066160000002</v>
      </c>
      <c r="U175" s="1">
        <v>1328.2017820000001</v>
      </c>
      <c r="V175" s="1">
        <v>-1299.1420895000001</v>
      </c>
      <c r="W175" s="1">
        <v>1257.5752560000001</v>
      </c>
      <c r="X175" s="1">
        <v>5.2378470000000004</v>
      </c>
      <c r="Y175" s="1">
        <v>1302.8051144999999</v>
      </c>
      <c r="Z175" s="1">
        <v>46.729785999999997</v>
      </c>
      <c r="AA175" s="1">
        <v>1242.145569</v>
      </c>
      <c r="AB175" s="1">
        <v>18.986895499999999</v>
      </c>
      <c r="AC175" s="1">
        <v>78.478591999999907</v>
      </c>
      <c r="AD175" s="1">
        <v>0</v>
      </c>
      <c r="AE175" s="1">
        <v>144.32197550000001</v>
      </c>
      <c r="AF175" s="1">
        <v>0.51144699999999998</v>
      </c>
      <c r="AG175" s="1">
        <v>0</v>
      </c>
      <c r="AH175" s="1">
        <v>74.055237000000005</v>
      </c>
      <c r="AI175" s="1">
        <v>-0.2442</v>
      </c>
      <c r="AJ175" s="1">
        <v>173.13855749999999</v>
      </c>
      <c r="AK175" s="1">
        <v>815.82211299999994</v>
      </c>
      <c r="AL175" s="1">
        <v>2</v>
      </c>
      <c r="AM175" s="1">
        <v>1638</v>
      </c>
      <c r="AN175" s="1">
        <v>67.918426999999994</v>
      </c>
      <c r="AO175" s="1">
        <v>0</v>
      </c>
      <c r="AP175" s="1">
        <v>0</v>
      </c>
      <c r="AQ175" s="1">
        <v>0</v>
      </c>
      <c r="AR175" s="1">
        <v>0</v>
      </c>
      <c r="AS175" s="1">
        <v>-1029.841156</v>
      </c>
      <c r="AT175" s="1">
        <v>0</v>
      </c>
      <c r="AU175" s="1">
        <v>-1029.841156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3030</v>
      </c>
      <c r="BE175" s="1" t="s">
        <v>255</v>
      </c>
      <c r="BF175" s="1" t="s">
        <v>63</v>
      </c>
    </row>
    <row r="176" spans="1:58" x14ac:dyDescent="0.25">
      <c r="A176" s="2">
        <v>45553.466446759259</v>
      </c>
      <c r="B176" s="1">
        <v>497</v>
      </c>
      <c r="C176" s="1">
        <v>0</v>
      </c>
      <c r="D176" s="1">
        <v>0</v>
      </c>
      <c r="E176" s="1">
        <v>0</v>
      </c>
      <c r="F176" s="1">
        <v>0</v>
      </c>
      <c r="G176" s="1">
        <v>26.050951333333298</v>
      </c>
      <c r="H176" s="1">
        <v>15.0078739999999</v>
      </c>
      <c r="I176" s="1">
        <v>-15.051757</v>
      </c>
      <c r="J176" s="1">
        <v>10.005248999999999</v>
      </c>
      <c r="K176" s="1">
        <v>1889.3684490000001</v>
      </c>
      <c r="L176" s="1">
        <v>197.85891733333301</v>
      </c>
      <c r="M176" s="1">
        <v>-1177.85628266666</v>
      </c>
      <c r="N176" s="1">
        <v>1250</v>
      </c>
      <c r="O176" s="1">
        <v>-1.63086499999999</v>
      </c>
      <c r="P176" s="1">
        <v>1229.416504</v>
      </c>
      <c r="Q176" s="1">
        <v>0</v>
      </c>
      <c r="R176" s="1">
        <v>1239.15079733333</v>
      </c>
      <c r="S176" s="1">
        <v>18.941117999999999</v>
      </c>
      <c r="T176" s="1">
        <v>2532.6655273333299</v>
      </c>
      <c r="U176" s="1">
        <v>1289.862427</v>
      </c>
      <c r="V176" s="1">
        <v>-1225.88220233333</v>
      </c>
      <c r="W176" s="1">
        <v>1275.73168966666</v>
      </c>
      <c r="X176" s="1">
        <v>5.5372523333333303</v>
      </c>
      <c r="Y176" s="1">
        <v>1225.06819666666</v>
      </c>
      <c r="Z176" s="1">
        <v>46.060011666666597</v>
      </c>
      <c r="AA176" s="1">
        <v>1271.93249499999</v>
      </c>
      <c r="AB176" s="1">
        <v>19.442204999999898</v>
      </c>
      <c r="AC176" s="1">
        <v>73.639124666666604</v>
      </c>
      <c r="AD176" s="1">
        <v>0</v>
      </c>
      <c r="AE176" s="1">
        <v>135.286600666666</v>
      </c>
      <c r="AF176" s="1">
        <v>0.51144699999999998</v>
      </c>
      <c r="AG176" s="1">
        <v>0</v>
      </c>
      <c r="AH176" s="1">
        <v>74.270344999999907</v>
      </c>
      <c r="AI176" s="1">
        <v>-0.2442</v>
      </c>
      <c r="AJ176" s="1">
        <v>124.356725</v>
      </c>
      <c r="AK176" s="1">
        <v>771.08477766666601</v>
      </c>
      <c r="AL176" s="1">
        <v>2</v>
      </c>
      <c r="AM176" s="1">
        <v>1638</v>
      </c>
      <c r="AN176" s="1">
        <v>67.702677666666602</v>
      </c>
      <c r="AO176" s="1">
        <v>-8.14E-2</v>
      </c>
      <c r="AP176" s="1">
        <v>0</v>
      </c>
      <c r="AQ176" s="1">
        <v>0</v>
      </c>
      <c r="AR176" s="1">
        <v>0</v>
      </c>
      <c r="AS176" s="1">
        <v>-277.65062466666598</v>
      </c>
      <c r="AT176" s="1">
        <v>0</v>
      </c>
      <c r="AU176" s="1">
        <v>-277.65062466666598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3030</v>
      </c>
      <c r="BE176" s="1" t="s">
        <v>256</v>
      </c>
      <c r="BF176" s="1" t="s">
        <v>63</v>
      </c>
    </row>
    <row r="177" spans="1:58" x14ac:dyDescent="0.25">
      <c r="A177" s="2">
        <v>45553.466458333336</v>
      </c>
      <c r="B177" s="1">
        <v>500</v>
      </c>
      <c r="C177" s="1">
        <v>0</v>
      </c>
      <c r="D177" s="1">
        <v>0</v>
      </c>
      <c r="E177" s="1">
        <v>0</v>
      </c>
      <c r="F177" s="1">
        <v>0</v>
      </c>
      <c r="G177" s="1">
        <v>25.8756773333333</v>
      </c>
      <c r="H177" s="1">
        <v>15.0078739999999</v>
      </c>
      <c r="I177" s="1">
        <v>-15.051757</v>
      </c>
      <c r="J177" s="1">
        <v>10.005248999999999</v>
      </c>
      <c r="K177" s="1">
        <v>2289.2216796666598</v>
      </c>
      <c r="L177" s="1">
        <v>275.46171099999998</v>
      </c>
      <c r="M177" s="1">
        <v>-1229.1382243333301</v>
      </c>
      <c r="N177" s="1">
        <v>1250</v>
      </c>
      <c r="O177" s="1">
        <v>-1.96577633333333</v>
      </c>
      <c r="P177" s="1">
        <v>1270.34444166666</v>
      </c>
      <c r="Q177" s="1">
        <v>0</v>
      </c>
      <c r="R177" s="1">
        <v>1270.5364176666601</v>
      </c>
      <c r="S177" s="1">
        <v>19.420864666666599</v>
      </c>
      <c r="T177" s="1">
        <v>3068.6618653333298</v>
      </c>
      <c r="U177" s="1">
        <v>1301.5840253333299</v>
      </c>
      <c r="V177" s="1">
        <v>-1273.09411633333</v>
      </c>
      <c r="W177" s="1">
        <v>1270.15625</v>
      </c>
      <c r="X177" s="1">
        <v>6.5670836666666599</v>
      </c>
      <c r="Y177" s="1">
        <v>1273.094116</v>
      </c>
      <c r="Z177" s="1">
        <v>48.631938666666599</v>
      </c>
      <c r="AA177" s="1">
        <v>1291.3763429999999</v>
      </c>
      <c r="AB177" s="1">
        <v>19.739415000000001</v>
      </c>
      <c r="AC177" s="1">
        <v>71.703338666666596</v>
      </c>
      <c r="AD177" s="1">
        <v>0</v>
      </c>
      <c r="AE177" s="1">
        <v>133.82139599999999</v>
      </c>
      <c r="AF177" s="1">
        <v>0.596688</v>
      </c>
      <c r="AG177" s="1">
        <v>0</v>
      </c>
      <c r="AH177" s="1">
        <v>74.270344999999907</v>
      </c>
      <c r="AI177" s="1">
        <v>-0.2442</v>
      </c>
      <c r="AJ177" s="1">
        <v>175.46149700000001</v>
      </c>
      <c r="AK177" s="1">
        <v>899.04536933333304</v>
      </c>
      <c r="AL177" s="1">
        <v>2</v>
      </c>
      <c r="AM177" s="1">
        <v>1638</v>
      </c>
      <c r="AN177" s="1">
        <v>67.918426999999994</v>
      </c>
      <c r="AO177" s="1">
        <v>0</v>
      </c>
      <c r="AP177" s="1">
        <v>0</v>
      </c>
      <c r="AQ177" s="1">
        <v>0</v>
      </c>
      <c r="AR177" s="1">
        <v>0</v>
      </c>
      <c r="AS177" s="1">
        <v>-142.58321466666601</v>
      </c>
      <c r="AT177" s="1">
        <v>0</v>
      </c>
      <c r="AU177" s="1">
        <v>-142.58321466666601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3030</v>
      </c>
      <c r="BE177" s="1" t="s">
        <v>257</v>
      </c>
      <c r="BF177" s="1" t="s">
        <v>63</v>
      </c>
    </row>
    <row r="178" spans="1:58" x14ac:dyDescent="0.25">
      <c r="A178" s="2">
        <v>45553.466469907406</v>
      </c>
      <c r="B178" s="1">
        <v>503</v>
      </c>
      <c r="C178" s="1">
        <v>0</v>
      </c>
      <c r="D178" s="1">
        <v>0</v>
      </c>
      <c r="E178" s="1">
        <v>0</v>
      </c>
      <c r="F178" s="1">
        <v>0</v>
      </c>
      <c r="G178" s="1">
        <v>26.070426333333302</v>
      </c>
      <c r="H178" s="1">
        <v>15.0078739999999</v>
      </c>
      <c r="I178" s="1">
        <v>-15.051757</v>
      </c>
      <c r="J178" s="1">
        <v>10.005248999999999</v>
      </c>
      <c r="K178" s="1">
        <v>2644.8432616666601</v>
      </c>
      <c r="L178" s="1">
        <v>354.00399766666601</v>
      </c>
      <c r="M178" s="1">
        <v>-1323.5620116666601</v>
      </c>
      <c r="N178" s="1">
        <v>1250</v>
      </c>
      <c r="O178" s="1">
        <v>-2.1715726666666599</v>
      </c>
      <c r="P178" s="1">
        <v>1384.6141356666601</v>
      </c>
      <c r="Q178" s="1">
        <v>0</v>
      </c>
      <c r="R178" s="1">
        <v>1265.43404133333</v>
      </c>
      <c r="S178" s="1">
        <v>19.342872999999901</v>
      </c>
      <c r="T178" s="1">
        <v>3545.36629233333</v>
      </c>
      <c r="U178" s="1">
        <v>1344.5631509999901</v>
      </c>
      <c r="V178" s="1">
        <v>-1367.5179439999999</v>
      </c>
      <c r="W178" s="1">
        <v>1266.6267906666601</v>
      </c>
      <c r="X178" s="1">
        <v>7.8812946666666601</v>
      </c>
      <c r="Y178" s="1">
        <v>1365.0759276666599</v>
      </c>
      <c r="Z178" s="1">
        <v>52.864902333333298</v>
      </c>
      <c r="AA178" s="1">
        <v>1286.29305</v>
      </c>
      <c r="AB178" s="1">
        <v>19.6617143333333</v>
      </c>
      <c r="AC178" s="1">
        <v>72.864807333333303</v>
      </c>
      <c r="AD178" s="1">
        <v>0</v>
      </c>
      <c r="AE178" s="1">
        <v>138.216992333333</v>
      </c>
      <c r="AF178" s="1">
        <v>0.51144699999999998</v>
      </c>
      <c r="AG178" s="1">
        <v>0</v>
      </c>
      <c r="AH178" s="1">
        <v>74.162790999999999</v>
      </c>
      <c r="AI178" s="1">
        <v>-0.2442</v>
      </c>
      <c r="AJ178" s="1">
        <v>226.179117666666</v>
      </c>
      <c r="AK178" s="1">
        <v>968.00738499999898</v>
      </c>
      <c r="AL178" s="1">
        <v>2</v>
      </c>
      <c r="AM178" s="1">
        <v>1638</v>
      </c>
      <c r="AN178" s="1">
        <v>67.918426999999994</v>
      </c>
      <c r="AO178" s="1">
        <v>0</v>
      </c>
      <c r="AP178" s="1">
        <v>0</v>
      </c>
      <c r="AQ178" s="1">
        <v>0</v>
      </c>
      <c r="AR178" s="1">
        <v>0</v>
      </c>
      <c r="AS178" s="1">
        <v>-144.987315</v>
      </c>
      <c r="AT178" s="1">
        <v>0</v>
      </c>
      <c r="AU178" s="1">
        <v>-144.987315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3030</v>
      </c>
      <c r="BE178" s="1" t="s">
        <v>258</v>
      </c>
      <c r="BF178" s="1" t="s">
        <v>63</v>
      </c>
    </row>
    <row r="179" spans="1:58" x14ac:dyDescent="0.25">
      <c r="A179" s="2">
        <v>45553.466481481482</v>
      </c>
      <c r="B179" s="1">
        <v>506</v>
      </c>
      <c r="C179" s="1">
        <v>0</v>
      </c>
      <c r="D179" s="1">
        <v>0</v>
      </c>
      <c r="E179" s="1">
        <v>0</v>
      </c>
      <c r="F179" s="1">
        <v>0</v>
      </c>
      <c r="G179" s="1">
        <v>26.271666666666601</v>
      </c>
      <c r="H179" s="1">
        <v>15.0078739999999</v>
      </c>
      <c r="I179" s="1">
        <v>-15.051757</v>
      </c>
      <c r="J179" s="1">
        <v>10.005248999999999</v>
      </c>
      <c r="K179" s="1">
        <v>2742.87882466666</v>
      </c>
      <c r="L179" s="1">
        <v>363.58691399999998</v>
      </c>
      <c r="M179" s="1">
        <v>-1348.7959796666601</v>
      </c>
      <c r="N179" s="1">
        <v>1250</v>
      </c>
      <c r="O179" s="1">
        <v>-1.56636366666666</v>
      </c>
      <c r="P179" s="1">
        <v>1390.6388753333299</v>
      </c>
      <c r="Q179" s="1">
        <v>0</v>
      </c>
      <c r="R179" s="1">
        <v>1285.0884599999999</v>
      </c>
      <c r="S179" s="1">
        <v>19.643300999999902</v>
      </c>
      <c r="T179" s="1">
        <v>3676.7813313333299</v>
      </c>
      <c r="U179" s="1">
        <v>1326.492391</v>
      </c>
      <c r="V179" s="1">
        <v>-1391.12390133333</v>
      </c>
      <c r="W179" s="1">
        <v>1265.0438636666599</v>
      </c>
      <c r="X179" s="1">
        <v>7.6086900000000002</v>
      </c>
      <c r="Y179" s="1">
        <v>1391.1239419999999</v>
      </c>
      <c r="Z179" s="1">
        <v>49.7571576666666</v>
      </c>
      <c r="AA179" s="1">
        <v>1285.0600176666601</v>
      </c>
      <c r="AB179" s="1">
        <v>19.642866666666599</v>
      </c>
      <c r="AC179" s="1">
        <v>72.864812333333305</v>
      </c>
      <c r="AD179" s="1">
        <v>0</v>
      </c>
      <c r="AE179" s="1">
        <v>138.54258733333299</v>
      </c>
      <c r="AF179" s="1">
        <v>0.51144699999999998</v>
      </c>
      <c r="AG179" s="1">
        <v>0</v>
      </c>
      <c r="AH179" s="1">
        <v>74.377898999999999</v>
      </c>
      <c r="AI179" s="1">
        <v>-0.2442</v>
      </c>
      <c r="AJ179" s="1">
        <v>235.858042333333</v>
      </c>
      <c r="AK179" s="1">
        <v>985.58976233333306</v>
      </c>
      <c r="AL179" s="1">
        <v>2</v>
      </c>
      <c r="AM179" s="1">
        <v>1638</v>
      </c>
      <c r="AN179" s="1">
        <v>68.026285999999999</v>
      </c>
      <c r="AO179" s="1">
        <v>0</v>
      </c>
      <c r="AP179" s="1">
        <v>0</v>
      </c>
      <c r="AQ179" s="1">
        <v>0</v>
      </c>
      <c r="AR179" s="1">
        <v>0</v>
      </c>
      <c r="AS179" s="1">
        <v>434.84665599999897</v>
      </c>
      <c r="AT179" s="1">
        <v>0</v>
      </c>
      <c r="AU179" s="1">
        <v>434.84665599999897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3030</v>
      </c>
      <c r="BE179" s="1" t="s">
        <v>259</v>
      </c>
      <c r="BF179" s="1" t="s">
        <v>63</v>
      </c>
    </row>
    <row r="180" spans="1:58" x14ac:dyDescent="0.25">
      <c r="A180" s="2">
        <v>45553.466493055559</v>
      </c>
      <c r="B180" s="1">
        <v>509</v>
      </c>
      <c r="C180" s="1">
        <v>0</v>
      </c>
      <c r="D180" s="1">
        <v>0</v>
      </c>
      <c r="E180" s="1">
        <v>0</v>
      </c>
      <c r="F180" s="1">
        <v>0</v>
      </c>
      <c r="G180" s="1">
        <v>25.9405933333333</v>
      </c>
      <c r="H180" s="1">
        <v>15.0078739999999</v>
      </c>
      <c r="I180" s="1">
        <v>-15.051757</v>
      </c>
      <c r="J180" s="1">
        <v>10.005248999999999</v>
      </c>
      <c r="K180" s="1">
        <v>2524.1577149999998</v>
      </c>
      <c r="L180" s="1">
        <v>335.026072</v>
      </c>
      <c r="M180" s="1">
        <v>-1318.67806</v>
      </c>
      <c r="N180" s="1">
        <v>1250</v>
      </c>
      <c r="O180" s="1">
        <v>-1.785393</v>
      </c>
      <c r="P180" s="1">
        <v>1326.4667153333301</v>
      </c>
      <c r="Q180" s="1">
        <v>0</v>
      </c>
      <c r="R180" s="1">
        <v>1271.43444833333</v>
      </c>
      <c r="S180" s="1">
        <v>19.434592333333299</v>
      </c>
      <c r="T180" s="1">
        <v>3383.5893553333299</v>
      </c>
      <c r="U180" s="1">
        <v>1326.9807943333301</v>
      </c>
      <c r="V180" s="1">
        <v>-1330.888021</v>
      </c>
      <c r="W180" s="1">
        <v>1266.7757570000001</v>
      </c>
      <c r="X180" s="1">
        <v>7.0534549999999996</v>
      </c>
      <c r="Y180" s="1">
        <v>1335.7720133333301</v>
      </c>
      <c r="Z180" s="1">
        <v>46.113595333333301</v>
      </c>
      <c r="AA180" s="1">
        <v>1264.32784033333</v>
      </c>
      <c r="AB180" s="1">
        <v>19.325963666666599</v>
      </c>
      <c r="AC180" s="1">
        <v>72.477650666666605</v>
      </c>
      <c r="AD180" s="1">
        <v>0</v>
      </c>
      <c r="AE180" s="1">
        <v>137.24019366666599</v>
      </c>
      <c r="AF180" s="1">
        <v>0.51144699999999998</v>
      </c>
      <c r="AG180" s="1">
        <v>0</v>
      </c>
      <c r="AH180" s="1">
        <v>74.377898999999999</v>
      </c>
      <c r="AI180" s="1">
        <v>-0.2442</v>
      </c>
      <c r="AJ180" s="1">
        <v>218.82310999999899</v>
      </c>
      <c r="AK180" s="1">
        <v>943.97814966666601</v>
      </c>
      <c r="AL180" s="1">
        <v>2</v>
      </c>
      <c r="AM180" s="1">
        <v>1638</v>
      </c>
      <c r="AN180" s="1">
        <v>67.918426999999994</v>
      </c>
      <c r="AO180" s="1">
        <v>0</v>
      </c>
      <c r="AP180" s="1">
        <v>0</v>
      </c>
      <c r="AQ180" s="1">
        <v>0</v>
      </c>
      <c r="AR180" s="1">
        <v>0</v>
      </c>
      <c r="AS180" s="1">
        <v>21.715789999999899</v>
      </c>
      <c r="AT180" s="1">
        <v>0</v>
      </c>
      <c r="AU180" s="1">
        <v>21.715789999999899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3030</v>
      </c>
      <c r="BE180" s="1" t="s">
        <v>260</v>
      </c>
      <c r="BF180" s="1" t="s">
        <v>63</v>
      </c>
    </row>
    <row r="181" spans="1:58" x14ac:dyDescent="0.25">
      <c r="A181" s="2">
        <v>45553.466504629629</v>
      </c>
      <c r="B181" s="1">
        <v>512</v>
      </c>
      <c r="C181" s="1">
        <v>0</v>
      </c>
      <c r="D181" s="1">
        <v>0</v>
      </c>
      <c r="E181" s="1">
        <v>0</v>
      </c>
      <c r="F181" s="1">
        <v>0</v>
      </c>
      <c r="G181" s="1">
        <v>26.2911413333333</v>
      </c>
      <c r="H181" s="1">
        <v>15.0078739999999</v>
      </c>
      <c r="I181" s="1">
        <v>-15.051757</v>
      </c>
      <c r="J181" s="1">
        <v>10.005248999999999</v>
      </c>
      <c r="K181" s="1">
        <v>2158.0520019999999</v>
      </c>
      <c r="L181" s="1">
        <v>262.30870033333298</v>
      </c>
      <c r="M181" s="1">
        <v>-1246.2321776666599</v>
      </c>
      <c r="N181" s="1">
        <v>1250</v>
      </c>
      <c r="O181" s="1">
        <v>-1.4295483333333301</v>
      </c>
      <c r="P181" s="1">
        <v>1243.3405356666599</v>
      </c>
      <c r="Q181" s="1">
        <v>0</v>
      </c>
      <c r="R181" s="1">
        <v>1291.5238036666599</v>
      </c>
      <c r="S181" s="1">
        <v>19.741669333333299</v>
      </c>
      <c r="T181" s="1">
        <v>2892.8310550000001</v>
      </c>
      <c r="U181" s="1">
        <v>1303.04919466666</v>
      </c>
      <c r="V181" s="1">
        <v>-1220.1842043333299</v>
      </c>
      <c r="W181" s="1">
        <v>1270.07014966666</v>
      </c>
      <c r="X181" s="1">
        <v>6.2477960000000001</v>
      </c>
      <c r="Y181" s="1">
        <v>1248.67419433333</v>
      </c>
      <c r="Z181" s="1">
        <v>43.916744333333298</v>
      </c>
      <c r="AA181" s="1">
        <v>1244.623128</v>
      </c>
      <c r="AB181" s="1">
        <v>19.0247663333333</v>
      </c>
      <c r="AC181" s="1">
        <v>70.929021000000006</v>
      </c>
      <c r="AD181" s="1">
        <v>0</v>
      </c>
      <c r="AE181" s="1">
        <v>133.17020133333301</v>
      </c>
      <c r="AF181" s="1">
        <v>0.51144699999999998</v>
      </c>
      <c r="AG181" s="1">
        <v>0</v>
      </c>
      <c r="AH181" s="1">
        <v>74.5930276666666</v>
      </c>
      <c r="AI181" s="1">
        <v>-0.2442</v>
      </c>
      <c r="AJ181" s="1">
        <v>170.42846133333299</v>
      </c>
      <c r="AK181" s="1">
        <v>863.88061533333303</v>
      </c>
      <c r="AL181" s="1">
        <v>2</v>
      </c>
      <c r="AM181" s="1">
        <v>1638</v>
      </c>
      <c r="AN181" s="1">
        <v>68.026265333333299</v>
      </c>
      <c r="AO181" s="1">
        <v>0</v>
      </c>
      <c r="AP181" s="1">
        <v>0</v>
      </c>
      <c r="AQ181" s="1">
        <v>0</v>
      </c>
      <c r="AR181" s="1">
        <v>0</v>
      </c>
      <c r="AS181" s="1">
        <v>-689.21660099999895</v>
      </c>
      <c r="AT181" s="1">
        <v>0</v>
      </c>
      <c r="AU181" s="1">
        <v>-689.21660099999895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3030</v>
      </c>
      <c r="BE181" s="1" t="s">
        <v>261</v>
      </c>
      <c r="BF181" s="1" t="s">
        <v>63</v>
      </c>
    </row>
    <row r="182" spans="1:58" x14ac:dyDescent="0.25">
      <c r="A182" s="2">
        <v>45553.466516203705</v>
      </c>
      <c r="B182" s="1">
        <v>515</v>
      </c>
      <c r="C182" s="1">
        <v>0</v>
      </c>
      <c r="D182" s="1">
        <v>0</v>
      </c>
      <c r="E182" s="1">
        <v>0</v>
      </c>
      <c r="F182" s="1">
        <v>0</v>
      </c>
      <c r="G182" s="1">
        <v>25.895151333333299</v>
      </c>
      <c r="H182" s="1">
        <v>15.0078739999999</v>
      </c>
      <c r="I182" s="1">
        <v>-15.051757</v>
      </c>
      <c r="J182" s="1">
        <v>10.005248999999999</v>
      </c>
      <c r="K182" s="1">
        <v>2009.4759116666601</v>
      </c>
      <c r="L182" s="1">
        <v>228.298767</v>
      </c>
      <c r="M182" s="1">
        <v>-1212.04423033333</v>
      </c>
      <c r="N182" s="1">
        <v>1250</v>
      </c>
      <c r="O182" s="1">
        <v>-2.0434546666666602</v>
      </c>
      <c r="P182" s="1">
        <v>1208.91153966666</v>
      </c>
      <c r="Q182" s="1">
        <v>0</v>
      </c>
      <c r="R182" s="1">
        <v>1353.52168766666</v>
      </c>
      <c r="S182" s="1">
        <v>20.6893416666666</v>
      </c>
      <c r="T182" s="1">
        <v>2693.6674803333299</v>
      </c>
      <c r="U182" s="1">
        <v>1339.1907549999901</v>
      </c>
      <c r="V182" s="1">
        <v>-1172.158244</v>
      </c>
      <c r="W182" s="1">
        <v>1269.90934233333</v>
      </c>
      <c r="X182" s="1">
        <v>5.8173023333333296</v>
      </c>
      <c r="Y182" s="1">
        <v>1212.04423033333</v>
      </c>
      <c r="Z182" s="1">
        <v>43.916744333333298</v>
      </c>
      <c r="AA182" s="1">
        <v>1257.35892733333</v>
      </c>
      <c r="AB182" s="1">
        <v>19.2194406666666</v>
      </c>
      <c r="AC182" s="1">
        <v>73.639124333333299</v>
      </c>
      <c r="AD182" s="1">
        <v>0</v>
      </c>
      <c r="AE182" s="1">
        <v>139.356587666666</v>
      </c>
      <c r="AF182" s="1">
        <v>0.51144699999999998</v>
      </c>
      <c r="AG182" s="1">
        <v>0</v>
      </c>
      <c r="AH182" s="1">
        <v>74.700592</v>
      </c>
      <c r="AI182" s="1">
        <v>-0.2442</v>
      </c>
      <c r="AJ182" s="1">
        <v>144.101766</v>
      </c>
      <c r="AK182" s="1">
        <v>828.91121399999997</v>
      </c>
      <c r="AL182" s="1">
        <v>2</v>
      </c>
      <c r="AM182" s="1">
        <v>1638</v>
      </c>
      <c r="AN182" s="1">
        <v>68.134144999999904</v>
      </c>
      <c r="AO182" s="1">
        <v>0</v>
      </c>
      <c r="AP182" s="1">
        <v>0</v>
      </c>
      <c r="AQ182" s="1">
        <v>0</v>
      </c>
      <c r="AR182" s="1">
        <v>0</v>
      </c>
      <c r="AS182" s="1">
        <v>990.97019966666596</v>
      </c>
      <c r="AT182" s="1">
        <v>0</v>
      </c>
      <c r="AU182" s="1">
        <v>990.97019966666596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3030</v>
      </c>
      <c r="BE182" s="1" t="s">
        <v>262</v>
      </c>
      <c r="BF182" s="1" t="s">
        <v>63</v>
      </c>
    </row>
    <row r="183" spans="1:58" x14ac:dyDescent="0.25">
      <c r="A183" s="2">
        <v>45553.466527777775</v>
      </c>
      <c r="B183" s="1">
        <v>518</v>
      </c>
      <c r="C183" s="1">
        <v>0</v>
      </c>
      <c r="D183" s="1">
        <v>0</v>
      </c>
      <c r="E183" s="1">
        <v>0</v>
      </c>
      <c r="F183" s="1">
        <v>0</v>
      </c>
      <c r="G183" s="1">
        <v>25.8951519999999</v>
      </c>
      <c r="H183" s="1">
        <v>15.0078739999999</v>
      </c>
      <c r="I183" s="1">
        <v>-15.051757</v>
      </c>
      <c r="J183" s="1">
        <v>10.005248999999999</v>
      </c>
      <c r="K183" s="1">
        <v>1934.3378499999999</v>
      </c>
      <c r="L183" s="1">
        <v>206.87813299999999</v>
      </c>
      <c r="M183" s="1">
        <v>-1191.6942546666601</v>
      </c>
      <c r="N183" s="1">
        <v>1250</v>
      </c>
      <c r="O183" s="1">
        <v>-1.9324473333333301</v>
      </c>
      <c r="P183" s="1">
        <v>1195.2757566666601</v>
      </c>
      <c r="Q183" s="1">
        <v>0</v>
      </c>
      <c r="R183" s="1">
        <v>1387.929484</v>
      </c>
      <c r="S183" s="1">
        <v>21.215284</v>
      </c>
      <c r="T183" s="1">
        <v>2592.9461263333301</v>
      </c>
      <c r="U183" s="1">
        <v>1314.28238933333</v>
      </c>
      <c r="V183" s="1">
        <v>-1143.66833466666</v>
      </c>
      <c r="W183" s="1">
        <v>1268.4175209999901</v>
      </c>
      <c r="X183" s="1">
        <v>5.62744133333333</v>
      </c>
      <c r="Y183" s="1">
        <v>1192.5082599999901</v>
      </c>
      <c r="Z183" s="1">
        <v>42.952269333333298</v>
      </c>
      <c r="AA183" s="1">
        <v>1281.3450929999999</v>
      </c>
      <c r="AB183" s="1">
        <v>19.586081666666601</v>
      </c>
      <c r="AC183" s="1">
        <v>73.639124333333299</v>
      </c>
      <c r="AD183" s="1">
        <v>0</v>
      </c>
      <c r="AE183" s="1">
        <v>136.58899433333301</v>
      </c>
      <c r="AF183" s="1">
        <v>0.51144699999999998</v>
      </c>
      <c r="AG183" s="1">
        <v>0</v>
      </c>
      <c r="AH183" s="1">
        <v>74.700581666666594</v>
      </c>
      <c r="AI183" s="1">
        <v>-0.2442</v>
      </c>
      <c r="AJ183" s="1">
        <v>130.93841066666599</v>
      </c>
      <c r="AK183" s="1">
        <v>809.96134466666604</v>
      </c>
      <c r="AL183" s="1">
        <v>2</v>
      </c>
      <c r="AM183" s="1">
        <v>1638</v>
      </c>
      <c r="AN183" s="1">
        <v>67.918395666666598</v>
      </c>
      <c r="AO183" s="1">
        <v>-8.14E-2</v>
      </c>
      <c r="AP183" s="1">
        <v>0</v>
      </c>
      <c r="AQ183" s="1">
        <v>0</v>
      </c>
      <c r="AR183" s="1">
        <v>0</v>
      </c>
      <c r="AS183" s="1">
        <v>-1100.9849246666599</v>
      </c>
      <c r="AT183" s="1">
        <v>0</v>
      </c>
      <c r="AU183" s="1">
        <v>-1100.9849246666599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3030</v>
      </c>
      <c r="BE183" s="1" t="s">
        <v>263</v>
      </c>
      <c r="BF183" s="1" t="s">
        <v>63</v>
      </c>
    </row>
    <row r="184" spans="1:58" x14ac:dyDescent="0.25">
      <c r="A184" s="2">
        <v>45553.466539351852</v>
      </c>
      <c r="B184" s="1">
        <v>521</v>
      </c>
      <c r="C184" s="1">
        <v>0</v>
      </c>
      <c r="D184" s="1">
        <v>0</v>
      </c>
      <c r="E184" s="1">
        <v>0</v>
      </c>
      <c r="F184" s="1">
        <v>0</v>
      </c>
      <c r="G184" s="1">
        <v>26.356058333333301</v>
      </c>
      <c r="H184" s="1">
        <v>15.0078739999999</v>
      </c>
      <c r="I184" s="1">
        <v>-15.051757</v>
      </c>
      <c r="J184" s="1">
        <v>10.005248999999999</v>
      </c>
      <c r="K184" s="1">
        <v>1025.53047699999</v>
      </c>
      <c r="L184" s="1">
        <v>129.27534233333299</v>
      </c>
      <c r="M184" s="1">
        <v>-967.03057833333298</v>
      </c>
      <c r="N184" s="1">
        <v>1250</v>
      </c>
      <c r="O184" s="1">
        <v>-4.9391266666666596</v>
      </c>
      <c r="P184" s="1">
        <v>364.87911433333301</v>
      </c>
      <c r="Q184" s="1">
        <v>0</v>
      </c>
      <c r="R184" s="1">
        <v>1410.22338899999</v>
      </c>
      <c r="S184" s="1">
        <v>21.556059666666599</v>
      </c>
      <c r="T184" s="1">
        <v>1374.7056886666601</v>
      </c>
      <c r="U184" s="1">
        <v>1060.8031823333299</v>
      </c>
      <c r="V184" s="1">
        <v>-937.72664399999996</v>
      </c>
      <c r="W184" s="1">
        <v>1269.1956379999999</v>
      </c>
      <c r="X184" s="1">
        <v>-5.4155003333333296</v>
      </c>
      <c r="Y184" s="1">
        <v>708.99294033333297</v>
      </c>
      <c r="Z184" s="1">
        <v>13.4711983333333</v>
      </c>
      <c r="AA184" s="1">
        <v>1305.7776689999901</v>
      </c>
      <c r="AB184" s="1">
        <v>19.959547000000001</v>
      </c>
      <c r="AC184" s="1">
        <v>67.831761666666594</v>
      </c>
      <c r="AD184" s="1">
        <v>0</v>
      </c>
      <c r="AE184" s="1">
        <v>93.447059666666604</v>
      </c>
      <c r="AF184" s="1">
        <v>0.596688</v>
      </c>
      <c r="AG184" s="1">
        <v>0</v>
      </c>
      <c r="AH184" s="1">
        <v>74.808135666666601</v>
      </c>
      <c r="AI184" s="1">
        <v>-0.2442</v>
      </c>
      <c r="AJ184" s="1">
        <v>84.479522666666597</v>
      </c>
      <c r="AK184" s="1">
        <v>659.14365633333296</v>
      </c>
      <c r="AL184" s="1">
        <v>2</v>
      </c>
      <c r="AM184" s="1">
        <v>1638</v>
      </c>
      <c r="AN184" s="1">
        <v>68.242003999999994</v>
      </c>
      <c r="AO184" s="1">
        <v>0</v>
      </c>
      <c r="AP184" s="1">
        <v>0</v>
      </c>
      <c r="AQ184" s="1">
        <v>0</v>
      </c>
      <c r="AR184" s="1">
        <v>0</v>
      </c>
      <c r="AS184" s="1">
        <v>-217.14725766666601</v>
      </c>
      <c r="AT184" s="1">
        <v>0</v>
      </c>
      <c r="AU184" s="1">
        <v>-217.14725766666601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3030</v>
      </c>
      <c r="BE184" s="1" t="s">
        <v>264</v>
      </c>
      <c r="BF184" s="1" t="s">
        <v>62</v>
      </c>
    </row>
    <row r="185" spans="1:58" x14ac:dyDescent="0.25">
      <c r="A185" s="2">
        <v>45553.466550925928</v>
      </c>
      <c r="B185" s="1">
        <v>523.5</v>
      </c>
      <c r="C185" s="1">
        <v>0</v>
      </c>
      <c r="D185" s="1">
        <v>0</v>
      </c>
      <c r="E185" s="1">
        <v>0</v>
      </c>
      <c r="F185" s="1">
        <v>0</v>
      </c>
      <c r="G185" s="1">
        <v>27.099350999999999</v>
      </c>
      <c r="H185" s="1">
        <v>15.007873999999999</v>
      </c>
      <c r="I185" s="1">
        <v>-15.051757</v>
      </c>
      <c r="J185" s="1">
        <v>10.005248999999999</v>
      </c>
      <c r="K185" s="1">
        <v>0</v>
      </c>
      <c r="L185" s="1">
        <v>3.9459045000000001</v>
      </c>
      <c r="M185" s="1">
        <v>-269.84060649999998</v>
      </c>
      <c r="N185" s="1">
        <v>1250</v>
      </c>
      <c r="O185" s="1">
        <v>-10</v>
      </c>
      <c r="P185" s="1">
        <v>0</v>
      </c>
      <c r="Q185" s="1">
        <v>0</v>
      </c>
      <c r="R185" s="1">
        <v>1395.6459355</v>
      </c>
      <c r="S185" s="1">
        <v>21.333234999999998</v>
      </c>
      <c r="T185" s="1">
        <v>0</v>
      </c>
      <c r="U185" s="1">
        <v>222.71005650000001</v>
      </c>
      <c r="V185" s="1">
        <v>-275.94560749999999</v>
      </c>
      <c r="W185" s="1">
        <v>1280.0548094999999</v>
      </c>
      <c r="X185" s="1">
        <v>-10</v>
      </c>
      <c r="Y185" s="1">
        <v>0</v>
      </c>
      <c r="Z185" s="1">
        <v>0</v>
      </c>
      <c r="AA185" s="1">
        <v>1342.6013794999999</v>
      </c>
      <c r="AB185" s="1">
        <v>20.522418999999999</v>
      </c>
      <c r="AC185" s="1">
        <v>22.147201500000001</v>
      </c>
      <c r="AD185" s="1">
        <v>0</v>
      </c>
      <c r="AE185" s="1">
        <v>-1.465198</v>
      </c>
      <c r="AF185" s="1">
        <v>0.76717000000000002</v>
      </c>
      <c r="AG185" s="1">
        <v>0</v>
      </c>
      <c r="AH185" s="1">
        <v>74.700592</v>
      </c>
      <c r="AI185" s="1">
        <v>-0.2442</v>
      </c>
      <c r="AJ185" s="1">
        <v>25.631614499999898</v>
      </c>
      <c r="AK185" s="1">
        <v>225.64046099999999</v>
      </c>
      <c r="AL185" s="1">
        <v>2</v>
      </c>
      <c r="AM185" s="1">
        <v>1638</v>
      </c>
      <c r="AN185" s="1">
        <v>68.242003999999994</v>
      </c>
      <c r="AO185" s="1">
        <v>0</v>
      </c>
      <c r="AP185" s="1">
        <v>0</v>
      </c>
      <c r="AQ185" s="1">
        <v>0</v>
      </c>
      <c r="AR185" s="1">
        <v>0</v>
      </c>
      <c r="AS185" s="1">
        <v>25.834826</v>
      </c>
      <c r="AT185" s="1">
        <v>0</v>
      </c>
      <c r="AU185" s="1">
        <v>25.834826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3030</v>
      </c>
      <c r="BE185" s="1" t="s">
        <v>265</v>
      </c>
      <c r="BF185" s="1" t="s">
        <v>58</v>
      </c>
    </row>
    <row r="186" spans="1:58" x14ac:dyDescent="0.25">
      <c r="A186" s="2">
        <v>45553.466562499998</v>
      </c>
      <c r="B186" s="1">
        <v>526</v>
      </c>
      <c r="C186" s="1">
        <v>0</v>
      </c>
      <c r="D186" s="1">
        <v>0</v>
      </c>
      <c r="E186" s="1">
        <v>0</v>
      </c>
      <c r="F186" s="1">
        <v>0</v>
      </c>
      <c r="G186" s="1">
        <v>27.096105000000001</v>
      </c>
      <c r="H186" s="1">
        <v>15.0078739999999</v>
      </c>
      <c r="I186" s="1">
        <v>-15.051757</v>
      </c>
      <c r="J186" s="1">
        <v>10.005248999999999</v>
      </c>
      <c r="K186" s="1">
        <v>0</v>
      </c>
      <c r="L186" s="1">
        <v>1.5032016666666601</v>
      </c>
      <c r="M186" s="1">
        <v>0</v>
      </c>
      <c r="N186" s="1">
        <v>1250</v>
      </c>
      <c r="O186" s="1">
        <v>-10</v>
      </c>
      <c r="P186" s="1">
        <v>0</v>
      </c>
      <c r="Q186" s="1">
        <v>3.0742219999999998</v>
      </c>
      <c r="R186" s="1">
        <v>1347.7032063333299</v>
      </c>
      <c r="S186" s="1">
        <v>20.600403</v>
      </c>
      <c r="T186" s="1">
        <v>0</v>
      </c>
      <c r="U186" s="1">
        <v>43.467531999999999</v>
      </c>
      <c r="V186" s="1">
        <v>-2.4419960000000001</v>
      </c>
      <c r="W186" s="1">
        <v>1278.7266439999901</v>
      </c>
      <c r="X186" s="1">
        <v>-10</v>
      </c>
      <c r="Y186" s="1">
        <v>0</v>
      </c>
      <c r="Z186" s="1">
        <v>0</v>
      </c>
      <c r="AA186" s="1">
        <v>1341.2333983333299</v>
      </c>
      <c r="AB186" s="1">
        <v>20.501508666666599</v>
      </c>
      <c r="AC186" s="1">
        <v>8.59668999999999</v>
      </c>
      <c r="AD186" s="1">
        <v>0</v>
      </c>
      <c r="AE186" s="1">
        <v>-1.465198</v>
      </c>
      <c r="AF186" s="1">
        <v>0.76716999999999902</v>
      </c>
      <c r="AG186" s="1">
        <v>0</v>
      </c>
      <c r="AH186" s="1">
        <v>75.023253999999994</v>
      </c>
      <c r="AI186" s="1">
        <v>-0.2442</v>
      </c>
      <c r="AJ186" s="1">
        <v>10.5324783333333</v>
      </c>
      <c r="AK186" s="1">
        <v>40.830180333333303</v>
      </c>
      <c r="AL186" s="1">
        <v>2</v>
      </c>
      <c r="AM186" s="1">
        <v>1638</v>
      </c>
      <c r="AN186" s="1">
        <v>68.242003999999994</v>
      </c>
      <c r="AO186" s="1">
        <v>0</v>
      </c>
      <c r="AP186" s="1">
        <v>0</v>
      </c>
      <c r="AQ186" s="1">
        <v>0</v>
      </c>
      <c r="AR186" s="1">
        <v>0</v>
      </c>
      <c r="AS186" s="1">
        <v>-159.474649999999</v>
      </c>
      <c r="AT186" s="1">
        <v>0</v>
      </c>
      <c r="AU186" s="1">
        <v>-159.474649999999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3030</v>
      </c>
      <c r="BE186" s="1" t="s">
        <v>266</v>
      </c>
      <c r="BF186" s="1" t="s">
        <v>61</v>
      </c>
    </row>
    <row r="187" spans="1:58" x14ac:dyDescent="0.25">
      <c r="A187" s="2">
        <v>45553.466574074075</v>
      </c>
      <c r="B187" s="1">
        <v>529</v>
      </c>
      <c r="C187" s="1">
        <v>0</v>
      </c>
      <c r="D187" s="1">
        <v>0</v>
      </c>
      <c r="E187" s="1">
        <v>0</v>
      </c>
      <c r="F187" s="1">
        <v>0</v>
      </c>
      <c r="G187" s="1">
        <v>26.602740333333301</v>
      </c>
      <c r="H187" s="1">
        <v>15.0078739999999</v>
      </c>
      <c r="I187" s="1">
        <v>-15.051757</v>
      </c>
      <c r="J187" s="1">
        <v>10.0003733333333</v>
      </c>
      <c r="K187" s="1">
        <v>36.385950666666602</v>
      </c>
      <c r="L187" s="1">
        <v>7.3281086666666599</v>
      </c>
      <c r="M187" s="1">
        <v>229.54765800000001</v>
      </c>
      <c r="N187" s="1">
        <v>1668.73669433333</v>
      </c>
      <c r="O187" s="1">
        <v>-3.2128373333333302</v>
      </c>
      <c r="P187" s="1">
        <v>92</v>
      </c>
      <c r="Q187" s="1">
        <v>74.980344000000002</v>
      </c>
      <c r="R187" s="1">
        <v>1292.0679929999999</v>
      </c>
      <c r="S187" s="1">
        <v>19.749987999999998</v>
      </c>
      <c r="T187" s="1">
        <v>58.685605333333299</v>
      </c>
      <c r="U187" s="1">
        <v>112.820221666666</v>
      </c>
      <c r="V187" s="1">
        <v>228.73365933333301</v>
      </c>
      <c r="W187" s="1">
        <v>1280.2746583333301</v>
      </c>
      <c r="X187" s="1">
        <v>-2.0223399999999998</v>
      </c>
      <c r="Y187" s="1">
        <v>70.972213666666605</v>
      </c>
      <c r="Z187" s="1">
        <v>0</v>
      </c>
      <c r="AA187" s="1">
        <v>1312.203532</v>
      </c>
      <c r="AB187" s="1">
        <v>20.057770999999999</v>
      </c>
      <c r="AC187" s="1">
        <v>15.565521333333299</v>
      </c>
      <c r="AD187" s="1">
        <v>56.556629333333298</v>
      </c>
      <c r="AE187" s="1">
        <v>34.839148333333299</v>
      </c>
      <c r="AF187" s="1">
        <v>0.85241133333333297</v>
      </c>
      <c r="AG187" s="1">
        <v>0</v>
      </c>
      <c r="AH187" s="1">
        <v>75.023253999999994</v>
      </c>
      <c r="AI187" s="1">
        <v>-0.2442</v>
      </c>
      <c r="AJ187" s="1">
        <v>8.9838486666666597</v>
      </c>
      <c r="AK187" s="1">
        <v>56.849672333333302</v>
      </c>
      <c r="AL187" s="1">
        <v>2</v>
      </c>
      <c r="AM187" s="1">
        <v>1638</v>
      </c>
      <c r="AN187" s="1">
        <v>68.242003999999994</v>
      </c>
      <c r="AO187" s="1">
        <v>0</v>
      </c>
      <c r="AP187" s="1">
        <v>0</v>
      </c>
      <c r="AQ187" s="1">
        <v>0</v>
      </c>
      <c r="AR187" s="1">
        <v>0</v>
      </c>
      <c r="AS187" s="1">
        <v>-322.421620666666</v>
      </c>
      <c r="AT187" s="1">
        <v>92</v>
      </c>
      <c r="AU187" s="1">
        <v>-322.421620666666</v>
      </c>
      <c r="AV187" s="1">
        <v>0.52713666666666603</v>
      </c>
      <c r="AW187" s="1">
        <v>92</v>
      </c>
      <c r="AX187" s="1">
        <v>0.52713666666666603</v>
      </c>
      <c r="AY187" s="1">
        <v>9.3485666666666606E-2</v>
      </c>
      <c r="AZ187" s="1">
        <v>5.1708333333333301E-2</v>
      </c>
      <c r="BA187" s="1">
        <v>6.25486666666666E-2</v>
      </c>
      <c r="BB187" s="1">
        <v>2.0379666666666602E-2</v>
      </c>
      <c r="BC187" s="1">
        <v>0</v>
      </c>
      <c r="BD187" s="1">
        <v>3030</v>
      </c>
      <c r="BE187" s="1" t="s">
        <v>267</v>
      </c>
      <c r="BF187" s="1" t="s">
        <v>57</v>
      </c>
    </row>
    <row r="188" spans="1:58" x14ac:dyDescent="0.25">
      <c r="A188" s="2">
        <v>45553.466585648152</v>
      </c>
      <c r="B188" s="1">
        <v>532</v>
      </c>
      <c r="C188" s="1">
        <v>0</v>
      </c>
      <c r="D188" s="1">
        <v>0</v>
      </c>
      <c r="E188" s="1">
        <v>0</v>
      </c>
      <c r="F188" s="1">
        <v>0</v>
      </c>
      <c r="G188" s="1">
        <v>26.505364999999902</v>
      </c>
      <c r="H188" s="1">
        <v>15.0078739999999</v>
      </c>
      <c r="I188" s="1">
        <v>-15.051757</v>
      </c>
      <c r="J188" s="1">
        <v>9.9906220000000001</v>
      </c>
      <c r="K188" s="1">
        <v>375.74804666666603</v>
      </c>
      <c r="L188" s="1">
        <v>66.328774666666604</v>
      </c>
      <c r="M188" s="1">
        <v>471.305307999999</v>
      </c>
      <c r="N188" s="1">
        <v>1900</v>
      </c>
      <c r="O188" s="1">
        <v>-1.4022916666666601</v>
      </c>
      <c r="P188" s="1">
        <v>445.83459466666602</v>
      </c>
      <c r="Q188" s="1">
        <v>100</v>
      </c>
      <c r="R188" s="1">
        <v>1298.6649170000001</v>
      </c>
      <c r="S188" s="1">
        <v>19.850825999999898</v>
      </c>
      <c r="T188" s="1">
        <v>561.35994500000004</v>
      </c>
      <c r="U188" s="1">
        <v>828.32513433333304</v>
      </c>
      <c r="V188" s="1">
        <v>471.305307999999</v>
      </c>
      <c r="W188" s="1">
        <v>1430.1031086666601</v>
      </c>
      <c r="X188" s="1">
        <v>2.9717416666666598</v>
      </c>
      <c r="Y188" s="1">
        <v>619.93698133333305</v>
      </c>
      <c r="Z188" s="1">
        <v>0</v>
      </c>
      <c r="AA188" s="1">
        <v>1306.10168466666</v>
      </c>
      <c r="AB188" s="1">
        <v>19.964500666666599</v>
      </c>
      <c r="AC188" s="1">
        <v>63.573028666666602</v>
      </c>
      <c r="AD188" s="1">
        <v>419.046508666666</v>
      </c>
      <c r="AE188" s="1">
        <v>117.378624</v>
      </c>
      <c r="AF188" s="1">
        <v>0.93765266666666602</v>
      </c>
      <c r="AG188" s="1">
        <v>0</v>
      </c>
      <c r="AH188" s="1">
        <v>75.023253999999994</v>
      </c>
      <c r="AI188" s="1">
        <v>-0.2442</v>
      </c>
      <c r="AJ188" s="1">
        <v>30.664664999999999</v>
      </c>
      <c r="AK188" s="1">
        <v>411.62292466666599</v>
      </c>
      <c r="AL188" s="1">
        <v>2</v>
      </c>
      <c r="AM188" s="1">
        <v>1638</v>
      </c>
      <c r="AN188" s="1">
        <v>68.457763333333304</v>
      </c>
      <c r="AO188" s="1">
        <v>0</v>
      </c>
      <c r="AP188" s="1">
        <v>0</v>
      </c>
      <c r="AQ188" s="1">
        <v>0</v>
      </c>
      <c r="AR188" s="1">
        <v>0</v>
      </c>
      <c r="AS188" s="1">
        <v>-20.166468999999999</v>
      </c>
      <c r="AT188" s="1">
        <v>445.83459466666602</v>
      </c>
      <c r="AU188" s="1">
        <v>-20.166468999999999</v>
      </c>
      <c r="AV188" s="1">
        <v>1.38135866666666</v>
      </c>
      <c r="AW188" s="1">
        <v>445.83459466666602</v>
      </c>
      <c r="AX188" s="1">
        <v>1.38135866666666</v>
      </c>
      <c r="AY188" s="1">
        <v>0.20472199999999999</v>
      </c>
      <c r="AZ188" s="1">
        <v>0.50389899999999999</v>
      </c>
      <c r="BA188" s="1">
        <v>0.16405166666666601</v>
      </c>
      <c r="BB188" s="1">
        <v>0.28032999999999902</v>
      </c>
      <c r="BC188" s="1">
        <v>0</v>
      </c>
      <c r="BD188" s="1">
        <v>3030</v>
      </c>
      <c r="BE188" s="1" t="s">
        <v>268</v>
      </c>
      <c r="BF188" s="1" t="s">
        <v>57</v>
      </c>
    </row>
    <row r="189" spans="1:58" x14ac:dyDescent="0.25">
      <c r="A189" s="2">
        <v>45553.466597222221</v>
      </c>
      <c r="B189" s="1">
        <v>535</v>
      </c>
      <c r="C189" s="1">
        <v>0</v>
      </c>
      <c r="D189" s="1">
        <v>0</v>
      </c>
      <c r="E189" s="1">
        <v>0</v>
      </c>
      <c r="F189" s="1">
        <v>0</v>
      </c>
      <c r="G189" s="1">
        <v>26.258683666666599</v>
      </c>
      <c r="H189" s="1">
        <v>15.0078739999999</v>
      </c>
      <c r="I189" s="1">
        <v>-15.051757</v>
      </c>
      <c r="J189" s="1">
        <v>10.005248999999999</v>
      </c>
      <c r="K189" s="1">
        <v>350.11283366666601</v>
      </c>
      <c r="L189" s="1">
        <v>85.118797000000001</v>
      </c>
      <c r="M189" s="1">
        <v>322.34352100000001</v>
      </c>
      <c r="N189" s="1">
        <v>1900</v>
      </c>
      <c r="O189" s="1">
        <v>-1.89293966666666</v>
      </c>
      <c r="P189" s="1">
        <v>534.85359700000004</v>
      </c>
      <c r="Q189" s="1">
        <v>100</v>
      </c>
      <c r="R189" s="1">
        <v>1294.1109616666599</v>
      </c>
      <c r="S189" s="1">
        <v>19.781215666666601</v>
      </c>
      <c r="T189" s="1">
        <v>575.99701933333301</v>
      </c>
      <c r="U189" s="1">
        <v>1102.8055420000001</v>
      </c>
      <c r="V189" s="1">
        <v>319.901534999999</v>
      </c>
      <c r="W189" s="1">
        <v>1509.326294</v>
      </c>
      <c r="X189" s="1">
        <v>2.4985476666666599</v>
      </c>
      <c r="Y189" s="1">
        <v>557.04048699999998</v>
      </c>
      <c r="Z189" s="1">
        <v>0</v>
      </c>
      <c r="AA189" s="1">
        <v>1319.373169</v>
      </c>
      <c r="AB189" s="1">
        <v>20.167362000000001</v>
      </c>
      <c r="AC189" s="1">
        <v>70.154703666666606</v>
      </c>
      <c r="AD189" s="1">
        <v>534.30875633333301</v>
      </c>
      <c r="AE189" s="1">
        <v>126.169807333333</v>
      </c>
      <c r="AF189" s="1">
        <v>1.19337599999999</v>
      </c>
      <c r="AG189" s="1">
        <v>0</v>
      </c>
      <c r="AH189" s="1">
        <v>75.023253999999994</v>
      </c>
      <c r="AI189" s="1">
        <v>-0.2442</v>
      </c>
      <c r="AJ189" s="1">
        <v>41.117914999999897</v>
      </c>
      <c r="AK189" s="1">
        <v>561.268452999999</v>
      </c>
      <c r="AL189" s="1">
        <v>2</v>
      </c>
      <c r="AM189" s="1">
        <v>1638</v>
      </c>
      <c r="AN189" s="1">
        <v>68.457763333333304</v>
      </c>
      <c r="AO189" s="1">
        <v>-8.14E-2</v>
      </c>
      <c r="AP189" s="1">
        <v>0</v>
      </c>
      <c r="AQ189" s="1">
        <v>0</v>
      </c>
      <c r="AR189" s="1">
        <v>0</v>
      </c>
      <c r="AS189" s="1">
        <v>290.09217666666598</v>
      </c>
      <c r="AT189" s="1">
        <v>534.85359700000004</v>
      </c>
      <c r="AU189" s="1">
        <v>290.09217666666598</v>
      </c>
      <c r="AV189" s="1">
        <v>1.0392206666666599</v>
      </c>
      <c r="AW189" s="1">
        <v>534.85359700000004</v>
      </c>
      <c r="AX189" s="1">
        <v>1.0392206666666599</v>
      </c>
      <c r="AY189" s="1">
        <v>6.13793333333333E-2</v>
      </c>
      <c r="AZ189" s="1">
        <v>0.52016533333333304</v>
      </c>
      <c r="BA189" s="1">
        <v>9.7814333333333295E-2</v>
      </c>
      <c r="BB189" s="1">
        <v>0.50465866666666603</v>
      </c>
      <c r="BC189" s="1">
        <v>0</v>
      </c>
      <c r="BD189" s="1">
        <v>3030</v>
      </c>
      <c r="BE189" s="1" t="s">
        <v>269</v>
      </c>
      <c r="BF189" s="1" t="s">
        <v>57</v>
      </c>
    </row>
    <row r="190" spans="1:58" x14ac:dyDescent="0.25">
      <c r="A190" s="2">
        <v>45553.466608796298</v>
      </c>
      <c r="B190" s="1">
        <v>538</v>
      </c>
      <c r="C190" s="1">
        <v>0</v>
      </c>
      <c r="D190" s="1">
        <v>0</v>
      </c>
      <c r="E190" s="1">
        <v>0</v>
      </c>
      <c r="F190" s="1">
        <v>0</v>
      </c>
      <c r="G190" s="1">
        <v>25.921118666666601</v>
      </c>
      <c r="H190" s="1">
        <v>15.0078739999999</v>
      </c>
      <c r="I190" s="1">
        <v>-15.051757</v>
      </c>
      <c r="J190" s="1">
        <v>9.99549766666666</v>
      </c>
      <c r="K190" s="1">
        <v>399.01342266666597</v>
      </c>
      <c r="L190" s="1">
        <v>83.427696333333301</v>
      </c>
      <c r="M190" s="1">
        <v>408.62739599999998</v>
      </c>
      <c r="N190" s="1">
        <v>1844</v>
      </c>
      <c r="O190" s="1">
        <v>-2.8188620000000002</v>
      </c>
      <c r="P190" s="1">
        <v>654.02787266666598</v>
      </c>
      <c r="Q190" s="1">
        <v>100</v>
      </c>
      <c r="R190" s="1">
        <v>1144.5524089999999</v>
      </c>
      <c r="S190" s="1">
        <v>17.495127666666601</v>
      </c>
      <c r="T190" s="1">
        <v>610.02682500000003</v>
      </c>
      <c r="U190" s="1">
        <v>982.17083766666599</v>
      </c>
      <c r="V190" s="1">
        <v>408.62740599999898</v>
      </c>
      <c r="W190" s="1">
        <v>1592.9219559999999</v>
      </c>
      <c r="X190" s="1">
        <v>1.85604533333333</v>
      </c>
      <c r="Y190" s="1">
        <v>696.90406299999995</v>
      </c>
      <c r="Z190" s="1">
        <v>0</v>
      </c>
      <c r="AA190" s="1">
        <v>1178.5069579999999</v>
      </c>
      <c r="AB190" s="1">
        <v>18.014142999999901</v>
      </c>
      <c r="AC190" s="1">
        <v>57.378514666666597</v>
      </c>
      <c r="AD190" s="1">
        <v>488.78990666666601</v>
      </c>
      <c r="AE190" s="1">
        <v>113.145828333333</v>
      </c>
      <c r="AF190" s="1">
        <v>1.19337599999999</v>
      </c>
      <c r="AG190" s="1">
        <v>0</v>
      </c>
      <c r="AH190" s="1">
        <v>75.238382666666595</v>
      </c>
      <c r="AI190" s="1">
        <v>-0.2442</v>
      </c>
      <c r="AJ190" s="1">
        <v>37.246335333333299</v>
      </c>
      <c r="AK190" s="1">
        <v>495.62760433333301</v>
      </c>
      <c r="AL190" s="1">
        <v>2</v>
      </c>
      <c r="AM190" s="1">
        <v>1638</v>
      </c>
      <c r="AN190" s="1">
        <v>68.565642999999994</v>
      </c>
      <c r="AO190" s="1">
        <v>0</v>
      </c>
      <c r="AP190" s="1">
        <v>0</v>
      </c>
      <c r="AQ190" s="1">
        <v>0</v>
      </c>
      <c r="AR190" s="1">
        <v>0</v>
      </c>
      <c r="AS190" s="1">
        <v>52.138163333333303</v>
      </c>
      <c r="AT190" s="1">
        <v>654.02787266666598</v>
      </c>
      <c r="AU190" s="1">
        <v>52.138163333333303</v>
      </c>
      <c r="AV190" s="1">
        <v>0.99320033333333302</v>
      </c>
      <c r="AW190" s="1">
        <v>654.02787266666598</v>
      </c>
      <c r="AX190" s="1">
        <v>0.99320033333333302</v>
      </c>
      <c r="AY190" s="1">
        <v>-0.142387666666666</v>
      </c>
      <c r="AZ190" s="1">
        <v>0.59027566666666598</v>
      </c>
      <c r="BA190" s="1">
        <v>0.12869066666666601</v>
      </c>
      <c r="BB190" s="1">
        <v>0.50890466666666601</v>
      </c>
      <c r="BC190" s="1">
        <v>0</v>
      </c>
      <c r="BD190" s="1">
        <v>3030</v>
      </c>
      <c r="BE190" s="1" t="s">
        <v>270</v>
      </c>
      <c r="BF190" s="1" t="s">
        <v>57</v>
      </c>
    </row>
    <row r="191" spans="1:58" x14ac:dyDescent="0.25">
      <c r="A191" s="2">
        <v>45553.466620370367</v>
      </c>
      <c r="B191" s="1">
        <v>540.5</v>
      </c>
      <c r="C191" s="1">
        <v>0</v>
      </c>
      <c r="D191" s="1">
        <v>0</v>
      </c>
      <c r="E191" s="1">
        <v>0</v>
      </c>
      <c r="F191" s="1">
        <v>0</v>
      </c>
      <c r="G191" s="1">
        <v>25.979543</v>
      </c>
      <c r="H191" s="1">
        <v>15.007873999999999</v>
      </c>
      <c r="I191" s="1">
        <v>-15.051757</v>
      </c>
      <c r="J191" s="1">
        <v>9.9906220000000001</v>
      </c>
      <c r="K191" s="1">
        <v>394.49142449999999</v>
      </c>
      <c r="L191" s="1">
        <v>82.018440499999997</v>
      </c>
      <c r="M191" s="1">
        <v>418.802368</v>
      </c>
      <c r="N191" s="1">
        <v>1900</v>
      </c>
      <c r="O191" s="1">
        <v>-3.2614299999999998</v>
      </c>
      <c r="P191" s="1">
        <v>719.25021349999997</v>
      </c>
      <c r="Q191" s="1">
        <v>100</v>
      </c>
      <c r="R191" s="1">
        <v>1083.8184815</v>
      </c>
      <c r="S191" s="1">
        <v>16.566777500000001</v>
      </c>
      <c r="T191" s="1">
        <v>590.06332399999997</v>
      </c>
      <c r="U191" s="1">
        <v>932.59835799999996</v>
      </c>
      <c r="V191" s="1">
        <v>417.58137499999998</v>
      </c>
      <c r="W191" s="1">
        <v>1625.260681</v>
      </c>
      <c r="X191" s="1">
        <v>1.5926445</v>
      </c>
      <c r="Y191" s="1">
        <v>731.15219100000002</v>
      </c>
      <c r="Z191" s="1">
        <v>0</v>
      </c>
      <c r="AA191" s="1">
        <v>1099.310974</v>
      </c>
      <c r="AB191" s="1">
        <v>16.803587999999898</v>
      </c>
      <c r="AC191" s="1">
        <v>46.538116500000001</v>
      </c>
      <c r="AD191" s="1">
        <v>452.59950249999901</v>
      </c>
      <c r="AE191" s="1">
        <v>105.982643</v>
      </c>
      <c r="AF191" s="1">
        <v>1.1507554999999901</v>
      </c>
      <c r="AG191" s="1">
        <v>0</v>
      </c>
      <c r="AH191" s="1">
        <v>75.184600499999902</v>
      </c>
      <c r="AI191" s="1">
        <v>-0.2442</v>
      </c>
      <c r="AJ191" s="1">
        <v>36.665603500000003</v>
      </c>
      <c r="AK191" s="1">
        <v>466.51901199999998</v>
      </c>
      <c r="AL191" s="1">
        <v>2</v>
      </c>
      <c r="AM191" s="1">
        <v>1638</v>
      </c>
      <c r="AN191" s="1">
        <v>68.565642999999994</v>
      </c>
      <c r="AO191" s="1">
        <v>0</v>
      </c>
      <c r="AP191" s="1">
        <v>0</v>
      </c>
      <c r="AQ191" s="1">
        <v>0</v>
      </c>
      <c r="AR191" s="1">
        <v>0</v>
      </c>
      <c r="AS191" s="1">
        <v>359.86242499999997</v>
      </c>
      <c r="AT191" s="1">
        <v>719.25021349999997</v>
      </c>
      <c r="AU191" s="1">
        <v>359.86242499999997</v>
      </c>
      <c r="AV191" s="1">
        <v>1.0183365</v>
      </c>
      <c r="AW191" s="1">
        <v>719.25021349999997</v>
      </c>
      <c r="AX191" s="1">
        <v>1.0183365</v>
      </c>
      <c r="AY191" s="1">
        <v>-0.21926850000000001</v>
      </c>
      <c r="AZ191" s="1">
        <v>0.61099499999999995</v>
      </c>
      <c r="BA191" s="1">
        <v>0.15874549999999901</v>
      </c>
      <c r="BB191" s="1">
        <v>0.47000249999999999</v>
      </c>
      <c r="BC191" s="1">
        <v>0</v>
      </c>
      <c r="BD191" s="1">
        <v>3030</v>
      </c>
      <c r="BE191" s="1" t="s">
        <v>271</v>
      </c>
      <c r="BF191" s="1" t="s">
        <v>57</v>
      </c>
    </row>
    <row r="192" spans="1:58" x14ac:dyDescent="0.25">
      <c r="A192" s="2">
        <v>45553.466631944444</v>
      </c>
      <c r="B192" s="1">
        <v>543</v>
      </c>
      <c r="C192" s="1">
        <v>0</v>
      </c>
      <c r="D192" s="1">
        <v>0</v>
      </c>
      <c r="E192" s="1">
        <v>0</v>
      </c>
      <c r="F192" s="1">
        <v>0</v>
      </c>
      <c r="G192" s="1">
        <v>25.726369333333299</v>
      </c>
      <c r="H192" s="1">
        <v>15.0078739999999</v>
      </c>
      <c r="I192" s="1">
        <v>-15.051757</v>
      </c>
      <c r="J192" s="1">
        <v>9.99549766666666</v>
      </c>
      <c r="K192" s="1">
        <v>483.53316266666599</v>
      </c>
      <c r="L192" s="1">
        <v>83.803494666666595</v>
      </c>
      <c r="M192" s="1">
        <v>547.007202333333</v>
      </c>
      <c r="N192" s="1">
        <v>1900</v>
      </c>
      <c r="O192" s="1">
        <v>-3.3737966666666601</v>
      </c>
      <c r="P192" s="1">
        <v>790.45560699999896</v>
      </c>
      <c r="Q192" s="1">
        <v>100</v>
      </c>
      <c r="R192" s="1">
        <v>1044.782003</v>
      </c>
      <c r="S192" s="1">
        <v>15.9700819999999</v>
      </c>
      <c r="T192" s="1">
        <v>695.44820133333303</v>
      </c>
      <c r="U192" s="1">
        <v>882.53743466666594</v>
      </c>
      <c r="V192" s="1">
        <v>547.007202333333</v>
      </c>
      <c r="W192" s="1">
        <v>1669.6975913333299</v>
      </c>
      <c r="X192" s="1">
        <v>1.7007989999999999</v>
      </c>
      <c r="Y192" s="1">
        <v>806.59267199999999</v>
      </c>
      <c r="Z192" s="1">
        <v>0</v>
      </c>
      <c r="AA192" s="1">
        <v>1072.5176999999901</v>
      </c>
      <c r="AB192" s="1">
        <v>16.394037333333301</v>
      </c>
      <c r="AC192" s="1">
        <v>44.9894866666666</v>
      </c>
      <c r="AD192" s="1">
        <v>441.41519133333298</v>
      </c>
      <c r="AE192" s="1">
        <v>117.21582566666601</v>
      </c>
      <c r="AF192" s="1">
        <v>1.44909966666666</v>
      </c>
      <c r="AG192" s="1">
        <v>0</v>
      </c>
      <c r="AH192" s="1">
        <v>75.238382666666595</v>
      </c>
      <c r="AI192" s="1">
        <v>-0.2442</v>
      </c>
      <c r="AJ192" s="1">
        <v>36.084868999999998</v>
      </c>
      <c r="AK192" s="1">
        <v>444.05260199999998</v>
      </c>
      <c r="AL192" s="1">
        <v>2</v>
      </c>
      <c r="AM192" s="1">
        <v>1638</v>
      </c>
      <c r="AN192" s="1">
        <v>68.565642999999994</v>
      </c>
      <c r="AO192" s="1">
        <v>0</v>
      </c>
      <c r="AP192" s="1">
        <v>0</v>
      </c>
      <c r="AQ192" s="1">
        <v>0</v>
      </c>
      <c r="AR192" s="1">
        <v>0</v>
      </c>
      <c r="AS192" s="1">
        <v>-501.196095666666</v>
      </c>
      <c r="AT192" s="1">
        <v>790.45560699999896</v>
      </c>
      <c r="AU192" s="1">
        <v>-501.196095666666</v>
      </c>
      <c r="AV192" s="1">
        <v>1.021987</v>
      </c>
      <c r="AW192" s="1">
        <v>790.45560699999896</v>
      </c>
      <c r="AX192" s="1">
        <v>1.021987</v>
      </c>
      <c r="AY192" s="1">
        <v>-0.20405266666666599</v>
      </c>
      <c r="AZ192" s="1">
        <v>0.59476699999999905</v>
      </c>
      <c r="BA192" s="1">
        <v>0.181369999999999</v>
      </c>
      <c r="BB192" s="1">
        <v>0.45064199999999999</v>
      </c>
      <c r="BC192" s="1">
        <v>0</v>
      </c>
      <c r="BD192" s="1">
        <v>3030</v>
      </c>
      <c r="BE192" s="1" t="s">
        <v>272</v>
      </c>
      <c r="BF192" s="1" t="s">
        <v>57</v>
      </c>
    </row>
    <row r="193" spans="1:58" x14ac:dyDescent="0.25">
      <c r="A193" s="2">
        <v>45553.466643518521</v>
      </c>
      <c r="B193" s="1">
        <v>546</v>
      </c>
      <c r="C193" s="1">
        <v>0</v>
      </c>
      <c r="D193" s="1">
        <v>0</v>
      </c>
      <c r="E193" s="1">
        <v>0</v>
      </c>
      <c r="F193" s="1">
        <v>0</v>
      </c>
      <c r="G193" s="1">
        <v>25.752336</v>
      </c>
      <c r="H193" s="1">
        <v>15.0078739999999</v>
      </c>
      <c r="I193" s="1">
        <v>-15.051757</v>
      </c>
      <c r="J193" s="1">
        <v>9.9906220000000001</v>
      </c>
      <c r="K193" s="1">
        <v>559.34039333333305</v>
      </c>
      <c r="L193" s="1">
        <v>91.695304999999905</v>
      </c>
      <c r="M193" s="1">
        <v>621.89508066666599</v>
      </c>
      <c r="N193" s="1">
        <v>1900</v>
      </c>
      <c r="O193" s="1">
        <v>-3.0569056666666601</v>
      </c>
      <c r="P193" s="1">
        <v>908.45863833333306</v>
      </c>
      <c r="Q193" s="1">
        <v>100</v>
      </c>
      <c r="R193" s="1">
        <v>1028.3259889999999</v>
      </c>
      <c r="S193" s="1">
        <v>15.7185423333333</v>
      </c>
      <c r="T193" s="1">
        <v>800.808899</v>
      </c>
      <c r="U193" s="1">
        <v>901.09659833333296</v>
      </c>
      <c r="V193" s="1">
        <v>621.89508066666599</v>
      </c>
      <c r="W193" s="1">
        <v>1715.19099966666</v>
      </c>
      <c r="X193" s="1">
        <v>1.8159669999999899</v>
      </c>
      <c r="Y193" s="1">
        <v>887.35595699999897</v>
      </c>
      <c r="Z193" s="1">
        <v>0</v>
      </c>
      <c r="AA193" s="1">
        <v>1022.66422533333</v>
      </c>
      <c r="AB193" s="1">
        <v>15.631998999999899</v>
      </c>
      <c r="AC193" s="1">
        <v>49.248214666666598</v>
      </c>
      <c r="AD193" s="1">
        <v>433.99152633333301</v>
      </c>
      <c r="AE193" s="1">
        <v>125.030215</v>
      </c>
      <c r="AF193" s="1">
        <v>1.19337599999999</v>
      </c>
      <c r="AG193" s="1">
        <v>0</v>
      </c>
      <c r="AH193" s="1">
        <v>75.345946999999995</v>
      </c>
      <c r="AI193" s="1">
        <v>-0.2442</v>
      </c>
      <c r="AJ193" s="1">
        <v>40.730753666666601</v>
      </c>
      <c r="AK193" s="1">
        <v>448.54588833333298</v>
      </c>
      <c r="AL193" s="1">
        <v>2</v>
      </c>
      <c r="AM193" s="1">
        <v>1638</v>
      </c>
      <c r="AN193" s="1">
        <v>68.565642999999994</v>
      </c>
      <c r="AO193" s="1">
        <v>0</v>
      </c>
      <c r="AP193" s="1">
        <v>0</v>
      </c>
      <c r="AQ193" s="1">
        <v>0</v>
      </c>
      <c r="AR193" s="1">
        <v>0</v>
      </c>
      <c r="AS193" s="1">
        <v>686.42818466666597</v>
      </c>
      <c r="AT193" s="1">
        <v>908.45863833333306</v>
      </c>
      <c r="AU193" s="1">
        <v>686.42818466666597</v>
      </c>
      <c r="AV193" s="1">
        <v>0.97631333333333303</v>
      </c>
      <c r="AW193" s="1">
        <v>908.45863833333306</v>
      </c>
      <c r="AX193" s="1">
        <v>0.97631333333333303</v>
      </c>
      <c r="AY193" s="1">
        <v>-0.20509666666666601</v>
      </c>
      <c r="AZ193" s="1">
        <v>0.59068600000000004</v>
      </c>
      <c r="BA193" s="1">
        <v>0.20202700000000001</v>
      </c>
      <c r="BB193" s="1">
        <v>0.43684766666666602</v>
      </c>
      <c r="BC193" s="1">
        <v>0</v>
      </c>
      <c r="BD193" s="1">
        <v>3030</v>
      </c>
      <c r="BE193" s="1" t="s">
        <v>273</v>
      </c>
      <c r="BF193" s="1" t="s">
        <v>57</v>
      </c>
    </row>
    <row r="194" spans="1:58" x14ac:dyDescent="0.25">
      <c r="A194" s="2">
        <v>45553.46665509259</v>
      </c>
      <c r="B194" s="1">
        <v>549</v>
      </c>
      <c r="C194" s="1">
        <v>0</v>
      </c>
      <c r="D194" s="1">
        <v>0</v>
      </c>
      <c r="E194" s="1">
        <v>0</v>
      </c>
      <c r="F194" s="1">
        <v>0</v>
      </c>
      <c r="G194" s="1">
        <v>25.8367266666666</v>
      </c>
      <c r="H194" s="1">
        <v>15.0078739999999</v>
      </c>
      <c r="I194" s="1">
        <v>-15.051757</v>
      </c>
      <c r="J194" s="1">
        <v>9.99549766666666</v>
      </c>
      <c r="K194" s="1">
        <v>585.30002833333299</v>
      </c>
      <c r="L194" s="1">
        <v>101.278211</v>
      </c>
      <c r="M194" s="1">
        <v>659.33900966666602</v>
      </c>
      <c r="N194" s="1">
        <v>1900</v>
      </c>
      <c r="O194" s="1">
        <v>-2.9730656666666602</v>
      </c>
      <c r="P194" s="1">
        <v>964.30039466666597</v>
      </c>
      <c r="Q194" s="1">
        <v>100</v>
      </c>
      <c r="R194" s="1">
        <v>972.43025699999998</v>
      </c>
      <c r="S194" s="1">
        <v>14.864144666666601</v>
      </c>
      <c r="T194" s="1">
        <v>836.29054766666604</v>
      </c>
      <c r="U194" s="1">
        <v>889.86340366666604</v>
      </c>
      <c r="V194" s="1">
        <v>657.71101899999996</v>
      </c>
      <c r="W194" s="1">
        <v>1728.10331233333</v>
      </c>
      <c r="X194" s="1">
        <v>1.7921993333333299</v>
      </c>
      <c r="Y194" s="1">
        <v>955.42360399999995</v>
      </c>
      <c r="Z194" s="1">
        <v>0</v>
      </c>
      <c r="AA194" s="1">
        <v>966.75756833333298</v>
      </c>
      <c r="AB194" s="1">
        <v>14.7774343333333</v>
      </c>
      <c r="AC194" s="1">
        <v>52.732630333333297</v>
      </c>
      <c r="AD194" s="1">
        <v>462.51401766666601</v>
      </c>
      <c r="AE194" s="1">
        <v>128.77460466666599</v>
      </c>
      <c r="AF194" s="1">
        <v>1.2786169999999999</v>
      </c>
      <c r="AG194" s="1">
        <v>0</v>
      </c>
      <c r="AH194" s="1">
        <v>75.453501333333307</v>
      </c>
      <c r="AI194" s="1">
        <v>-0.2442</v>
      </c>
      <c r="AJ194" s="1">
        <v>46.538111000000001</v>
      </c>
      <c r="AK194" s="1">
        <v>447.959828666666</v>
      </c>
      <c r="AL194" s="1">
        <v>2</v>
      </c>
      <c r="AM194" s="1">
        <v>1638</v>
      </c>
      <c r="AN194" s="1">
        <v>68.565633000000005</v>
      </c>
      <c r="AO194" s="1">
        <v>0</v>
      </c>
      <c r="AP194" s="1">
        <v>0</v>
      </c>
      <c r="AQ194" s="1">
        <v>0</v>
      </c>
      <c r="AR194" s="1">
        <v>0</v>
      </c>
      <c r="AS194" s="1">
        <v>660.92031166666595</v>
      </c>
      <c r="AT194" s="1">
        <v>964.30039466666597</v>
      </c>
      <c r="AU194" s="1">
        <v>660.92031166666595</v>
      </c>
      <c r="AV194" s="1">
        <v>0.99132866666666597</v>
      </c>
      <c r="AW194" s="1">
        <v>964.30039466666597</v>
      </c>
      <c r="AX194" s="1">
        <v>0.99132866666666597</v>
      </c>
      <c r="AY194" s="1">
        <v>-0.16760233333333299</v>
      </c>
      <c r="AZ194" s="1">
        <v>0.59669099999999997</v>
      </c>
      <c r="BA194" s="1">
        <v>0.216806</v>
      </c>
      <c r="BB194" s="1">
        <v>0.443481666666666</v>
      </c>
      <c r="BC194" s="1">
        <v>0</v>
      </c>
      <c r="BD194" s="1">
        <v>3030</v>
      </c>
      <c r="BE194" s="1" t="s">
        <v>274</v>
      </c>
      <c r="BF194" s="1" t="s">
        <v>57</v>
      </c>
    </row>
    <row r="195" spans="1:58" x14ac:dyDescent="0.25">
      <c r="A195" s="2">
        <v>45553.466666666667</v>
      </c>
      <c r="B195" s="1">
        <v>551.5</v>
      </c>
      <c r="C195" s="1">
        <v>0</v>
      </c>
      <c r="D195" s="1">
        <v>0</v>
      </c>
      <c r="E195" s="1">
        <v>0</v>
      </c>
      <c r="F195" s="1">
        <v>0</v>
      </c>
      <c r="G195" s="1">
        <v>25.814007</v>
      </c>
      <c r="H195" s="1">
        <v>15.007873999999999</v>
      </c>
      <c r="I195" s="1">
        <v>-15.051757</v>
      </c>
      <c r="J195" s="1">
        <v>9.9906220000000001</v>
      </c>
      <c r="K195" s="1">
        <v>651.64816250000001</v>
      </c>
      <c r="L195" s="1">
        <v>111.3308755</v>
      </c>
      <c r="M195" s="1">
        <v>716.72592150000003</v>
      </c>
      <c r="N195" s="1">
        <v>1900</v>
      </c>
      <c r="O195" s="1">
        <v>-2.7432245000000002</v>
      </c>
      <c r="P195" s="1">
        <v>1066.5703429999901</v>
      </c>
      <c r="Q195" s="1">
        <v>100</v>
      </c>
      <c r="R195" s="1">
        <v>925.13858049999999</v>
      </c>
      <c r="S195" s="1">
        <v>14.1412645</v>
      </c>
      <c r="T195" s="1">
        <v>927.89566049999996</v>
      </c>
      <c r="U195" s="1">
        <v>908.42257700000005</v>
      </c>
      <c r="V195" s="1">
        <v>716.72592150000003</v>
      </c>
      <c r="W195" s="1">
        <v>1748.7158205000001</v>
      </c>
      <c r="X195" s="1">
        <v>1.7600054999999999</v>
      </c>
      <c r="Y195" s="1">
        <v>1047.9377139999999</v>
      </c>
      <c r="Z195" s="1">
        <v>0</v>
      </c>
      <c r="AA195" s="1">
        <v>925.27838150000002</v>
      </c>
      <c r="AB195" s="1">
        <v>14.1434015</v>
      </c>
      <c r="AC195" s="1">
        <v>58.152824500000001</v>
      </c>
      <c r="AD195" s="1">
        <v>449.96218850000002</v>
      </c>
      <c r="AE195" s="1">
        <v>135.0423965</v>
      </c>
      <c r="AF195" s="1">
        <v>1.406479</v>
      </c>
      <c r="AG195" s="1">
        <v>0</v>
      </c>
      <c r="AH195" s="1">
        <v>75.345946999999995</v>
      </c>
      <c r="AI195" s="1">
        <v>-0.2442</v>
      </c>
      <c r="AJ195" s="1">
        <v>52.345466500000001</v>
      </c>
      <c r="AK195" s="1">
        <v>455.090439</v>
      </c>
      <c r="AL195" s="1">
        <v>2</v>
      </c>
      <c r="AM195" s="1">
        <v>1638</v>
      </c>
      <c r="AN195" s="1">
        <v>68.889251999999999</v>
      </c>
      <c r="AO195" s="1">
        <v>-0.1221</v>
      </c>
      <c r="AP195" s="1">
        <v>0</v>
      </c>
      <c r="AQ195" s="1">
        <v>0</v>
      </c>
      <c r="AR195" s="1">
        <v>0</v>
      </c>
      <c r="AS195" s="1">
        <v>-372.33605949999998</v>
      </c>
      <c r="AT195" s="1">
        <v>1066.5703429999901</v>
      </c>
      <c r="AU195" s="1">
        <v>-372.33605949999998</v>
      </c>
      <c r="AV195" s="1">
        <v>0.98282899999999995</v>
      </c>
      <c r="AW195" s="1">
        <v>1066.5703429999901</v>
      </c>
      <c r="AX195" s="1">
        <v>0.98282899999999995</v>
      </c>
      <c r="AY195" s="1">
        <v>-0.19201499999999999</v>
      </c>
      <c r="AZ195" s="1">
        <v>0.60061900000000001</v>
      </c>
      <c r="BA195" s="1">
        <v>0.2378595</v>
      </c>
      <c r="BB195" s="1">
        <v>0.44507799999999997</v>
      </c>
      <c r="BC195" s="1">
        <v>0</v>
      </c>
      <c r="BD195" s="1">
        <v>3030</v>
      </c>
      <c r="BE195" s="1" t="s">
        <v>275</v>
      </c>
      <c r="BF195" s="1" t="s">
        <v>57</v>
      </c>
    </row>
    <row r="196" spans="1:58" x14ac:dyDescent="0.25">
      <c r="A196" s="2">
        <v>45553.466678240744</v>
      </c>
      <c r="B196" s="1">
        <v>554</v>
      </c>
      <c r="C196" s="1">
        <v>0</v>
      </c>
      <c r="D196" s="1">
        <v>0</v>
      </c>
      <c r="E196" s="1">
        <v>0</v>
      </c>
      <c r="F196" s="1">
        <v>0</v>
      </c>
      <c r="G196" s="1">
        <v>25.8367273333333</v>
      </c>
      <c r="H196" s="1">
        <v>15.0078739999999</v>
      </c>
      <c r="I196" s="1">
        <v>-15.051757</v>
      </c>
      <c r="J196" s="1">
        <v>9.99549766666666</v>
      </c>
      <c r="K196" s="1">
        <v>787.05110666666599</v>
      </c>
      <c r="L196" s="1">
        <v>131.53014866666601</v>
      </c>
      <c r="M196" s="1">
        <v>849.00073233333296</v>
      </c>
      <c r="N196" s="1">
        <v>1900</v>
      </c>
      <c r="O196" s="1">
        <v>-2.1963013333333299</v>
      </c>
      <c r="P196" s="1">
        <v>1296.71874966666</v>
      </c>
      <c r="Q196" s="1">
        <v>100</v>
      </c>
      <c r="R196" s="1">
        <v>894.82232666666596</v>
      </c>
      <c r="S196" s="1">
        <v>13.6778636666666</v>
      </c>
      <c r="T196" s="1">
        <v>1114.424845</v>
      </c>
      <c r="U196" s="1">
        <v>927.47013366666602</v>
      </c>
      <c r="V196" s="1">
        <v>849.00073233333296</v>
      </c>
      <c r="W196" s="1">
        <v>1787.1846923333301</v>
      </c>
      <c r="X196" s="1">
        <v>1.78434466666666</v>
      </c>
      <c r="Y196" s="1">
        <v>1261.4358316666601</v>
      </c>
      <c r="Z196" s="1">
        <v>0</v>
      </c>
      <c r="AA196" s="1">
        <v>889.42102033333299</v>
      </c>
      <c r="AB196" s="1">
        <v>13.5953016666666</v>
      </c>
      <c r="AC196" s="1">
        <v>70.929021333333296</v>
      </c>
      <c r="AD196" s="1">
        <v>477.06944766666601</v>
      </c>
      <c r="AE196" s="1">
        <v>153.35736599999899</v>
      </c>
      <c r="AF196" s="1">
        <v>1.6195819999999901</v>
      </c>
      <c r="AG196" s="1">
        <v>0</v>
      </c>
      <c r="AH196" s="1">
        <v>75.345946999999995</v>
      </c>
      <c r="AI196" s="1">
        <v>-0.2442</v>
      </c>
      <c r="AJ196" s="1">
        <v>63.573028666666602</v>
      </c>
      <c r="AK196" s="1">
        <v>468.27724233333299</v>
      </c>
      <c r="AL196" s="1">
        <v>2</v>
      </c>
      <c r="AM196" s="1">
        <v>1638</v>
      </c>
      <c r="AN196" s="1">
        <v>68.889251999999999</v>
      </c>
      <c r="AO196" s="1">
        <v>0</v>
      </c>
      <c r="AP196" s="1">
        <v>0</v>
      </c>
      <c r="AQ196" s="1">
        <v>0</v>
      </c>
      <c r="AR196" s="1">
        <v>0</v>
      </c>
      <c r="AS196" s="1">
        <v>906.964337</v>
      </c>
      <c r="AT196" s="1">
        <v>1296.71874966666</v>
      </c>
      <c r="AU196" s="1">
        <v>906.964337</v>
      </c>
      <c r="AV196" s="1">
        <v>0.97254366666666603</v>
      </c>
      <c r="AW196" s="1">
        <v>1296.71874966666</v>
      </c>
      <c r="AX196" s="1">
        <v>0.97254366666666603</v>
      </c>
      <c r="AY196" s="1">
        <v>-0.20127699999999901</v>
      </c>
      <c r="AZ196" s="1">
        <v>0.62215433333333303</v>
      </c>
      <c r="BA196" s="1">
        <v>0.280011333333333</v>
      </c>
      <c r="BB196" s="1">
        <v>0.45856533333333299</v>
      </c>
      <c r="BC196" s="1">
        <v>0</v>
      </c>
      <c r="BD196" s="1">
        <v>3030</v>
      </c>
      <c r="BE196" s="1" t="s">
        <v>276</v>
      </c>
      <c r="BF196" s="1" t="s">
        <v>57</v>
      </c>
    </row>
    <row r="197" spans="1:58" x14ac:dyDescent="0.25">
      <c r="A197" s="2">
        <v>45553.466689814813</v>
      </c>
      <c r="B197" s="1">
        <v>557</v>
      </c>
      <c r="C197" s="1">
        <v>0</v>
      </c>
      <c r="D197" s="1">
        <v>0</v>
      </c>
      <c r="E197" s="1">
        <v>0</v>
      </c>
      <c r="F197" s="1">
        <v>0</v>
      </c>
      <c r="G197" s="1">
        <v>26.005510000000001</v>
      </c>
      <c r="H197" s="1">
        <v>15.0078739999999</v>
      </c>
      <c r="I197" s="1">
        <v>-15.051757</v>
      </c>
      <c r="J197" s="1">
        <v>9.9906220000000001</v>
      </c>
      <c r="K197" s="1">
        <v>919.620625666666</v>
      </c>
      <c r="L197" s="1">
        <v>158.96358233333299</v>
      </c>
      <c r="M197" s="1">
        <v>915.74863666666602</v>
      </c>
      <c r="N197" s="1">
        <v>1900</v>
      </c>
      <c r="O197" s="1">
        <v>-1.87126666666666</v>
      </c>
      <c r="P197" s="1">
        <v>1473.7044273333299</v>
      </c>
      <c r="Q197" s="1">
        <v>100</v>
      </c>
      <c r="R197" s="1">
        <v>871.90382899999895</v>
      </c>
      <c r="S197" s="1">
        <v>13.327541666666599</v>
      </c>
      <c r="T197" s="1">
        <v>1303.0303139999901</v>
      </c>
      <c r="U197" s="1">
        <v>1002.683614</v>
      </c>
      <c r="V197" s="1">
        <v>914.93463133333296</v>
      </c>
      <c r="W197" s="1">
        <v>1818.7461346666601</v>
      </c>
      <c r="X197" s="1">
        <v>2.1022409999999998</v>
      </c>
      <c r="Y197" s="1">
        <v>1456.3489176666601</v>
      </c>
      <c r="Z197" s="1">
        <v>0</v>
      </c>
      <c r="AA197" s="1">
        <v>883.63515199999995</v>
      </c>
      <c r="AB197" s="1">
        <v>13.506861333333299</v>
      </c>
      <c r="AC197" s="1">
        <v>81.769424333333305</v>
      </c>
      <c r="AD197" s="1">
        <v>506.46992999999998</v>
      </c>
      <c r="AE197" s="1">
        <v>167.683746333333</v>
      </c>
      <c r="AF197" s="1">
        <v>1.6195819999999901</v>
      </c>
      <c r="AG197" s="1">
        <v>0</v>
      </c>
      <c r="AH197" s="1">
        <v>75.453501333333307</v>
      </c>
      <c r="AI197" s="1">
        <v>-0.2442</v>
      </c>
      <c r="AJ197" s="1">
        <v>82.543736666666604</v>
      </c>
      <c r="AK197" s="1">
        <v>508.325978666666</v>
      </c>
      <c r="AL197" s="1">
        <v>2</v>
      </c>
      <c r="AM197" s="1">
        <v>1638</v>
      </c>
      <c r="AN197" s="1">
        <v>68.997121333333297</v>
      </c>
      <c r="AO197" s="1">
        <v>0</v>
      </c>
      <c r="AP197" s="1">
        <v>0</v>
      </c>
      <c r="AQ197" s="1">
        <v>0</v>
      </c>
      <c r="AR197" s="1">
        <v>0</v>
      </c>
      <c r="AS197" s="1">
        <v>-59.069882</v>
      </c>
      <c r="AT197" s="1">
        <v>1473.7044273333299</v>
      </c>
      <c r="AU197" s="1">
        <v>-59.069882</v>
      </c>
      <c r="AV197" s="1">
        <v>0.98805600000000005</v>
      </c>
      <c r="AW197" s="1">
        <v>1473.7044273333299</v>
      </c>
      <c r="AX197" s="1">
        <v>0.98805600000000005</v>
      </c>
      <c r="AY197" s="1">
        <v>-0.155645333333333</v>
      </c>
      <c r="AZ197" s="1">
        <v>0.54014333333333298</v>
      </c>
      <c r="BA197" s="1">
        <v>0.30363699999999999</v>
      </c>
      <c r="BB197" s="1">
        <v>0.48918800000000001</v>
      </c>
      <c r="BC197" s="1">
        <v>0</v>
      </c>
      <c r="BD197" s="1">
        <v>3030</v>
      </c>
      <c r="BE197" s="1" t="s">
        <v>277</v>
      </c>
      <c r="BF197" s="1" t="s">
        <v>57</v>
      </c>
    </row>
    <row r="198" spans="1:58" x14ac:dyDescent="0.25">
      <c r="A198" s="2">
        <v>45553.46670138889</v>
      </c>
      <c r="B198" s="1">
        <v>560</v>
      </c>
      <c r="C198" s="1">
        <v>0</v>
      </c>
      <c r="D198" s="1">
        <v>0</v>
      </c>
      <c r="E198" s="1">
        <v>0</v>
      </c>
      <c r="F198" s="1">
        <v>0</v>
      </c>
      <c r="G198" s="1">
        <v>26.050951999999999</v>
      </c>
      <c r="H198" s="1">
        <v>15.0078739999999</v>
      </c>
      <c r="I198" s="1">
        <v>-15.051757</v>
      </c>
      <c r="J198" s="1">
        <v>9.9906220000000001</v>
      </c>
      <c r="K198" s="1">
        <v>1066.5599363333299</v>
      </c>
      <c r="L198" s="1">
        <v>193.16141766666601</v>
      </c>
      <c r="M198" s="1">
        <v>956.44860866666602</v>
      </c>
      <c r="N198" s="1">
        <v>1900</v>
      </c>
      <c r="O198" s="1">
        <v>-1.6442426666666601</v>
      </c>
      <c r="P198" s="1">
        <v>1670.048828</v>
      </c>
      <c r="Q198" s="1">
        <v>100</v>
      </c>
      <c r="R198" s="1">
        <v>877.94474300000002</v>
      </c>
      <c r="S198" s="1">
        <v>13.4198803333333</v>
      </c>
      <c r="T198" s="1">
        <v>1515.0928143333299</v>
      </c>
      <c r="U198" s="1">
        <v>1115.0154623333301</v>
      </c>
      <c r="V198" s="1">
        <v>957.26261399999999</v>
      </c>
      <c r="W198" s="1">
        <v>1855.12910966666</v>
      </c>
      <c r="X198" s="1">
        <v>2.4295710000000001</v>
      </c>
      <c r="Y198" s="1">
        <v>1653.41691066666</v>
      </c>
      <c r="Z198" s="1">
        <v>0</v>
      </c>
      <c r="AA198" s="1">
        <v>877.76395666666599</v>
      </c>
      <c r="AB198" s="1">
        <v>13.417116999999999</v>
      </c>
      <c r="AC198" s="1">
        <v>90.286880333333301</v>
      </c>
      <c r="AD198" s="1">
        <v>556.09132899999997</v>
      </c>
      <c r="AE198" s="1">
        <v>180.87052399999999</v>
      </c>
      <c r="AF198" s="1">
        <v>1.70482299999999</v>
      </c>
      <c r="AG198" s="1">
        <v>0</v>
      </c>
      <c r="AH198" s="1">
        <v>75.453501333333307</v>
      </c>
      <c r="AI198" s="1">
        <v>-0.2442</v>
      </c>
      <c r="AJ198" s="1">
        <v>105.386022</v>
      </c>
      <c r="AK198" s="1">
        <v>560.29166666666595</v>
      </c>
      <c r="AL198" s="1">
        <v>2</v>
      </c>
      <c r="AM198" s="1">
        <v>1638</v>
      </c>
      <c r="AN198" s="1">
        <v>68.889251999999999</v>
      </c>
      <c r="AO198" s="1">
        <v>0</v>
      </c>
      <c r="AP198" s="1">
        <v>0</v>
      </c>
      <c r="AQ198" s="1">
        <v>0</v>
      </c>
      <c r="AR198" s="1">
        <v>0</v>
      </c>
      <c r="AS198" s="1">
        <v>-294.93940266666601</v>
      </c>
      <c r="AT198" s="1">
        <v>1670.048828</v>
      </c>
      <c r="AU198" s="1">
        <v>-294.93940266666601</v>
      </c>
      <c r="AV198" s="1">
        <v>0.99005633333333298</v>
      </c>
      <c r="AW198" s="1">
        <v>1670.048828</v>
      </c>
      <c r="AX198" s="1">
        <v>0.99005633333333298</v>
      </c>
      <c r="AY198" s="1">
        <v>-8.8958666666666603E-2</v>
      </c>
      <c r="AZ198" s="1">
        <v>0.54226166666666598</v>
      </c>
      <c r="BA198" s="1">
        <v>0.317469</v>
      </c>
      <c r="BB198" s="1">
        <v>0.537893333333333</v>
      </c>
      <c r="BC198" s="1">
        <v>0</v>
      </c>
      <c r="BD198" s="1">
        <v>3030</v>
      </c>
      <c r="BE198" s="1" t="s">
        <v>278</v>
      </c>
      <c r="BF198" s="1" t="s">
        <v>57</v>
      </c>
    </row>
    <row r="199" spans="1:58" x14ac:dyDescent="0.25">
      <c r="A199" s="2">
        <v>45553.46671296296</v>
      </c>
      <c r="B199" s="1">
        <v>562.5</v>
      </c>
      <c r="C199" s="1">
        <v>0</v>
      </c>
      <c r="D199" s="1">
        <v>0</v>
      </c>
      <c r="E199" s="1">
        <v>0</v>
      </c>
      <c r="F199" s="1">
        <v>0</v>
      </c>
      <c r="G199" s="1">
        <v>25.999018</v>
      </c>
      <c r="H199" s="1">
        <v>15.007873999999999</v>
      </c>
      <c r="I199" s="1">
        <v>-15.051757</v>
      </c>
      <c r="J199" s="1">
        <v>9.9906220000000001</v>
      </c>
      <c r="K199" s="1">
        <v>1149.4350585</v>
      </c>
      <c r="L199" s="1">
        <v>213.36069499999999</v>
      </c>
      <c r="M199" s="1">
        <v>943.83160399999997</v>
      </c>
      <c r="N199" s="1">
        <v>1900</v>
      </c>
      <c r="O199" s="1">
        <v>-1.5343369999999901</v>
      </c>
      <c r="P199" s="1">
        <v>1827.2732544999999</v>
      </c>
      <c r="Q199" s="1">
        <v>100</v>
      </c>
      <c r="R199" s="1">
        <v>891.59167449999995</v>
      </c>
      <c r="S199" s="1">
        <v>13.628481499999999</v>
      </c>
      <c r="T199" s="1">
        <v>1630.8445434999901</v>
      </c>
      <c r="U199" s="1">
        <v>1214.648987</v>
      </c>
      <c r="V199" s="1">
        <v>943.83160399999997</v>
      </c>
      <c r="W199" s="1">
        <v>1883.0174565</v>
      </c>
      <c r="X199" s="1">
        <v>2.20047999999999</v>
      </c>
      <c r="Y199" s="1">
        <v>1826.0137325000001</v>
      </c>
      <c r="Z199" s="1">
        <v>0</v>
      </c>
      <c r="AA199" s="1">
        <v>900.39782749999995</v>
      </c>
      <c r="AB199" s="1">
        <v>13.763089000000001</v>
      </c>
      <c r="AC199" s="1">
        <v>95.900665500000002</v>
      </c>
      <c r="AD199" s="1">
        <v>610.10833749999995</v>
      </c>
      <c r="AE199" s="1">
        <v>188.27792349999899</v>
      </c>
      <c r="AF199" s="1">
        <v>1.534341</v>
      </c>
      <c r="AG199" s="1">
        <v>0</v>
      </c>
      <c r="AH199" s="1">
        <v>75.668610000000001</v>
      </c>
      <c r="AI199" s="1">
        <v>-0.2442</v>
      </c>
      <c r="AJ199" s="1">
        <v>122.61451700000001</v>
      </c>
      <c r="AK199" s="1">
        <v>610.69445799999903</v>
      </c>
      <c r="AL199" s="1">
        <v>2</v>
      </c>
      <c r="AM199" s="1">
        <v>1638</v>
      </c>
      <c r="AN199" s="1">
        <v>68.889251999999999</v>
      </c>
      <c r="AO199" s="1">
        <v>0</v>
      </c>
      <c r="AP199" s="1">
        <v>0</v>
      </c>
      <c r="AQ199" s="1">
        <v>0</v>
      </c>
      <c r="AR199" s="1">
        <v>0</v>
      </c>
      <c r="AS199" s="1">
        <v>-12.326558500000001</v>
      </c>
      <c r="AT199" s="1">
        <v>1827.2732544999999</v>
      </c>
      <c r="AU199" s="1">
        <v>-12.326558500000001</v>
      </c>
      <c r="AV199" s="1">
        <v>0.99930600000000003</v>
      </c>
      <c r="AW199" s="1">
        <v>1827.2732544999999</v>
      </c>
      <c r="AX199" s="1">
        <v>0.99930600000000003</v>
      </c>
      <c r="AY199" s="1">
        <v>-4.4981500000000001E-2</v>
      </c>
      <c r="AZ199" s="1">
        <v>0.60800049999999894</v>
      </c>
      <c r="BA199" s="1">
        <v>0.325299</v>
      </c>
      <c r="BB199" s="1">
        <v>0.582561</v>
      </c>
      <c r="BC199" s="1">
        <v>0</v>
      </c>
      <c r="BD199" s="1">
        <v>3030</v>
      </c>
      <c r="BE199" s="1" t="s">
        <v>279</v>
      </c>
      <c r="BF199" s="1" t="s">
        <v>57</v>
      </c>
    </row>
    <row r="200" spans="1:58" x14ac:dyDescent="0.25">
      <c r="A200" s="2">
        <v>45553.466724537036</v>
      </c>
      <c r="B200" s="1">
        <v>565</v>
      </c>
      <c r="C200" s="1">
        <v>0</v>
      </c>
      <c r="D200" s="1">
        <v>0</v>
      </c>
      <c r="E200" s="1">
        <v>0</v>
      </c>
      <c r="F200" s="1">
        <v>0</v>
      </c>
      <c r="G200" s="1">
        <v>25.9016433333333</v>
      </c>
      <c r="H200" s="1">
        <v>15.0078739999999</v>
      </c>
      <c r="I200" s="1">
        <v>-15.051757</v>
      </c>
      <c r="J200" s="1">
        <v>9.9906220000000001</v>
      </c>
      <c r="K200" s="1">
        <v>1252.972982</v>
      </c>
      <c r="L200" s="1">
        <v>221.91016133333301</v>
      </c>
      <c r="M200" s="1">
        <v>1011.80053733333</v>
      </c>
      <c r="N200" s="1">
        <v>1900</v>
      </c>
      <c r="O200" s="1">
        <v>-1.4146243333333299</v>
      </c>
      <c r="P200" s="1">
        <v>1929.02050766666</v>
      </c>
      <c r="Q200" s="1">
        <v>100</v>
      </c>
      <c r="R200" s="1">
        <v>922.56469733333302</v>
      </c>
      <c r="S200" s="1">
        <v>14.101922</v>
      </c>
      <c r="T200" s="1">
        <v>1786.189453</v>
      </c>
      <c r="U200" s="1">
        <v>1253.7209066666601</v>
      </c>
      <c r="V200" s="1">
        <v>1011.80053699999</v>
      </c>
      <c r="W200" s="1">
        <v>1906.6766356666601</v>
      </c>
      <c r="X200" s="1">
        <v>2.9412193333333301</v>
      </c>
      <c r="Y200" s="1">
        <v>1916.54195133333</v>
      </c>
      <c r="Z200" s="1">
        <v>0</v>
      </c>
      <c r="AA200" s="1">
        <v>932.78041566666604</v>
      </c>
      <c r="AB200" s="1">
        <v>14.2580746666666</v>
      </c>
      <c r="AC200" s="1">
        <v>101.51444499999999</v>
      </c>
      <c r="AD200" s="1">
        <v>632.28163666666603</v>
      </c>
      <c r="AE200" s="1">
        <v>202.19730099999899</v>
      </c>
      <c r="AF200" s="1">
        <v>1.70482299999999</v>
      </c>
      <c r="AG200" s="1">
        <v>0</v>
      </c>
      <c r="AH200" s="1">
        <v>75.453501333333307</v>
      </c>
      <c r="AI200" s="1">
        <v>-0.2442</v>
      </c>
      <c r="AJ200" s="1">
        <v>128.615463333333</v>
      </c>
      <c r="AK200" s="1">
        <v>636.28655966666599</v>
      </c>
      <c r="AL200" s="1">
        <v>2</v>
      </c>
      <c r="AM200" s="1">
        <v>1638</v>
      </c>
      <c r="AN200" s="1">
        <v>68.889251666666595</v>
      </c>
      <c r="AO200" s="1">
        <v>0</v>
      </c>
      <c r="AP200" s="1">
        <v>0</v>
      </c>
      <c r="AQ200" s="1">
        <v>0</v>
      </c>
      <c r="AR200" s="1">
        <v>0</v>
      </c>
      <c r="AS200" s="1">
        <v>397.37900300000001</v>
      </c>
      <c r="AT200" s="1">
        <v>1929.02050766666</v>
      </c>
      <c r="AU200" s="1">
        <v>397.37900300000001</v>
      </c>
      <c r="AV200" s="1">
        <v>0.99357999999999902</v>
      </c>
      <c r="AW200" s="1">
        <v>1929.02050766666</v>
      </c>
      <c r="AX200" s="1">
        <v>0.99357999999999902</v>
      </c>
      <c r="AY200" s="3">
        <v>-9.7999999999997395E-5</v>
      </c>
      <c r="AZ200" s="1">
        <v>0.64620900000000003</v>
      </c>
      <c r="BA200" s="1">
        <v>0.32767866666666601</v>
      </c>
      <c r="BB200" s="1">
        <v>0.61901233333333305</v>
      </c>
      <c r="BC200" s="1">
        <v>0</v>
      </c>
      <c r="BD200" s="1">
        <v>3030</v>
      </c>
      <c r="BE200" s="1" t="s">
        <v>280</v>
      </c>
      <c r="BF200" s="1" t="s">
        <v>57</v>
      </c>
    </row>
    <row r="201" spans="1:58" x14ac:dyDescent="0.25">
      <c r="A201" s="2">
        <v>45553.466736111113</v>
      </c>
      <c r="B201" s="1">
        <v>568</v>
      </c>
      <c r="C201" s="1">
        <v>0</v>
      </c>
      <c r="D201" s="1">
        <v>0</v>
      </c>
      <c r="E201" s="1">
        <v>0</v>
      </c>
      <c r="F201" s="1">
        <v>0</v>
      </c>
      <c r="G201" s="1">
        <v>25.862693333333301</v>
      </c>
      <c r="H201" s="1">
        <v>15.0078739999999</v>
      </c>
      <c r="I201" s="1">
        <v>-15.051757</v>
      </c>
      <c r="J201" s="1">
        <v>9.99549766666666</v>
      </c>
      <c r="K201" s="1">
        <v>1244.3857829999999</v>
      </c>
      <c r="L201" s="1">
        <v>224.35286466666599</v>
      </c>
      <c r="M201" s="1">
        <v>921.44661433333295</v>
      </c>
      <c r="N201" s="1">
        <v>1900</v>
      </c>
      <c r="O201" s="1">
        <v>-1.527253</v>
      </c>
      <c r="P201" s="1">
        <v>1964.01525899999</v>
      </c>
      <c r="Q201" s="1">
        <v>100</v>
      </c>
      <c r="R201" s="1">
        <v>933.56252066666605</v>
      </c>
      <c r="S201" s="1">
        <v>14.2700293333333</v>
      </c>
      <c r="T201" s="1">
        <v>1767.097534</v>
      </c>
      <c r="U201" s="1">
        <v>1316.235962</v>
      </c>
      <c r="V201" s="1">
        <v>923.07462566666595</v>
      </c>
      <c r="W201" s="1">
        <v>1941.7555743333301</v>
      </c>
      <c r="X201" s="1">
        <v>2.25881666666666</v>
      </c>
      <c r="Y201" s="1">
        <v>1967.63875333333</v>
      </c>
      <c r="Z201" s="1">
        <v>0</v>
      </c>
      <c r="AA201" s="1">
        <v>972.40555833333303</v>
      </c>
      <c r="AB201" s="1">
        <v>14.8637673333333</v>
      </c>
      <c r="AC201" s="1">
        <v>100.352976666666</v>
      </c>
      <c r="AD201" s="1">
        <v>637.75172933333295</v>
      </c>
      <c r="AE201" s="1">
        <v>192.10371900000001</v>
      </c>
      <c r="AF201" s="1">
        <v>1.70482299999999</v>
      </c>
      <c r="AG201" s="1">
        <v>0</v>
      </c>
      <c r="AH201" s="1">
        <v>75.561055666666604</v>
      </c>
      <c r="AI201" s="1">
        <v>-0.2442</v>
      </c>
      <c r="AJ201" s="1">
        <v>130.164093333333</v>
      </c>
      <c r="AK201" s="1">
        <v>669.30236799999898</v>
      </c>
      <c r="AL201" s="1">
        <v>2</v>
      </c>
      <c r="AM201" s="1">
        <v>1638</v>
      </c>
      <c r="AN201" s="1">
        <v>68.889251999999999</v>
      </c>
      <c r="AO201" s="1">
        <v>0</v>
      </c>
      <c r="AP201" s="1">
        <v>0</v>
      </c>
      <c r="AQ201" s="1">
        <v>0</v>
      </c>
      <c r="AR201" s="1">
        <v>0</v>
      </c>
      <c r="AS201" s="1">
        <v>-53.818608666666599</v>
      </c>
      <c r="AT201" s="1">
        <v>1964.01525899999</v>
      </c>
      <c r="AU201" s="1">
        <v>-53.818608666666599</v>
      </c>
      <c r="AV201" s="1">
        <v>1.00184266666666</v>
      </c>
      <c r="AW201" s="1">
        <v>1964.01525899999</v>
      </c>
      <c r="AX201" s="1">
        <v>1.00184266666666</v>
      </c>
      <c r="AY201" s="1">
        <v>2.2538333333333299E-2</v>
      </c>
      <c r="AZ201" s="1">
        <v>0.67009966666666598</v>
      </c>
      <c r="BA201" s="1">
        <v>0.32793133333333302</v>
      </c>
      <c r="BB201" s="1">
        <v>0.65293266666666605</v>
      </c>
      <c r="BC201" s="1">
        <v>0</v>
      </c>
      <c r="BD201" s="1">
        <v>3030</v>
      </c>
      <c r="BE201" s="1" t="s">
        <v>281</v>
      </c>
      <c r="BF201" s="1" t="s">
        <v>57</v>
      </c>
    </row>
    <row r="202" spans="1:58" x14ac:dyDescent="0.25">
      <c r="A202" s="2">
        <v>45553.466747685183</v>
      </c>
      <c r="B202" s="1">
        <v>570.5</v>
      </c>
      <c r="C202" s="1">
        <v>0</v>
      </c>
      <c r="D202" s="1">
        <v>0</v>
      </c>
      <c r="E202" s="1">
        <v>0</v>
      </c>
      <c r="F202" s="1">
        <v>0</v>
      </c>
      <c r="G202" s="1">
        <v>25.745843999999899</v>
      </c>
      <c r="H202" s="1">
        <v>15.007873999999999</v>
      </c>
      <c r="I202" s="1">
        <v>-15.051757</v>
      </c>
      <c r="J202" s="1">
        <v>9.9979355000000005</v>
      </c>
      <c r="K202" s="1">
        <v>1360.9274905</v>
      </c>
      <c r="L202" s="1">
        <v>216.461052</v>
      </c>
      <c r="M202" s="1">
        <v>1037.8485105</v>
      </c>
      <c r="N202" s="1">
        <v>1900</v>
      </c>
      <c r="O202" s="1">
        <v>-1.5560514999999999</v>
      </c>
      <c r="P202" s="1">
        <v>1973.5747679999999</v>
      </c>
      <c r="Q202" s="1">
        <v>100</v>
      </c>
      <c r="R202" s="1">
        <v>967.56082149999997</v>
      </c>
      <c r="S202" s="1">
        <v>14.7897125</v>
      </c>
      <c r="T202" s="1">
        <v>1945.6118165</v>
      </c>
      <c r="U202" s="1">
        <v>1312.8171995</v>
      </c>
      <c r="V202" s="1">
        <v>1037.8485105</v>
      </c>
      <c r="W202" s="1">
        <v>1969.3058475</v>
      </c>
      <c r="X202" s="1">
        <v>3.5071859999999999</v>
      </c>
      <c r="Y202" s="1">
        <v>1987.2407840000001</v>
      </c>
      <c r="Z202" s="1">
        <v>0</v>
      </c>
      <c r="AA202" s="1">
        <v>999.81365949999997</v>
      </c>
      <c r="AB202" s="1">
        <v>15.2827155</v>
      </c>
      <c r="AC202" s="1">
        <v>99.965819999999994</v>
      </c>
      <c r="AD202" s="1">
        <v>666.51840200000004</v>
      </c>
      <c r="AE202" s="1">
        <v>208.058098</v>
      </c>
      <c r="AF202" s="1">
        <v>1.7900640000000001</v>
      </c>
      <c r="AG202" s="1">
        <v>0</v>
      </c>
      <c r="AH202" s="1">
        <v>75.507278499999998</v>
      </c>
      <c r="AI202" s="1">
        <v>-0.2442</v>
      </c>
      <c r="AJ202" s="1">
        <v>123.7759935</v>
      </c>
      <c r="AK202" s="1">
        <v>672.23275749999902</v>
      </c>
      <c r="AL202" s="1">
        <v>2</v>
      </c>
      <c r="AM202" s="1">
        <v>1638</v>
      </c>
      <c r="AN202" s="1">
        <v>69.051056000000003</v>
      </c>
      <c r="AO202" s="1">
        <v>0</v>
      </c>
      <c r="AP202" s="1">
        <v>0</v>
      </c>
      <c r="AQ202" s="1">
        <v>0</v>
      </c>
      <c r="AR202" s="1">
        <v>0</v>
      </c>
      <c r="AS202" s="1">
        <v>156.04699699999901</v>
      </c>
      <c r="AT202" s="1">
        <v>1973.5747679999999</v>
      </c>
      <c r="AU202" s="1">
        <v>156.04699699999901</v>
      </c>
      <c r="AV202" s="1">
        <v>1.0069254999999999</v>
      </c>
      <c r="AW202" s="1">
        <v>1973.5747679999999</v>
      </c>
      <c r="AX202" s="1">
        <v>1.0069254999999999</v>
      </c>
      <c r="AY202" s="1">
        <v>-2.5604999999999998E-3</v>
      </c>
      <c r="AZ202" s="1">
        <v>0.69119749999999902</v>
      </c>
      <c r="BA202" s="1">
        <v>0.32374449999999999</v>
      </c>
      <c r="BB202" s="1">
        <v>0.66348249999999998</v>
      </c>
      <c r="BC202" s="1">
        <v>0</v>
      </c>
      <c r="BD202" s="1">
        <v>3030</v>
      </c>
      <c r="BE202" s="1" t="s">
        <v>282</v>
      </c>
      <c r="BF202" s="1" t="s">
        <v>57</v>
      </c>
    </row>
    <row r="203" spans="1:58" x14ac:dyDescent="0.25">
      <c r="A203" s="2">
        <v>45553.46675925926</v>
      </c>
      <c r="B203" s="1">
        <v>573</v>
      </c>
      <c r="C203" s="1">
        <v>0</v>
      </c>
      <c r="D203" s="1">
        <v>0</v>
      </c>
      <c r="E203" s="1">
        <v>0</v>
      </c>
      <c r="F203" s="1">
        <v>0</v>
      </c>
      <c r="G203" s="1">
        <v>25.986035333333302</v>
      </c>
      <c r="H203" s="1">
        <v>15.0078739999999</v>
      </c>
      <c r="I203" s="1">
        <v>-15.051757</v>
      </c>
      <c r="J203" s="1">
        <v>9.9906220000000001</v>
      </c>
      <c r="K203" s="1">
        <v>1246.6636553333301</v>
      </c>
      <c r="L203" s="1">
        <v>208.00553400000001</v>
      </c>
      <c r="M203" s="1">
        <v>937.72660299999905</v>
      </c>
      <c r="N203" s="1">
        <v>1900</v>
      </c>
      <c r="O203" s="1">
        <v>-1.4716323333333301</v>
      </c>
      <c r="P203" s="1">
        <v>1982.02242033333</v>
      </c>
      <c r="Q203" s="1">
        <v>100</v>
      </c>
      <c r="R203" s="1">
        <v>988.755310333333</v>
      </c>
      <c r="S203" s="1">
        <v>15.113682000000001</v>
      </c>
      <c r="T203" s="1">
        <v>1767.9558919999999</v>
      </c>
      <c r="U203" s="1">
        <v>1341.1443279999901</v>
      </c>
      <c r="V203" s="1">
        <v>937.726623666666</v>
      </c>
      <c r="W203" s="1">
        <v>1940.97635899999</v>
      </c>
      <c r="X203" s="1">
        <v>2.1754663333333299</v>
      </c>
      <c r="Y203" s="1">
        <v>1974.06823733333</v>
      </c>
      <c r="Z203" s="1">
        <v>0</v>
      </c>
      <c r="AA203" s="1">
        <v>1011.012919</v>
      </c>
      <c r="AB203" s="1">
        <v>15.4539026666666</v>
      </c>
      <c r="AC203" s="1">
        <v>100.740132666666</v>
      </c>
      <c r="AD203" s="1">
        <v>661.39023833333295</v>
      </c>
      <c r="AE203" s="1">
        <v>198.127308999999</v>
      </c>
      <c r="AF203" s="1">
        <v>1.704823</v>
      </c>
      <c r="AG203" s="1">
        <v>0</v>
      </c>
      <c r="AH203" s="1">
        <v>75.453501333333307</v>
      </c>
      <c r="AI203" s="1">
        <v>-0.2442</v>
      </c>
      <c r="AJ203" s="1">
        <v>119.323684666666</v>
      </c>
      <c r="AK203" s="1">
        <v>676.92138633333298</v>
      </c>
      <c r="AL203" s="1">
        <v>2</v>
      </c>
      <c r="AM203" s="1">
        <v>1638</v>
      </c>
      <c r="AN203" s="1">
        <v>69.212860000000006</v>
      </c>
      <c r="AO203" s="1">
        <v>0</v>
      </c>
      <c r="AP203" s="1">
        <v>0</v>
      </c>
      <c r="AQ203" s="1">
        <v>0</v>
      </c>
      <c r="AR203" s="1">
        <v>0</v>
      </c>
      <c r="AS203" s="1">
        <v>-279.95983899999999</v>
      </c>
      <c r="AT203" s="1">
        <v>1982.02242033333</v>
      </c>
      <c r="AU203" s="1">
        <v>-279.95983899999999</v>
      </c>
      <c r="AV203" s="1">
        <v>0.99596466666666605</v>
      </c>
      <c r="AW203" s="1">
        <v>1982.02242033333</v>
      </c>
      <c r="AX203" s="1">
        <v>0.99596466666666605</v>
      </c>
      <c r="AY203" s="1">
        <v>2.5888333333333301E-2</v>
      </c>
      <c r="AZ203" s="1">
        <v>0.691425333333333</v>
      </c>
      <c r="BA203" s="1">
        <v>0.32137533333333301</v>
      </c>
      <c r="BB203" s="1">
        <v>0.66545966666666601</v>
      </c>
      <c r="BC203" s="1">
        <v>0</v>
      </c>
      <c r="BD203" s="1">
        <v>3030</v>
      </c>
      <c r="BE203" s="1" t="s">
        <v>283</v>
      </c>
      <c r="BF203" s="1" t="s">
        <v>57</v>
      </c>
    </row>
    <row r="204" spans="1:58" x14ac:dyDescent="0.25">
      <c r="A204" s="2">
        <v>45553.466770833336</v>
      </c>
      <c r="B204" s="1">
        <v>576</v>
      </c>
      <c r="C204" s="1">
        <v>0</v>
      </c>
      <c r="D204" s="1">
        <v>0</v>
      </c>
      <c r="E204" s="1">
        <v>0</v>
      </c>
      <c r="F204" s="1">
        <v>0</v>
      </c>
      <c r="G204" s="1">
        <v>26.0834093333333</v>
      </c>
      <c r="H204" s="1">
        <v>15.0078739999999</v>
      </c>
      <c r="I204" s="1">
        <v>-15.051757</v>
      </c>
      <c r="J204" s="1">
        <v>9.9906220000000001</v>
      </c>
      <c r="K204" s="1">
        <v>1292.778239</v>
      </c>
      <c r="L204" s="1">
        <v>230.553568666666</v>
      </c>
      <c r="M204" s="1">
        <v>1015.056519</v>
      </c>
      <c r="N204" s="1">
        <v>1900</v>
      </c>
      <c r="O204" s="1">
        <v>-1.4242856666666599</v>
      </c>
      <c r="P204" s="1">
        <v>1992.5404866666599</v>
      </c>
      <c r="Q204" s="1">
        <v>100</v>
      </c>
      <c r="R204" s="1">
        <v>923.016560999999</v>
      </c>
      <c r="S204" s="1">
        <v>14.1088283333333</v>
      </c>
      <c r="T204" s="1">
        <v>1840.920044</v>
      </c>
      <c r="U204" s="1">
        <v>1308.4215493333299</v>
      </c>
      <c r="V204" s="1">
        <v>1013.42850733333</v>
      </c>
      <c r="W204" s="1">
        <v>1948.12386099999</v>
      </c>
      <c r="X204" s="1">
        <v>2.7412936666666599</v>
      </c>
      <c r="Y204" s="1">
        <v>1977.99271633333</v>
      </c>
      <c r="Z204" s="1">
        <v>0</v>
      </c>
      <c r="AA204" s="1">
        <v>943.96557633333305</v>
      </c>
      <c r="AB204" s="1">
        <v>14.4290456666666</v>
      </c>
      <c r="AC204" s="1">
        <v>100.740132666666</v>
      </c>
      <c r="AD204" s="1">
        <v>652.20835366666597</v>
      </c>
      <c r="AE204" s="1">
        <v>202.522903666666</v>
      </c>
      <c r="AF204" s="1">
        <v>1.534341</v>
      </c>
      <c r="AG204" s="1">
        <v>0</v>
      </c>
      <c r="AH204" s="1">
        <v>75.668610000000001</v>
      </c>
      <c r="AI204" s="1">
        <v>-0.2442</v>
      </c>
      <c r="AJ204" s="1">
        <v>135.58430466666599</v>
      </c>
      <c r="AK204" s="1">
        <v>654.650390666666</v>
      </c>
      <c r="AL204" s="1">
        <v>2</v>
      </c>
      <c r="AM204" s="1">
        <v>1638</v>
      </c>
      <c r="AN204" s="1">
        <v>68.997120999999893</v>
      </c>
      <c r="AO204" s="1">
        <v>0</v>
      </c>
      <c r="AP204" s="1">
        <v>0</v>
      </c>
      <c r="AQ204" s="1">
        <v>0</v>
      </c>
      <c r="AR204" s="1">
        <v>0</v>
      </c>
      <c r="AS204" s="1">
        <v>-167.29312366666599</v>
      </c>
      <c r="AT204" s="1">
        <v>1992.5404866666599</v>
      </c>
      <c r="AU204" s="1">
        <v>-167.29312366666599</v>
      </c>
      <c r="AV204" s="1">
        <v>0.99269600000000002</v>
      </c>
      <c r="AW204" s="1">
        <v>1992.5404866666599</v>
      </c>
      <c r="AX204" s="1">
        <v>0.99269600000000002</v>
      </c>
      <c r="AY204" s="1">
        <v>-8.4311999999999998E-2</v>
      </c>
      <c r="AZ204" s="1">
        <v>0.67072600000000004</v>
      </c>
      <c r="BA204" s="1">
        <v>0.32962233333333302</v>
      </c>
      <c r="BB204" s="1">
        <v>0.65175466666666604</v>
      </c>
      <c r="BC204" s="1">
        <v>0</v>
      </c>
      <c r="BD204" s="1">
        <v>3030</v>
      </c>
      <c r="BE204" s="1" t="s">
        <v>284</v>
      </c>
      <c r="BF204" s="1" t="s">
        <v>57</v>
      </c>
    </row>
    <row r="205" spans="1:58" x14ac:dyDescent="0.25">
      <c r="A205" s="2">
        <v>45553.466782407406</v>
      </c>
      <c r="B205" s="1">
        <v>579</v>
      </c>
      <c r="C205" s="1">
        <v>0</v>
      </c>
      <c r="D205" s="1">
        <v>0</v>
      </c>
      <c r="E205" s="1">
        <v>0</v>
      </c>
      <c r="F205" s="1">
        <v>0</v>
      </c>
      <c r="G205" s="1">
        <v>25.888660666666599</v>
      </c>
      <c r="H205" s="1">
        <v>15.0078739999999</v>
      </c>
      <c r="I205" s="1">
        <v>-15.051757</v>
      </c>
      <c r="J205" s="1">
        <v>9.99549766666666</v>
      </c>
      <c r="K205" s="1">
        <v>1255.74471033333</v>
      </c>
      <c r="L205" s="1">
        <v>220.59485366666601</v>
      </c>
      <c r="M205" s="1">
        <v>917.37662766666597</v>
      </c>
      <c r="N205" s="1">
        <v>1898.1156413333299</v>
      </c>
      <c r="O205" s="1">
        <v>-1.6083896666666599</v>
      </c>
      <c r="P205" s="1">
        <v>1984.016642</v>
      </c>
      <c r="Q205" s="1">
        <v>99.50412</v>
      </c>
      <c r="R205" s="1">
        <v>988.48762999999894</v>
      </c>
      <c r="S205" s="1">
        <v>15.1095906666666</v>
      </c>
      <c r="T205" s="1">
        <v>1782.8735756666599</v>
      </c>
      <c r="U205" s="1">
        <v>1328.93436666666</v>
      </c>
      <c r="V205" s="1">
        <v>918.19063333333304</v>
      </c>
      <c r="W205" s="1">
        <v>1967.3303223333301</v>
      </c>
      <c r="X205" s="1">
        <v>2.262416</v>
      </c>
      <c r="Y205" s="1">
        <v>2007.0725909999901</v>
      </c>
      <c r="Z205" s="1">
        <v>0</v>
      </c>
      <c r="AA205" s="1">
        <v>972.58518466666601</v>
      </c>
      <c r="AB205" s="1">
        <v>14.8665129999999</v>
      </c>
      <c r="AC205" s="1">
        <v>99.191507999999999</v>
      </c>
      <c r="AD205" s="1">
        <v>680.63317866666603</v>
      </c>
      <c r="AE205" s="1">
        <v>192.75491833333299</v>
      </c>
      <c r="AF205" s="1">
        <v>1.7900640000000001</v>
      </c>
      <c r="AG205" s="1">
        <v>0</v>
      </c>
      <c r="AH205" s="1">
        <v>75.345936999999907</v>
      </c>
      <c r="AI205" s="1">
        <v>-0.2442</v>
      </c>
      <c r="AJ205" s="1">
        <v>126.679672333333</v>
      </c>
      <c r="AK205" s="1">
        <v>661.68332933333295</v>
      </c>
      <c r="AL205" s="1">
        <v>2</v>
      </c>
      <c r="AM205" s="1">
        <v>1638</v>
      </c>
      <c r="AN205" s="1">
        <v>69.212860000000006</v>
      </c>
      <c r="AO205" s="1">
        <v>0</v>
      </c>
      <c r="AP205" s="1">
        <v>0</v>
      </c>
      <c r="AQ205" s="1">
        <v>0</v>
      </c>
      <c r="AR205" s="1">
        <v>0</v>
      </c>
      <c r="AS205" s="1">
        <v>-33.086705333333299</v>
      </c>
      <c r="AT205" s="1">
        <v>1984.016642</v>
      </c>
      <c r="AU205" s="1">
        <v>-33.086705333333299</v>
      </c>
      <c r="AV205" s="1">
        <v>1.0117576666666599</v>
      </c>
      <c r="AW205" s="1">
        <v>1984.016642</v>
      </c>
      <c r="AX205" s="1">
        <v>1.0117576666666599</v>
      </c>
      <c r="AY205" s="1">
        <v>-1.7346999999999901E-2</v>
      </c>
      <c r="AZ205" s="1">
        <v>0.69305966666666596</v>
      </c>
      <c r="BA205" s="1">
        <v>0.32655366666666602</v>
      </c>
      <c r="BB205" s="1">
        <v>0.66095700000000002</v>
      </c>
      <c r="BC205" s="1">
        <v>0</v>
      </c>
      <c r="BD205" s="1">
        <v>3030</v>
      </c>
      <c r="BE205" s="1" t="s">
        <v>285</v>
      </c>
      <c r="BF205" s="1" t="s">
        <v>57</v>
      </c>
    </row>
    <row r="206" spans="1:58" x14ac:dyDescent="0.25">
      <c r="A206" s="2">
        <v>45553.466793981483</v>
      </c>
      <c r="B206" s="1">
        <v>581.5</v>
      </c>
      <c r="C206" s="1">
        <v>0</v>
      </c>
      <c r="D206" s="1">
        <v>0</v>
      </c>
      <c r="E206" s="1">
        <v>0</v>
      </c>
      <c r="F206" s="1">
        <v>0</v>
      </c>
      <c r="G206" s="1">
        <v>25.804268999999898</v>
      </c>
      <c r="H206" s="1">
        <v>15.007873999999999</v>
      </c>
      <c r="I206" s="1">
        <v>-15.051757</v>
      </c>
      <c r="J206" s="1">
        <v>10.005248999999999</v>
      </c>
      <c r="K206" s="1">
        <v>1357.5874025000001</v>
      </c>
      <c r="L206" s="1">
        <v>209.97848500000001</v>
      </c>
      <c r="M206" s="1">
        <v>989.00857550000001</v>
      </c>
      <c r="N206" s="1">
        <v>1893.30084249999</v>
      </c>
      <c r="O206" s="1">
        <v>-1.7152114999999999</v>
      </c>
      <c r="P206" s="1">
        <v>1955.2770384999999</v>
      </c>
      <c r="Q206" s="1">
        <v>98.237071999999998</v>
      </c>
      <c r="R206" s="1">
        <v>1007.679138</v>
      </c>
      <c r="S206" s="1">
        <v>15.402943499999999</v>
      </c>
      <c r="T206" s="1">
        <v>1938.3028565</v>
      </c>
      <c r="U206" s="1">
        <v>1328.20178249999</v>
      </c>
      <c r="V206" s="1">
        <v>990.22955349999995</v>
      </c>
      <c r="W206" s="1">
        <v>1987.1881105</v>
      </c>
      <c r="X206" s="1">
        <v>3.3537720000000002</v>
      </c>
      <c r="Y206" s="1">
        <v>1976.117737</v>
      </c>
      <c r="Z206" s="1">
        <v>0</v>
      </c>
      <c r="AA206" s="1">
        <v>984.584564</v>
      </c>
      <c r="AB206" s="1">
        <v>15.04993</v>
      </c>
      <c r="AC206" s="1">
        <v>96.481399499999995</v>
      </c>
      <c r="AD206" s="1">
        <v>655.96899399999995</v>
      </c>
      <c r="AE206" s="1">
        <v>198.7785035</v>
      </c>
      <c r="AF206" s="1">
        <v>1.6622025</v>
      </c>
      <c r="AG206" s="1">
        <v>0</v>
      </c>
      <c r="AH206" s="1">
        <v>75.345946999999995</v>
      </c>
      <c r="AI206" s="1">
        <v>-0.2442</v>
      </c>
      <c r="AJ206" s="1">
        <v>117.3878935</v>
      </c>
      <c r="AK206" s="1">
        <v>656.99468950000005</v>
      </c>
      <c r="AL206" s="1">
        <v>2</v>
      </c>
      <c r="AM206" s="1">
        <v>1638</v>
      </c>
      <c r="AN206" s="1">
        <v>69.212860000000006</v>
      </c>
      <c r="AO206" s="1">
        <v>0</v>
      </c>
      <c r="AP206" s="1">
        <v>0</v>
      </c>
      <c r="AQ206" s="1">
        <v>0</v>
      </c>
      <c r="AR206" s="1">
        <v>0</v>
      </c>
      <c r="AS206" s="1">
        <v>-319.56271349999997</v>
      </c>
      <c r="AT206" s="1">
        <v>1955.2770384999999</v>
      </c>
      <c r="AU206" s="1">
        <v>-319.56271349999997</v>
      </c>
      <c r="AV206" s="1">
        <v>1.010659</v>
      </c>
      <c r="AW206" s="1">
        <v>1955.2770384999999</v>
      </c>
      <c r="AX206" s="1">
        <v>1.010659</v>
      </c>
      <c r="AY206" s="1">
        <v>2.7692499999999998E-2</v>
      </c>
      <c r="AZ206" s="1">
        <v>0.69075799999999998</v>
      </c>
      <c r="BA206" s="1">
        <v>0.32197699999999901</v>
      </c>
      <c r="BB206" s="1">
        <v>0.66527849999999999</v>
      </c>
      <c r="BC206" s="1">
        <v>0</v>
      </c>
      <c r="BD206" s="1">
        <v>3030</v>
      </c>
      <c r="BE206" s="1" t="s">
        <v>286</v>
      </c>
      <c r="BF206" s="1" t="s">
        <v>57</v>
      </c>
    </row>
    <row r="207" spans="1:58" x14ac:dyDescent="0.25">
      <c r="A207" s="2">
        <v>45553.466805555552</v>
      </c>
      <c r="B207" s="1">
        <v>584</v>
      </c>
      <c r="C207" s="1">
        <v>0</v>
      </c>
      <c r="D207" s="1">
        <v>0</v>
      </c>
      <c r="E207" s="1">
        <v>0</v>
      </c>
      <c r="F207" s="1">
        <v>0</v>
      </c>
      <c r="G207" s="1">
        <v>25.8951519999999</v>
      </c>
      <c r="H207" s="1">
        <v>15.0078739999999</v>
      </c>
      <c r="I207" s="1">
        <v>-15.051757</v>
      </c>
      <c r="J207" s="1">
        <v>10.0003733333333</v>
      </c>
      <c r="K207" s="1">
        <v>1297.5155030000001</v>
      </c>
      <c r="L207" s="1">
        <v>200.677424</v>
      </c>
      <c r="M207" s="1">
        <v>985.752563333333</v>
      </c>
      <c r="N207" s="1">
        <v>1898.887207</v>
      </c>
      <c r="O207" s="1">
        <v>-1.4918403333333301</v>
      </c>
      <c r="P207" s="1">
        <v>1989.3676353333301</v>
      </c>
      <c r="Q207" s="1">
        <v>99.707168666666604</v>
      </c>
      <c r="R207" s="1">
        <v>1027.8625896666599</v>
      </c>
      <c r="S207" s="1">
        <v>15.7114586666666</v>
      </c>
      <c r="T207" s="1">
        <v>1846.6138103333301</v>
      </c>
      <c r="U207" s="1">
        <v>1344.5631103333301</v>
      </c>
      <c r="V207" s="1">
        <v>984.12455233333299</v>
      </c>
      <c r="W207" s="1">
        <v>1982.5149739999899</v>
      </c>
      <c r="X207" s="1">
        <v>2.6720359999999901</v>
      </c>
      <c r="Y207" s="1">
        <v>1970.88443999999</v>
      </c>
      <c r="Z207" s="1">
        <v>0</v>
      </c>
      <c r="AA207" s="1">
        <v>1022.57684333333</v>
      </c>
      <c r="AB207" s="1">
        <v>15.630663333333301</v>
      </c>
      <c r="AC207" s="1">
        <v>99.578658999999902</v>
      </c>
      <c r="AD207" s="1">
        <v>678.09350599999902</v>
      </c>
      <c r="AE207" s="1">
        <v>202.68569933333299</v>
      </c>
      <c r="AF207" s="1">
        <v>1.7900639999999901</v>
      </c>
      <c r="AG207" s="1">
        <v>0</v>
      </c>
      <c r="AH207" s="1">
        <v>75.453501333333307</v>
      </c>
      <c r="AI207" s="1">
        <v>-0.2442</v>
      </c>
      <c r="AJ207" s="1">
        <v>112.74200966666599</v>
      </c>
      <c r="AK207" s="1">
        <v>672.62347399999999</v>
      </c>
      <c r="AL207" s="1">
        <v>2</v>
      </c>
      <c r="AM207" s="1">
        <v>1638</v>
      </c>
      <c r="AN207" s="1">
        <v>69.212860000000006</v>
      </c>
      <c r="AO207" s="1">
        <v>0</v>
      </c>
      <c r="AP207" s="1">
        <v>0</v>
      </c>
      <c r="AQ207" s="1">
        <v>0</v>
      </c>
      <c r="AR207" s="1">
        <v>0</v>
      </c>
      <c r="AS207" s="1">
        <v>16.3588356666666</v>
      </c>
      <c r="AT207" s="1">
        <v>1989.3676353333301</v>
      </c>
      <c r="AU207" s="1">
        <v>16.3588356666666</v>
      </c>
      <c r="AV207" s="1">
        <v>0.99071799999999999</v>
      </c>
      <c r="AW207" s="1">
        <v>1989.3676353333301</v>
      </c>
      <c r="AX207" s="1">
        <v>0.99071799999999999</v>
      </c>
      <c r="AY207" s="1">
        <v>2.5465666666666598E-2</v>
      </c>
      <c r="AZ207" s="1">
        <v>0.70348899999999903</v>
      </c>
      <c r="BA207" s="1">
        <v>0.316695</v>
      </c>
      <c r="BB207" s="1">
        <v>0.66636166666666596</v>
      </c>
      <c r="BC207" s="1">
        <v>0</v>
      </c>
      <c r="BD207" s="1">
        <v>3030</v>
      </c>
      <c r="BE207" s="1" t="s">
        <v>287</v>
      </c>
      <c r="BF207" s="1" t="s">
        <v>57</v>
      </c>
    </row>
    <row r="208" spans="1:58" x14ac:dyDescent="0.25">
      <c r="A208" s="2">
        <v>45553.466817129629</v>
      </c>
      <c r="B208" s="1">
        <v>587</v>
      </c>
      <c r="C208" s="1">
        <v>0</v>
      </c>
      <c r="D208" s="1">
        <v>0</v>
      </c>
      <c r="E208" s="1">
        <v>0</v>
      </c>
      <c r="F208" s="1">
        <v>0</v>
      </c>
      <c r="G208" s="1">
        <v>25.947085333333298</v>
      </c>
      <c r="H208" s="1">
        <v>15.0078739999999</v>
      </c>
      <c r="I208" s="1">
        <v>-15.051757</v>
      </c>
      <c r="J208" s="1">
        <v>9.99549766666666</v>
      </c>
      <c r="K208" s="1">
        <v>1286.150594</v>
      </c>
      <c r="L208" s="1">
        <v>196.355718</v>
      </c>
      <c r="M208" s="1">
        <v>954.00661233333301</v>
      </c>
      <c r="N208" s="1">
        <v>1890.5677083333301</v>
      </c>
      <c r="O208" s="1">
        <v>-1.5725163333333301</v>
      </c>
      <c r="P208" s="1">
        <v>1952.28007</v>
      </c>
      <c r="Q208" s="1">
        <v>97.517809333333304</v>
      </c>
      <c r="R208" s="1">
        <v>1028.4091593333301</v>
      </c>
      <c r="S208" s="1">
        <v>15.7198136666666</v>
      </c>
      <c r="T208" s="1">
        <v>1826.88798</v>
      </c>
      <c r="U208" s="1">
        <v>1339.1907553333299</v>
      </c>
      <c r="V208" s="1">
        <v>953.19260633333295</v>
      </c>
      <c r="W208" s="1">
        <v>1938.52591966666</v>
      </c>
      <c r="X208" s="1">
        <v>2.7023100000000002</v>
      </c>
      <c r="Y208" s="1">
        <v>1966.996216</v>
      </c>
      <c r="Z208" s="1">
        <v>0</v>
      </c>
      <c r="AA208" s="1">
        <v>1039.1781006666599</v>
      </c>
      <c r="AB208" s="1">
        <v>15.8844233333333</v>
      </c>
      <c r="AC208" s="1">
        <v>102.288757333333</v>
      </c>
      <c r="AD208" s="1">
        <v>674.96775333333301</v>
      </c>
      <c r="AE208" s="1">
        <v>202.685704666666</v>
      </c>
      <c r="AF208" s="1">
        <v>1.875305</v>
      </c>
      <c r="AG208" s="1">
        <v>0</v>
      </c>
      <c r="AH208" s="1">
        <v>75.776173999999997</v>
      </c>
      <c r="AI208" s="1">
        <v>-0.2442</v>
      </c>
      <c r="AJ208" s="1">
        <v>111.580536</v>
      </c>
      <c r="AK208" s="1">
        <v>674.96779366666601</v>
      </c>
      <c r="AL208" s="1">
        <v>2</v>
      </c>
      <c r="AM208" s="1">
        <v>1638</v>
      </c>
      <c r="AN208" s="1">
        <v>68.889241333333302</v>
      </c>
      <c r="AO208" s="1">
        <v>0</v>
      </c>
      <c r="AP208" s="1">
        <v>0</v>
      </c>
      <c r="AQ208" s="1">
        <v>0</v>
      </c>
      <c r="AR208" s="1">
        <v>0</v>
      </c>
      <c r="AS208" s="1">
        <v>-228.97338766666601</v>
      </c>
      <c r="AT208" s="1">
        <v>1952.28007</v>
      </c>
      <c r="AU208" s="1">
        <v>-228.97338766666601</v>
      </c>
      <c r="AV208" s="1">
        <v>1.0077006666666599</v>
      </c>
      <c r="AW208" s="1">
        <v>1952.28007</v>
      </c>
      <c r="AX208" s="1">
        <v>1.0077006666666599</v>
      </c>
      <c r="AY208" s="1">
        <v>9.3926666666666603E-3</v>
      </c>
      <c r="AZ208" s="1">
        <v>0.70312566666666598</v>
      </c>
      <c r="BA208" s="1">
        <v>0.31612633333333301</v>
      </c>
      <c r="BB208" s="1">
        <v>0.672101333333333</v>
      </c>
      <c r="BC208" s="1">
        <v>0</v>
      </c>
      <c r="BD208" s="1">
        <v>3030</v>
      </c>
      <c r="BE208" s="1" t="s">
        <v>288</v>
      </c>
      <c r="BF208" s="1" t="s">
        <v>57</v>
      </c>
    </row>
    <row r="209" spans="1:58" x14ac:dyDescent="0.25">
      <c r="A209" s="2">
        <v>45553.466828703706</v>
      </c>
      <c r="B209" s="1">
        <v>589.5</v>
      </c>
      <c r="C209" s="1">
        <v>0</v>
      </c>
      <c r="D209" s="1">
        <v>0</v>
      </c>
      <c r="E209" s="1">
        <v>0</v>
      </c>
      <c r="F209" s="1">
        <v>0</v>
      </c>
      <c r="G209" s="1">
        <v>25.911380999999999</v>
      </c>
      <c r="H209" s="1">
        <v>15.007873999999999</v>
      </c>
      <c r="I209" s="1">
        <v>-15.051757</v>
      </c>
      <c r="J209" s="1">
        <v>9.9979355000000005</v>
      </c>
      <c r="K209" s="1">
        <v>1104.1857299999999</v>
      </c>
      <c r="L209" s="1">
        <v>177.84754950000001</v>
      </c>
      <c r="M209" s="1">
        <v>875.45568800000001</v>
      </c>
      <c r="N209" s="1">
        <v>1861.7117920000001</v>
      </c>
      <c r="O209" s="1">
        <v>-1.8433904999999999</v>
      </c>
      <c r="P209" s="1">
        <v>1779.3601074999999</v>
      </c>
      <c r="Q209" s="1">
        <v>89.924167499999996</v>
      </c>
      <c r="R209" s="1">
        <v>991.77978499999995</v>
      </c>
      <c r="S209" s="1">
        <v>15.159913</v>
      </c>
      <c r="T209" s="1">
        <v>1562.6448365000001</v>
      </c>
      <c r="U209" s="1">
        <v>1275.454712</v>
      </c>
      <c r="V209" s="1">
        <v>874.23468000000003</v>
      </c>
      <c r="W209" s="1">
        <v>1932.6226194999999</v>
      </c>
      <c r="X209" s="1">
        <v>1.6450864999999999</v>
      </c>
      <c r="Y209" s="1">
        <v>1780.1378784999999</v>
      </c>
      <c r="Z209" s="1">
        <v>0</v>
      </c>
      <c r="AA209" s="1">
        <v>999.88500950000002</v>
      </c>
      <c r="AB209" s="1">
        <v>15.283806</v>
      </c>
      <c r="AC209" s="1">
        <v>89.512573000000003</v>
      </c>
      <c r="AD209" s="1">
        <v>614.65048200000001</v>
      </c>
      <c r="AE209" s="1">
        <v>179.24252300000001</v>
      </c>
      <c r="AF209" s="1">
        <v>1.6622025</v>
      </c>
      <c r="AG209" s="1">
        <v>0</v>
      </c>
      <c r="AH209" s="1">
        <v>75.668610000000001</v>
      </c>
      <c r="AI209" s="1">
        <v>-0.2442</v>
      </c>
      <c r="AJ209" s="1">
        <v>97.062141499999996</v>
      </c>
      <c r="AK209" s="1">
        <v>641.4635925</v>
      </c>
      <c r="AL209" s="1">
        <v>2</v>
      </c>
      <c r="AM209" s="1">
        <v>1638</v>
      </c>
      <c r="AN209" s="1">
        <v>69.859344500000006</v>
      </c>
      <c r="AO209" s="1">
        <v>0</v>
      </c>
      <c r="AP209" s="1">
        <v>0</v>
      </c>
      <c r="AQ209" s="1">
        <v>0</v>
      </c>
      <c r="AR209" s="1">
        <v>0</v>
      </c>
      <c r="AS209" s="1">
        <v>-683.25552349999998</v>
      </c>
      <c r="AT209" s="1">
        <v>1779.3601074999999</v>
      </c>
      <c r="AU209" s="1">
        <v>-683.25552349999998</v>
      </c>
      <c r="AV209" s="1">
        <v>1.0004299999999999</v>
      </c>
      <c r="AW209" s="1">
        <v>1779.3601074999999</v>
      </c>
      <c r="AX209" s="1">
        <v>1.0004299999999999</v>
      </c>
      <c r="AY209" s="1">
        <v>-6.123E-2</v>
      </c>
      <c r="AZ209" s="1">
        <v>0.64111300000000004</v>
      </c>
      <c r="BA209" s="1">
        <v>0.30445549999999999</v>
      </c>
      <c r="BB209" s="1">
        <v>0.64238249999999997</v>
      </c>
      <c r="BC209" s="1">
        <v>0</v>
      </c>
      <c r="BD209" s="1">
        <v>3030</v>
      </c>
      <c r="BE209" s="1" t="s">
        <v>289</v>
      </c>
      <c r="BF209" s="1" t="s">
        <v>57</v>
      </c>
    </row>
    <row r="210" spans="1:58" x14ac:dyDescent="0.25">
      <c r="A210" s="2">
        <v>45553.466840277775</v>
      </c>
      <c r="B210" s="1">
        <v>592</v>
      </c>
      <c r="C210" s="1">
        <v>0</v>
      </c>
      <c r="D210" s="1">
        <v>0</v>
      </c>
      <c r="E210" s="1">
        <v>0</v>
      </c>
      <c r="F210" s="1">
        <v>0</v>
      </c>
      <c r="G210" s="1">
        <v>25.856201333333299</v>
      </c>
      <c r="H210" s="1">
        <v>15.0078739999999</v>
      </c>
      <c r="I210" s="1">
        <v>-15.051757</v>
      </c>
      <c r="J210" s="1">
        <v>10.0003733333333</v>
      </c>
      <c r="K210" s="1">
        <v>1138.746175</v>
      </c>
      <c r="L210" s="1">
        <v>174.559295666666</v>
      </c>
      <c r="M210" s="1">
        <v>934.47060133333298</v>
      </c>
      <c r="N210" s="1">
        <v>1864.1995036666599</v>
      </c>
      <c r="O210" s="1">
        <v>-1.746678</v>
      </c>
      <c r="P210" s="1">
        <v>1793.78161633333</v>
      </c>
      <c r="Q210" s="1">
        <v>90.578809333333297</v>
      </c>
      <c r="R210" s="1">
        <v>1016.69785533333</v>
      </c>
      <c r="S210" s="1">
        <v>15.540799666666601</v>
      </c>
      <c r="T210" s="1">
        <v>1615.00370233333</v>
      </c>
      <c r="U210" s="1">
        <v>1231.7428789999999</v>
      </c>
      <c r="V210" s="1">
        <v>932.84259033333296</v>
      </c>
      <c r="W210" s="1">
        <v>1902.5382079999999</v>
      </c>
      <c r="X210" s="1">
        <v>2.3335613333333298</v>
      </c>
      <c r="Y210" s="1">
        <v>1778.6240236666599</v>
      </c>
      <c r="Z210" s="1">
        <v>0</v>
      </c>
      <c r="AA210" s="1">
        <v>1017.08310966666</v>
      </c>
      <c r="AB210" s="1">
        <v>15.546688666666601</v>
      </c>
      <c r="AC210" s="1">
        <v>92.609827666666604</v>
      </c>
      <c r="AD210" s="1">
        <v>612.15962733333299</v>
      </c>
      <c r="AE210" s="1">
        <v>189.498916333333</v>
      </c>
      <c r="AF210" s="1">
        <v>1.70482299999999</v>
      </c>
      <c r="AG210" s="1">
        <v>0</v>
      </c>
      <c r="AH210" s="1">
        <v>75.561055666666604</v>
      </c>
      <c r="AI210" s="1">
        <v>-0.2442</v>
      </c>
      <c r="AJ210" s="1">
        <v>94.158457666666607</v>
      </c>
      <c r="AK210" s="1">
        <v>622.80676266666603</v>
      </c>
      <c r="AL210" s="1">
        <v>2</v>
      </c>
      <c r="AM210" s="1">
        <v>1638</v>
      </c>
      <c r="AN210" s="1">
        <v>69.320729666666594</v>
      </c>
      <c r="AO210" s="1">
        <v>0</v>
      </c>
      <c r="AP210" s="1">
        <v>0</v>
      </c>
      <c r="AQ210" s="1">
        <v>0</v>
      </c>
      <c r="AR210" s="1">
        <v>0</v>
      </c>
      <c r="AS210" s="1">
        <v>668.84444199999905</v>
      </c>
      <c r="AT210" s="1">
        <v>1793.78161633333</v>
      </c>
      <c r="AU210" s="1">
        <v>668.84444199999905</v>
      </c>
      <c r="AV210" s="1">
        <v>0.99203033333333301</v>
      </c>
      <c r="AW210" s="1">
        <v>1793.78161633333</v>
      </c>
      <c r="AX210" s="1">
        <v>0.99203033333333301</v>
      </c>
      <c r="AY210" s="1">
        <v>-4.8545666666666598E-2</v>
      </c>
      <c r="AZ210" s="1">
        <v>0.63587933333333302</v>
      </c>
      <c r="BA210" s="1">
        <v>0.30604066666666602</v>
      </c>
      <c r="BB210" s="1">
        <v>0.62476100000000001</v>
      </c>
      <c r="BC210" s="1">
        <v>0</v>
      </c>
      <c r="BD210" s="1">
        <v>3030</v>
      </c>
      <c r="BE210" s="1" t="s">
        <v>290</v>
      </c>
      <c r="BF210" s="1" t="s">
        <v>57</v>
      </c>
    </row>
    <row r="211" spans="1:58" x14ac:dyDescent="0.25">
      <c r="A211" s="2">
        <v>45553.466851851852</v>
      </c>
      <c r="B211" s="1">
        <v>595</v>
      </c>
      <c r="C211" s="1">
        <v>0</v>
      </c>
      <c r="D211" s="1">
        <v>0</v>
      </c>
      <c r="E211" s="1">
        <v>0</v>
      </c>
      <c r="F211" s="1">
        <v>0</v>
      </c>
      <c r="G211" s="1">
        <v>26.057442666666599</v>
      </c>
      <c r="H211" s="1">
        <v>15.0078739999999</v>
      </c>
      <c r="I211" s="1">
        <v>-15.051757</v>
      </c>
      <c r="J211" s="1">
        <v>9.9906220000000001</v>
      </c>
      <c r="K211" s="1">
        <v>1226.10217266666</v>
      </c>
      <c r="L211" s="1">
        <v>199.17422466666599</v>
      </c>
      <c r="M211" s="1">
        <v>962.96059166666601</v>
      </c>
      <c r="N211" s="1">
        <v>1900</v>
      </c>
      <c r="O211" s="1">
        <v>-1.6552610000000001</v>
      </c>
      <c r="P211" s="1">
        <v>1841.55916366666</v>
      </c>
      <c r="Q211" s="1">
        <v>100</v>
      </c>
      <c r="R211" s="1">
        <v>951.13484700000004</v>
      </c>
      <c r="S211" s="1">
        <v>14.5386323333333</v>
      </c>
      <c r="T211" s="1">
        <v>1743.81404666666</v>
      </c>
      <c r="U211" s="1">
        <v>1256.65132666666</v>
      </c>
      <c r="V211" s="1">
        <v>963.77457666666601</v>
      </c>
      <c r="W211" s="1">
        <v>1875.6163329999999</v>
      </c>
      <c r="X211" s="1">
        <v>2.874012</v>
      </c>
      <c r="Y211" s="1">
        <v>1855.1667886666601</v>
      </c>
      <c r="Z211" s="1">
        <v>0</v>
      </c>
      <c r="AA211" s="1">
        <v>988.73484299999996</v>
      </c>
      <c r="AB211" s="1">
        <v>15.113369333333299</v>
      </c>
      <c r="AC211" s="1">
        <v>99.191502999999898</v>
      </c>
      <c r="AD211" s="1">
        <v>614.11322033333295</v>
      </c>
      <c r="AE211" s="1">
        <v>196.17370599999899</v>
      </c>
      <c r="AF211" s="1">
        <v>1.7900640000000001</v>
      </c>
      <c r="AG211" s="1">
        <v>0</v>
      </c>
      <c r="AH211" s="1">
        <v>75.668610000000001</v>
      </c>
      <c r="AI211" s="1">
        <v>-0.2442</v>
      </c>
      <c r="AJ211" s="1">
        <v>111.193379999999</v>
      </c>
      <c r="AK211" s="1">
        <v>639.803039666666</v>
      </c>
      <c r="AL211" s="1">
        <v>2</v>
      </c>
      <c r="AM211" s="1">
        <v>1638</v>
      </c>
      <c r="AN211" s="1">
        <v>69.212860000000006</v>
      </c>
      <c r="AO211" s="1">
        <v>0</v>
      </c>
      <c r="AP211" s="1">
        <v>0</v>
      </c>
      <c r="AQ211" s="1">
        <v>0</v>
      </c>
      <c r="AR211" s="1">
        <v>0</v>
      </c>
      <c r="AS211" s="1">
        <v>-583.59866599999998</v>
      </c>
      <c r="AT211" s="1">
        <v>1841.55916366666</v>
      </c>
      <c r="AU211" s="1">
        <v>-583.59866599999998</v>
      </c>
      <c r="AV211" s="1">
        <v>1.00777599999999</v>
      </c>
      <c r="AW211" s="1">
        <v>1841.55916366666</v>
      </c>
      <c r="AX211" s="1">
        <v>1.00777599999999</v>
      </c>
      <c r="AY211" s="1">
        <v>-9.66263333333333E-2</v>
      </c>
      <c r="AZ211" s="1">
        <v>0.64005500000000004</v>
      </c>
      <c r="BA211" s="1">
        <v>0.31857933333333299</v>
      </c>
      <c r="BB211" s="1">
        <v>0.63088599999999995</v>
      </c>
      <c r="BC211" s="1">
        <v>0</v>
      </c>
      <c r="BD211" s="1">
        <v>3030</v>
      </c>
      <c r="BE211" s="1" t="s">
        <v>291</v>
      </c>
      <c r="BF211" s="1" t="s">
        <v>57</v>
      </c>
    </row>
    <row r="212" spans="1:58" x14ac:dyDescent="0.25">
      <c r="A212" s="2">
        <v>45553.466863425929</v>
      </c>
      <c r="B212" s="1">
        <v>598</v>
      </c>
      <c r="C212" s="1">
        <v>0</v>
      </c>
      <c r="D212" s="1">
        <v>0</v>
      </c>
      <c r="E212" s="1">
        <v>0</v>
      </c>
      <c r="F212" s="1">
        <v>0</v>
      </c>
      <c r="G212" s="1">
        <v>25.979543999999901</v>
      </c>
      <c r="H212" s="1">
        <v>15.0078739999999</v>
      </c>
      <c r="I212" s="1">
        <v>-15.051757</v>
      </c>
      <c r="J212" s="1">
        <v>10.0003733333333</v>
      </c>
      <c r="K212" s="1">
        <v>1250.6210123333301</v>
      </c>
      <c r="L212" s="1">
        <v>216.648951333333</v>
      </c>
      <c r="M212" s="1">
        <v>935.28462766666598</v>
      </c>
      <c r="N212" s="1">
        <v>1893.13977033333</v>
      </c>
      <c r="O212" s="1">
        <v>-1.4510973333333299</v>
      </c>
      <c r="P212" s="1">
        <v>1944.8783366666601</v>
      </c>
      <c r="Q212" s="1">
        <v>98.194686999999902</v>
      </c>
      <c r="R212" s="1">
        <v>945.06115733333297</v>
      </c>
      <c r="S212" s="1">
        <v>14.4457926666666</v>
      </c>
      <c r="T212" s="1">
        <v>1777.4951579999899</v>
      </c>
      <c r="U212" s="1">
        <v>1298.1652019999999</v>
      </c>
      <c r="V212" s="1">
        <v>936.09861266666599</v>
      </c>
      <c r="W212" s="1">
        <v>1905.9121906666601</v>
      </c>
      <c r="X212" s="1">
        <v>2.5616446666666599</v>
      </c>
      <c r="Y212" s="1">
        <v>1939.748576</v>
      </c>
      <c r="Z212" s="1">
        <v>0</v>
      </c>
      <c r="AA212" s="1">
        <v>978.68739833333302</v>
      </c>
      <c r="AB212" s="1">
        <v>14.959788999999899</v>
      </c>
      <c r="AC212" s="1">
        <v>101.90160633333301</v>
      </c>
      <c r="AD212" s="1">
        <v>628.17909733333295</v>
      </c>
      <c r="AE212" s="1">
        <v>196.01091</v>
      </c>
      <c r="AF212" s="1">
        <v>1.875305</v>
      </c>
      <c r="AG212" s="1">
        <v>0</v>
      </c>
      <c r="AH212" s="1">
        <v>75.453501333333307</v>
      </c>
      <c r="AI212" s="1">
        <v>-0.2442</v>
      </c>
      <c r="AJ212" s="1">
        <v>125.518204</v>
      </c>
      <c r="AK212" s="1">
        <v>661.68332899999996</v>
      </c>
      <c r="AL212" s="1">
        <v>2</v>
      </c>
      <c r="AM212" s="1">
        <v>1638</v>
      </c>
      <c r="AN212" s="1">
        <v>69.104990666666595</v>
      </c>
      <c r="AO212" s="1">
        <v>0</v>
      </c>
      <c r="AP212" s="1">
        <v>0</v>
      </c>
      <c r="AQ212" s="1">
        <v>0</v>
      </c>
      <c r="AR212" s="1">
        <v>0</v>
      </c>
      <c r="AS212" s="1">
        <v>-637.16353033333303</v>
      </c>
      <c r="AT212" s="1">
        <v>1944.8783366666601</v>
      </c>
      <c r="AU212" s="1">
        <v>-637.16353033333303</v>
      </c>
      <c r="AV212" s="1">
        <v>0.99735433333333301</v>
      </c>
      <c r="AW212" s="1">
        <v>1944.8783366666601</v>
      </c>
      <c r="AX212" s="1">
        <v>0.99735433333333301</v>
      </c>
      <c r="AY212" s="1">
        <v>-0.113098</v>
      </c>
      <c r="AZ212" s="1">
        <v>0.66201199999999905</v>
      </c>
      <c r="BA212" s="1">
        <v>0.32601533333333299</v>
      </c>
      <c r="BB212" s="1">
        <v>0.64417400000000002</v>
      </c>
      <c r="BC212" s="1">
        <v>0</v>
      </c>
      <c r="BD212" s="1">
        <v>3030</v>
      </c>
      <c r="BE212" s="1" t="s">
        <v>292</v>
      </c>
      <c r="BF212" s="1" t="s">
        <v>57</v>
      </c>
    </row>
    <row r="213" spans="1:58" x14ac:dyDescent="0.25">
      <c r="A213" s="2">
        <v>45553.466874999998</v>
      </c>
      <c r="B213" s="1">
        <v>600.5</v>
      </c>
      <c r="C213" s="1">
        <v>0</v>
      </c>
      <c r="D213" s="1">
        <v>0</v>
      </c>
      <c r="E213" s="1">
        <v>0</v>
      </c>
      <c r="F213" s="1">
        <v>0</v>
      </c>
      <c r="G213" s="1">
        <v>25.784793999999899</v>
      </c>
      <c r="H213" s="1">
        <v>15.007873999999999</v>
      </c>
      <c r="I213" s="1">
        <v>-15.051757</v>
      </c>
      <c r="J213" s="1">
        <v>9.9906220000000001</v>
      </c>
      <c r="K213" s="1">
        <v>1196.7541504999999</v>
      </c>
      <c r="L213" s="1">
        <v>235.62687700000001</v>
      </c>
      <c r="M213" s="1">
        <v>959.70455949999996</v>
      </c>
      <c r="N213" s="1">
        <v>1900</v>
      </c>
      <c r="O213" s="1">
        <v>-1.29570449999999</v>
      </c>
      <c r="P213" s="1">
        <v>1994.439026</v>
      </c>
      <c r="Q213" s="1">
        <v>100</v>
      </c>
      <c r="R213" s="1">
        <v>884.97686750000003</v>
      </c>
      <c r="S213" s="1">
        <v>13.5273705</v>
      </c>
      <c r="T213" s="1">
        <v>1698.253052</v>
      </c>
      <c r="U213" s="1">
        <v>1262.2678834999999</v>
      </c>
      <c r="V213" s="1">
        <v>958.48358149999899</v>
      </c>
      <c r="W213" s="1">
        <v>1899.7316284999999</v>
      </c>
      <c r="X213" s="1">
        <v>2.1779760000000001</v>
      </c>
      <c r="Y213" s="1">
        <v>1954.184021</v>
      </c>
      <c r="Z213" s="1">
        <v>0</v>
      </c>
      <c r="AA213" s="1">
        <v>915.81222549999995</v>
      </c>
      <c r="AB213" s="1">
        <v>13.998706500000001</v>
      </c>
      <c r="AC213" s="1">
        <v>102.288757</v>
      </c>
      <c r="AD213" s="1">
        <v>617.14129649999995</v>
      </c>
      <c r="AE213" s="1">
        <v>196.58071150000001</v>
      </c>
      <c r="AF213" s="1">
        <v>1.7900640000000001</v>
      </c>
      <c r="AG213" s="1">
        <v>0</v>
      </c>
      <c r="AH213" s="1">
        <v>75.507278499999998</v>
      </c>
      <c r="AI213" s="1">
        <v>-0.2442</v>
      </c>
      <c r="AJ213" s="1">
        <v>138.875145</v>
      </c>
      <c r="AK213" s="1">
        <v>647.61743200000001</v>
      </c>
      <c r="AL213" s="1">
        <v>2</v>
      </c>
      <c r="AM213" s="1">
        <v>1638</v>
      </c>
      <c r="AN213" s="1">
        <v>69.212860000000006</v>
      </c>
      <c r="AO213" s="1">
        <v>0</v>
      </c>
      <c r="AP213" s="1">
        <v>0</v>
      </c>
      <c r="AQ213" s="1">
        <v>0</v>
      </c>
      <c r="AR213" s="1">
        <v>0</v>
      </c>
      <c r="AS213" s="1">
        <v>-476.00303650000001</v>
      </c>
      <c r="AT213" s="1">
        <v>1994.439026</v>
      </c>
      <c r="AU213" s="1">
        <v>-476.00303650000001</v>
      </c>
      <c r="AV213" s="1">
        <v>0.97981450000000003</v>
      </c>
      <c r="AW213" s="1">
        <v>1994.439026</v>
      </c>
      <c r="AX213" s="1">
        <v>0.97981450000000003</v>
      </c>
      <c r="AY213" s="1">
        <v>-6.6029000000000004E-2</v>
      </c>
      <c r="AZ213" s="1">
        <v>0.64959750000000005</v>
      </c>
      <c r="BA213" s="1">
        <v>0.33317150000000001</v>
      </c>
      <c r="BB213" s="1">
        <v>0.65222749999999996</v>
      </c>
      <c r="BC213" s="1">
        <v>0</v>
      </c>
      <c r="BD213" s="1">
        <v>3030</v>
      </c>
      <c r="BE213" s="1" t="s">
        <v>293</v>
      </c>
      <c r="BF213" s="1" t="s">
        <v>57</v>
      </c>
    </row>
    <row r="214" spans="1:58" x14ac:dyDescent="0.25">
      <c r="A214" s="2">
        <v>45553.466886574075</v>
      </c>
      <c r="B214" s="1">
        <v>603</v>
      </c>
      <c r="C214" s="1">
        <v>0</v>
      </c>
      <c r="D214" s="1">
        <v>0</v>
      </c>
      <c r="E214" s="1">
        <v>0</v>
      </c>
      <c r="F214" s="1">
        <v>0</v>
      </c>
      <c r="G214" s="1">
        <v>25.9405933333333</v>
      </c>
      <c r="H214" s="1">
        <v>15.0078739999999</v>
      </c>
      <c r="I214" s="1">
        <v>-15.051757</v>
      </c>
      <c r="J214" s="1">
        <v>9.99549766666666</v>
      </c>
      <c r="K214" s="1">
        <v>1304.86120599999</v>
      </c>
      <c r="L214" s="1">
        <v>223.22544866666601</v>
      </c>
      <c r="M214" s="1">
        <v>986.566589666666</v>
      </c>
      <c r="N214" s="1">
        <v>1900</v>
      </c>
      <c r="O214" s="1">
        <v>-1.4475423333333299</v>
      </c>
      <c r="P214" s="1">
        <v>1978.8610839999999</v>
      </c>
      <c r="Q214" s="1">
        <v>100</v>
      </c>
      <c r="R214" s="1">
        <v>944.46278899999902</v>
      </c>
      <c r="S214" s="1">
        <v>14.436646</v>
      </c>
      <c r="T214" s="1">
        <v>1859.5741376666599</v>
      </c>
      <c r="U214" s="1">
        <v>1306.9564209999901</v>
      </c>
      <c r="V214" s="1">
        <v>987.38057466666601</v>
      </c>
      <c r="W214" s="1">
        <v>1897.2128906666601</v>
      </c>
      <c r="X214" s="1">
        <v>2.9818256666666598</v>
      </c>
      <c r="Y214" s="1">
        <v>1991.6461179999999</v>
      </c>
      <c r="Z214" s="1">
        <v>0</v>
      </c>
      <c r="AA214" s="1">
        <v>983.91678866666598</v>
      </c>
      <c r="AB214" s="1">
        <v>15.0397226666666</v>
      </c>
      <c r="AC214" s="1">
        <v>106.160334333333</v>
      </c>
      <c r="AD214" s="1">
        <v>629.83968099999902</v>
      </c>
      <c r="AE214" s="1">
        <v>205.94169600000001</v>
      </c>
      <c r="AF214" s="1">
        <v>1.7900640000000001</v>
      </c>
      <c r="AG214" s="1">
        <v>0</v>
      </c>
      <c r="AH214" s="1">
        <v>75.345946999999995</v>
      </c>
      <c r="AI214" s="1">
        <v>-0.2442</v>
      </c>
      <c r="AJ214" s="1">
        <v>129.00262433333299</v>
      </c>
      <c r="AK214" s="1">
        <v>670.08380133333299</v>
      </c>
      <c r="AL214" s="1">
        <v>2</v>
      </c>
      <c r="AM214" s="1">
        <v>1638</v>
      </c>
      <c r="AN214" s="1">
        <v>69.320729666666594</v>
      </c>
      <c r="AO214" s="1">
        <v>0</v>
      </c>
      <c r="AP214" s="1">
        <v>0</v>
      </c>
      <c r="AQ214" s="1">
        <v>0</v>
      </c>
      <c r="AR214" s="1">
        <v>0</v>
      </c>
      <c r="AS214" s="1">
        <v>-546.18553699999995</v>
      </c>
      <c r="AT214" s="1">
        <v>1978.8610839999999</v>
      </c>
      <c r="AU214" s="1">
        <v>-546.18553699999995</v>
      </c>
      <c r="AV214" s="1">
        <v>1.00664033333333</v>
      </c>
      <c r="AW214" s="1">
        <v>1978.8610839999999</v>
      </c>
      <c r="AX214" s="1">
        <v>1.00664033333333</v>
      </c>
      <c r="AY214" s="1">
        <v>-4.8466333333333299E-2</v>
      </c>
      <c r="AZ214" s="1">
        <v>0.68004299999999995</v>
      </c>
      <c r="BA214" s="1">
        <v>0.328668666666666</v>
      </c>
      <c r="BB214" s="1">
        <v>0.66499366666666604</v>
      </c>
      <c r="BC214" s="1">
        <v>0</v>
      </c>
      <c r="BD214" s="1">
        <v>3030</v>
      </c>
      <c r="BE214" s="1" t="s">
        <v>294</v>
      </c>
      <c r="BF214" s="1" t="s">
        <v>57</v>
      </c>
    </row>
    <row r="215" spans="1:58" x14ac:dyDescent="0.25">
      <c r="A215" s="2">
        <v>45553.466898148145</v>
      </c>
      <c r="B215" s="1">
        <v>606</v>
      </c>
      <c r="C215" s="1">
        <v>0</v>
      </c>
      <c r="D215" s="1">
        <v>0</v>
      </c>
      <c r="E215" s="1">
        <v>0</v>
      </c>
      <c r="F215" s="1">
        <v>0</v>
      </c>
      <c r="G215" s="1">
        <v>25.804268666666601</v>
      </c>
      <c r="H215" s="1">
        <v>15.0078739999999</v>
      </c>
      <c r="I215" s="1">
        <v>-15.051757</v>
      </c>
      <c r="J215" s="1">
        <v>9.9906220000000001</v>
      </c>
      <c r="K215" s="1">
        <v>1275.1446529999901</v>
      </c>
      <c r="L215" s="1">
        <v>218.340052666666</v>
      </c>
      <c r="M215" s="1">
        <v>980.05458566666596</v>
      </c>
      <c r="N215" s="1">
        <v>1900</v>
      </c>
      <c r="O215" s="1">
        <v>-1.37944133333333</v>
      </c>
      <c r="P215" s="1">
        <v>1989.5542806666599</v>
      </c>
      <c r="Q215" s="1">
        <v>100</v>
      </c>
      <c r="R215" s="1">
        <v>961.49650066666595</v>
      </c>
      <c r="S215" s="1">
        <v>14.6970156666666</v>
      </c>
      <c r="T215" s="1">
        <v>1814.0165199999899</v>
      </c>
      <c r="U215" s="1">
        <v>1310.86360666666</v>
      </c>
      <c r="V215" s="1">
        <v>979.24058033333301</v>
      </c>
      <c r="W215" s="1">
        <v>1902.2482503333299</v>
      </c>
      <c r="X215" s="1">
        <v>2.72847333333333</v>
      </c>
      <c r="Y215" s="1">
        <v>1989.0684000000001</v>
      </c>
      <c r="Z215" s="1">
        <v>0</v>
      </c>
      <c r="AA215" s="1">
        <v>988.40515166666603</v>
      </c>
      <c r="AB215" s="1">
        <v>15.108329999999899</v>
      </c>
      <c r="AC215" s="1">
        <v>105.386022</v>
      </c>
      <c r="AD215" s="1">
        <v>642.73341866666601</v>
      </c>
      <c r="AE215" s="1">
        <v>206.267293</v>
      </c>
      <c r="AF215" s="1">
        <v>1.704823</v>
      </c>
      <c r="AG215" s="1">
        <v>0</v>
      </c>
      <c r="AH215" s="1">
        <v>75.668610000000001</v>
      </c>
      <c r="AI215" s="1">
        <v>-0.2442</v>
      </c>
      <c r="AJ215" s="1">
        <v>126.679677333333</v>
      </c>
      <c r="AK215" s="1">
        <v>677.312093333333</v>
      </c>
      <c r="AL215" s="1">
        <v>2</v>
      </c>
      <c r="AM215" s="1">
        <v>1638</v>
      </c>
      <c r="AN215" s="1">
        <v>69.212860000000006</v>
      </c>
      <c r="AO215" s="1">
        <v>0</v>
      </c>
      <c r="AP215" s="1">
        <v>0</v>
      </c>
      <c r="AQ215" s="1">
        <v>0</v>
      </c>
      <c r="AR215" s="1">
        <v>0</v>
      </c>
      <c r="AS215" s="1">
        <v>-899.68365466666603</v>
      </c>
      <c r="AT215" s="1">
        <v>1989.5542806666599</v>
      </c>
      <c r="AU215" s="1">
        <v>-899.68365466666603</v>
      </c>
      <c r="AV215" s="1">
        <v>0.99965833333333298</v>
      </c>
      <c r="AW215" s="1">
        <v>1989.5542806666599</v>
      </c>
      <c r="AX215" s="1">
        <v>0.99965833333333298</v>
      </c>
      <c r="AY215" s="1">
        <v>-3.4214999999999898E-2</v>
      </c>
      <c r="AZ215" s="1">
        <v>0.68716733333333302</v>
      </c>
      <c r="BA215" s="1">
        <v>0.32554366666666601</v>
      </c>
      <c r="BB215" s="1">
        <v>0.66742733333333304</v>
      </c>
      <c r="BC215" s="1">
        <v>0</v>
      </c>
      <c r="BD215" s="1">
        <v>3030</v>
      </c>
      <c r="BE215" s="1" t="s">
        <v>295</v>
      </c>
      <c r="BF215" s="1" t="s">
        <v>57</v>
      </c>
    </row>
    <row r="216" spans="1:58" x14ac:dyDescent="0.25">
      <c r="A216" s="2">
        <v>45553.466909722221</v>
      </c>
      <c r="B216" s="1">
        <v>608.5</v>
      </c>
      <c r="C216" s="1">
        <v>0</v>
      </c>
      <c r="D216" s="1">
        <v>0</v>
      </c>
      <c r="E216" s="1">
        <v>0</v>
      </c>
      <c r="F216" s="1">
        <v>0</v>
      </c>
      <c r="G216" s="1">
        <v>25.852955999999999</v>
      </c>
      <c r="H216" s="1">
        <v>15.007873999999999</v>
      </c>
      <c r="I216" s="1">
        <v>-15.051757</v>
      </c>
      <c r="J216" s="1">
        <v>9.9979355000000005</v>
      </c>
      <c r="K216" s="1">
        <v>1297.0814210000001</v>
      </c>
      <c r="L216" s="1">
        <v>211.3877335</v>
      </c>
      <c r="M216" s="1">
        <v>935.28460700000005</v>
      </c>
      <c r="N216" s="1">
        <v>1900</v>
      </c>
      <c r="O216" s="1">
        <v>-1.2647010000000001</v>
      </c>
      <c r="P216" s="1">
        <v>2005.1391599999999</v>
      </c>
      <c r="Q216" s="1">
        <v>100</v>
      </c>
      <c r="R216" s="1">
        <v>999.77062950000004</v>
      </c>
      <c r="S216" s="1">
        <v>15.282057500000001</v>
      </c>
      <c r="T216" s="1">
        <v>1840.9788209999999</v>
      </c>
      <c r="U216" s="1">
        <v>1380.9488524999999</v>
      </c>
      <c r="V216" s="1">
        <v>935.28463749999901</v>
      </c>
      <c r="W216" s="1">
        <v>1906.7738039999999</v>
      </c>
      <c r="X216" s="1">
        <v>2.3636084999999998</v>
      </c>
      <c r="Y216" s="1">
        <v>1987.7144774999999</v>
      </c>
      <c r="Z216" s="1">
        <v>0</v>
      </c>
      <c r="AA216" s="1">
        <v>1016.62042249999</v>
      </c>
      <c r="AB216" s="1">
        <v>15.539615999999899</v>
      </c>
      <c r="AC216" s="1">
        <v>107.5153885</v>
      </c>
      <c r="AD216" s="1">
        <v>669.15579249999996</v>
      </c>
      <c r="AE216" s="1">
        <v>204.395096</v>
      </c>
      <c r="AF216" s="1">
        <v>1.6622025</v>
      </c>
      <c r="AG216" s="1">
        <v>0</v>
      </c>
      <c r="AH216" s="1">
        <v>75.668610000000001</v>
      </c>
      <c r="AI216" s="1">
        <v>-0.2442</v>
      </c>
      <c r="AJ216" s="1">
        <v>123.7759935</v>
      </c>
      <c r="AK216" s="1">
        <v>692.745544</v>
      </c>
      <c r="AL216" s="1">
        <v>2</v>
      </c>
      <c r="AM216" s="1">
        <v>1638</v>
      </c>
      <c r="AN216" s="1">
        <v>69.212860000000006</v>
      </c>
      <c r="AO216" s="1">
        <v>0</v>
      </c>
      <c r="AP216" s="1">
        <v>0</v>
      </c>
      <c r="AQ216" s="1">
        <v>0</v>
      </c>
      <c r="AR216" s="1">
        <v>0</v>
      </c>
      <c r="AS216" s="1">
        <v>4.0058565000000002</v>
      </c>
      <c r="AT216" s="1">
        <v>2005.1391599999999</v>
      </c>
      <c r="AU216" s="1">
        <v>4.0058565000000002</v>
      </c>
      <c r="AV216" s="1">
        <v>0.99124299999999999</v>
      </c>
      <c r="AW216" s="1">
        <v>2005.1391599999999</v>
      </c>
      <c r="AX216" s="1">
        <v>0.99124299999999999</v>
      </c>
      <c r="AY216" s="1">
        <v>-4.0850499999999998E-2</v>
      </c>
      <c r="AZ216" s="1">
        <v>0.69594449999999997</v>
      </c>
      <c r="BA216" s="1">
        <v>0.32206999999999902</v>
      </c>
      <c r="BB216" s="1">
        <v>0.66962900000000003</v>
      </c>
      <c r="BC216" s="1">
        <v>0</v>
      </c>
      <c r="BD216" s="1">
        <v>3030</v>
      </c>
      <c r="BE216" s="1" t="s">
        <v>296</v>
      </c>
      <c r="BF216" s="1" t="s">
        <v>57</v>
      </c>
    </row>
    <row r="217" spans="1:58" x14ac:dyDescent="0.25">
      <c r="A217" s="2">
        <v>45553.466921296298</v>
      </c>
      <c r="B217" s="1">
        <v>611</v>
      </c>
      <c r="C217" s="1">
        <v>0</v>
      </c>
      <c r="D217" s="1">
        <v>0</v>
      </c>
      <c r="E217" s="1">
        <v>0</v>
      </c>
      <c r="F217" s="1">
        <v>0</v>
      </c>
      <c r="G217" s="1">
        <v>25.9405933333333</v>
      </c>
      <c r="H217" s="1">
        <v>15.0078739999999</v>
      </c>
      <c r="I217" s="1">
        <v>-15.051757</v>
      </c>
      <c r="J217" s="1">
        <v>9.99549766666666</v>
      </c>
      <c r="K217" s="1">
        <v>1265.04984533333</v>
      </c>
      <c r="L217" s="1">
        <v>216.836842666666</v>
      </c>
      <c r="M217" s="1">
        <v>960.518595333333</v>
      </c>
      <c r="N217" s="1">
        <v>1900</v>
      </c>
      <c r="O217" s="1">
        <v>-1.3308846666666601</v>
      </c>
      <c r="P217" s="1">
        <v>1997.3435059999899</v>
      </c>
      <c r="Q217" s="1">
        <v>100</v>
      </c>
      <c r="R217" s="1">
        <v>973.30255133333299</v>
      </c>
      <c r="S217" s="1">
        <v>14.8774776666666</v>
      </c>
      <c r="T217" s="1">
        <v>1796.1682129999999</v>
      </c>
      <c r="U217" s="1">
        <v>1333.8183593333299</v>
      </c>
      <c r="V217" s="1">
        <v>960.51859566666599</v>
      </c>
      <c r="W217" s="1">
        <v>1901.7384033333301</v>
      </c>
      <c r="X217" s="1">
        <v>2.4474403333333301</v>
      </c>
      <c r="Y217" s="1">
        <v>1979.0120036666599</v>
      </c>
      <c r="Z217" s="1">
        <v>0</v>
      </c>
      <c r="AA217" s="1">
        <v>972.129272666666</v>
      </c>
      <c r="AB217" s="1">
        <v>14.8595436666666</v>
      </c>
      <c r="AC217" s="1">
        <v>105.773173</v>
      </c>
      <c r="AD217" s="1">
        <v>651.23154733333297</v>
      </c>
      <c r="AE217" s="1">
        <v>203.66250133333301</v>
      </c>
      <c r="AF217" s="1">
        <v>1.6195819999999901</v>
      </c>
      <c r="AG217" s="1">
        <v>0</v>
      </c>
      <c r="AH217" s="1">
        <v>75.668610000000001</v>
      </c>
      <c r="AI217" s="1">
        <v>-0.2442</v>
      </c>
      <c r="AJ217" s="1">
        <v>126.679667333333</v>
      </c>
      <c r="AK217" s="1">
        <v>671.64666733333297</v>
      </c>
      <c r="AL217" s="1">
        <v>2</v>
      </c>
      <c r="AM217" s="1">
        <v>1638</v>
      </c>
      <c r="AN217" s="1">
        <v>69.428599333333295</v>
      </c>
      <c r="AO217" s="1">
        <v>0</v>
      </c>
      <c r="AP217" s="1">
        <v>0</v>
      </c>
      <c r="AQ217" s="1">
        <v>0</v>
      </c>
      <c r="AR217" s="1">
        <v>0</v>
      </c>
      <c r="AS217" s="1">
        <v>-139.97083533333301</v>
      </c>
      <c r="AT217" s="1">
        <v>1997.3435059999899</v>
      </c>
      <c r="AU217" s="1">
        <v>-139.97083533333301</v>
      </c>
      <c r="AV217" s="1">
        <v>0.99079799999999996</v>
      </c>
      <c r="AW217" s="1">
        <v>1997.3435059999899</v>
      </c>
      <c r="AX217" s="1">
        <v>0.99079799999999996</v>
      </c>
      <c r="AY217" s="1">
        <v>-1.8559333333333299E-2</v>
      </c>
      <c r="AZ217" s="1">
        <v>0.68683333333333296</v>
      </c>
      <c r="BA217" s="1">
        <v>0.323855</v>
      </c>
      <c r="BB217" s="1">
        <v>0.666926666666666</v>
      </c>
      <c r="BC217" s="1">
        <v>0</v>
      </c>
      <c r="BD217" s="1">
        <v>3030</v>
      </c>
      <c r="BE217" s="1" t="s">
        <v>297</v>
      </c>
      <c r="BF217" s="1" t="s">
        <v>57</v>
      </c>
    </row>
    <row r="218" spans="1:58" x14ac:dyDescent="0.25">
      <c r="A218" s="2">
        <v>45553.466932870368</v>
      </c>
      <c r="B218" s="1">
        <v>614</v>
      </c>
      <c r="C218" s="1">
        <v>0</v>
      </c>
      <c r="D218" s="1">
        <v>0</v>
      </c>
      <c r="E218" s="1">
        <v>0</v>
      </c>
      <c r="F218" s="1">
        <v>0</v>
      </c>
      <c r="G218" s="1">
        <v>26.012001999999899</v>
      </c>
      <c r="H218" s="1">
        <v>15.0078739999999</v>
      </c>
      <c r="I218" s="1">
        <v>-15.051757</v>
      </c>
      <c r="J218" s="1">
        <v>9.99549766666666</v>
      </c>
      <c r="K218" s="1">
        <v>1284.03963199999</v>
      </c>
      <c r="L218" s="1">
        <v>221.534362666666</v>
      </c>
      <c r="M218" s="1">
        <v>982.49656200000004</v>
      </c>
      <c r="N218" s="1">
        <v>1900</v>
      </c>
      <c r="O218" s="1">
        <v>-1.287604</v>
      </c>
      <c r="P218" s="1">
        <v>2013.5239259999901</v>
      </c>
      <c r="Q218" s="1">
        <v>100</v>
      </c>
      <c r="R218" s="1">
        <v>960.89054333333297</v>
      </c>
      <c r="S218" s="1">
        <v>14.687753333333299</v>
      </c>
      <c r="T218" s="1">
        <v>1826.695557</v>
      </c>
      <c r="U218" s="1">
        <v>1331.3763836666601</v>
      </c>
      <c r="V218" s="1">
        <v>981.68257666666602</v>
      </c>
      <c r="W218" s="1">
        <v>1901.6182859999999</v>
      </c>
      <c r="X218" s="1">
        <v>2.52663533333333</v>
      </c>
      <c r="Y218" s="1">
        <v>1999.6542153333301</v>
      </c>
      <c r="Z218" s="1">
        <v>0</v>
      </c>
      <c r="AA218" s="1">
        <v>994.62583399999903</v>
      </c>
      <c r="AB218" s="1">
        <v>15.2034166666666</v>
      </c>
      <c r="AC218" s="1">
        <v>107.321802666666</v>
      </c>
      <c r="AD218" s="1">
        <v>656.70159899999999</v>
      </c>
      <c r="AE218" s="1">
        <v>208.05808999999999</v>
      </c>
      <c r="AF218" s="1">
        <v>1.6195819999999901</v>
      </c>
      <c r="AG218" s="1">
        <v>0</v>
      </c>
      <c r="AH218" s="1">
        <v>75.561055666666604</v>
      </c>
      <c r="AI218" s="1">
        <v>-0.2442</v>
      </c>
      <c r="AJ218" s="1">
        <v>129.38978599999999</v>
      </c>
      <c r="AK218" s="1">
        <v>682.58683233333295</v>
      </c>
      <c r="AL218" s="1">
        <v>2</v>
      </c>
      <c r="AM218" s="1">
        <v>1638</v>
      </c>
      <c r="AN218" s="1">
        <v>69.320729666666594</v>
      </c>
      <c r="AO218" s="1">
        <v>0</v>
      </c>
      <c r="AP218" s="1">
        <v>0</v>
      </c>
      <c r="AQ218" s="1">
        <v>0</v>
      </c>
      <c r="AR218" s="1">
        <v>0</v>
      </c>
      <c r="AS218" s="1">
        <v>-66.876730666666603</v>
      </c>
      <c r="AT218" s="1">
        <v>2013.5239259999901</v>
      </c>
      <c r="AU218" s="1">
        <v>-66.876730666666603</v>
      </c>
      <c r="AV218" s="1">
        <v>0.99310833333333304</v>
      </c>
      <c r="AW218" s="1">
        <v>2013.5239259999901</v>
      </c>
      <c r="AX218" s="1">
        <v>0.99310833333333304</v>
      </c>
      <c r="AY218" s="1">
        <v>-7.2991333333333297E-2</v>
      </c>
      <c r="AZ218" s="1">
        <v>0.69076399999999905</v>
      </c>
      <c r="BA218" s="1">
        <v>0.32605566666666602</v>
      </c>
      <c r="BB218" s="1">
        <v>0.67083233333333303</v>
      </c>
      <c r="BC218" s="1">
        <v>0</v>
      </c>
      <c r="BD218" s="1">
        <v>3030</v>
      </c>
      <c r="BE218" s="1" t="s">
        <v>298</v>
      </c>
      <c r="BF218" s="1" t="s">
        <v>57</v>
      </c>
    </row>
    <row r="219" spans="1:58" x14ac:dyDescent="0.25">
      <c r="A219" s="2">
        <v>45553.466944444444</v>
      </c>
      <c r="B219" s="1">
        <v>617</v>
      </c>
      <c r="C219" s="1">
        <v>0</v>
      </c>
      <c r="D219" s="1">
        <v>0</v>
      </c>
      <c r="E219" s="1">
        <v>0</v>
      </c>
      <c r="F219" s="1">
        <v>0</v>
      </c>
      <c r="G219" s="1">
        <v>25.908135333333298</v>
      </c>
      <c r="H219" s="1">
        <v>15.0078739999999</v>
      </c>
      <c r="I219" s="1">
        <v>-15.051757</v>
      </c>
      <c r="J219" s="1">
        <v>10.005248999999999</v>
      </c>
      <c r="K219" s="1">
        <v>1310.89973966666</v>
      </c>
      <c r="L219" s="1">
        <v>215.52154533333299</v>
      </c>
      <c r="M219" s="1">
        <v>994.70654300000001</v>
      </c>
      <c r="N219" s="1">
        <v>1900</v>
      </c>
      <c r="O219" s="1">
        <v>-1.2677499999999999</v>
      </c>
      <c r="P219" s="1">
        <v>2014.79191099999</v>
      </c>
      <c r="Q219" s="1">
        <v>100</v>
      </c>
      <c r="R219" s="1">
        <v>967.15203866666604</v>
      </c>
      <c r="S219" s="1">
        <v>14.783464333333299</v>
      </c>
      <c r="T219" s="1">
        <v>1865.88574233333</v>
      </c>
      <c r="U219" s="1">
        <v>1344.074748</v>
      </c>
      <c r="V219" s="1">
        <v>993.07859299999996</v>
      </c>
      <c r="W219" s="1">
        <v>1900.6022539999999</v>
      </c>
      <c r="X219" s="1">
        <v>2.84207733333333</v>
      </c>
      <c r="Y219" s="1">
        <v>2002.30094366666</v>
      </c>
      <c r="Z219" s="1">
        <v>0</v>
      </c>
      <c r="AA219" s="1">
        <v>1005.77172866666</v>
      </c>
      <c r="AB219" s="1">
        <v>15.373787666666599</v>
      </c>
      <c r="AC219" s="1">
        <v>108.87043766666601</v>
      </c>
      <c r="AD219" s="1">
        <v>670.27907299999902</v>
      </c>
      <c r="AE219" s="1">
        <v>211.96528099999901</v>
      </c>
      <c r="AF219" s="1">
        <v>1.70482299999999</v>
      </c>
      <c r="AG219" s="1">
        <v>0</v>
      </c>
      <c r="AH219" s="1">
        <v>76.098856333333302</v>
      </c>
      <c r="AI219" s="1">
        <v>-0.2442</v>
      </c>
      <c r="AJ219" s="1">
        <v>125.905359666666</v>
      </c>
      <c r="AK219" s="1">
        <v>685.90793866666604</v>
      </c>
      <c r="AL219" s="1">
        <v>2</v>
      </c>
      <c r="AM219" s="1">
        <v>1638</v>
      </c>
      <c r="AN219" s="1">
        <v>68.565633333333295</v>
      </c>
      <c r="AO219" s="1">
        <v>0</v>
      </c>
      <c r="AP219" s="1">
        <v>0</v>
      </c>
      <c r="AQ219" s="1">
        <v>0</v>
      </c>
      <c r="AR219" s="1">
        <v>0</v>
      </c>
      <c r="AS219" s="1">
        <v>-6.8432820000000101</v>
      </c>
      <c r="AT219" s="1">
        <v>2014.79191099999</v>
      </c>
      <c r="AU219" s="1">
        <v>-6.8432820000000101</v>
      </c>
      <c r="AV219" s="1">
        <v>0.99380033333333295</v>
      </c>
      <c r="AW219" s="1">
        <v>2014.79191099999</v>
      </c>
      <c r="AX219" s="1">
        <v>0.99380033333333295</v>
      </c>
      <c r="AY219" s="1">
        <v>-2.8316333333333301E-2</v>
      </c>
      <c r="AZ219" s="1">
        <v>0.70289499999999905</v>
      </c>
      <c r="BA219" s="1">
        <v>0.32229133333333299</v>
      </c>
      <c r="BB219" s="1">
        <v>0.67691299999999999</v>
      </c>
      <c r="BC219" s="1">
        <v>0</v>
      </c>
      <c r="BD219" s="1">
        <v>3030</v>
      </c>
      <c r="BE219" s="1" t="s">
        <v>299</v>
      </c>
      <c r="BF219" s="1" t="s">
        <v>57</v>
      </c>
    </row>
    <row r="220" spans="1:58" x14ac:dyDescent="0.25">
      <c r="A220" s="2">
        <v>45553.466956018521</v>
      </c>
      <c r="B220" s="1">
        <v>619.5</v>
      </c>
      <c r="C220" s="1">
        <v>0</v>
      </c>
      <c r="D220" s="1">
        <v>0</v>
      </c>
      <c r="E220" s="1">
        <v>0</v>
      </c>
      <c r="F220" s="1">
        <v>0</v>
      </c>
      <c r="G220" s="1">
        <v>25.726368999999998</v>
      </c>
      <c r="H220" s="1">
        <v>15.007873999999999</v>
      </c>
      <c r="I220" s="1">
        <v>-15.051757</v>
      </c>
      <c r="J220" s="1">
        <v>10.005248999999999</v>
      </c>
      <c r="K220" s="1">
        <v>1245.1359255</v>
      </c>
      <c r="L220" s="1">
        <v>182.63900749999999</v>
      </c>
      <c r="M220" s="1">
        <v>913.30667149999999</v>
      </c>
      <c r="N220" s="1">
        <v>1867.510315</v>
      </c>
      <c r="O220" s="1">
        <v>-1.8150489999999999</v>
      </c>
      <c r="P220" s="1">
        <v>1869.216858</v>
      </c>
      <c r="Q220" s="1">
        <v>91.450088499999893</v>
      </c>
      <c r="R220" s="1">
        <v>1057.9381715</v>
      </c>
      <c r="S220" s="1">
        <v>16.171180499999998</v>
      </c>
      <c r="T220" s="1">
        <v>1765.4677735</v>
      </c>
      <c r="U220" s="1">
        <v>1333.3299565</v>
      </c>
      <c r="V220" s="1">
        <v>913.30667149999999</v>
      </c>
      <c r="W220" s="1">
        <v>1914.0553585</v>
      </c>
      <c r="X220" s="1">
        <v>2.5883335000000001</v>
      </c>
      <c r="Y220" s="1">
        <v>1941.1416624999999</v>
      </c>
      <c r="Z220" s="1">
        <v>0</v>
      </c>
      <c r="AA220" s="1">
        <v>1075.2957765000001</v>
      </c>
      <c r="AB220" s="1">
        <v>16.4365025</v>
      </c>
      <c r="AC220" s="1">
        <v>100.5465545</v>
      </c>
      <c r="AD220" s="1">
        <v>660.07159449999995</v>
      </c>
      <c r="AE220" s="1">
        <v>198.5343015</v>
      </c>
      <c r="AF220" s="1">
        <v>1.7900640000000001</v>
      </c>
      <c r="AG220" s="1">
        <v>0</v>
      </c>
      <c r="AH220" s="1">
        <v>75.507278499999998</v>
      </c>
      <c r="AI220" s="1">
        <v>-0.2442</v>
      </c>
      <c r="AJ220" s="1">
        <v>101.70803100000001</v>
      </c>
      <c r="AK220" s="1">
        <v>682.78216550000002</v>
      </c>
      <c r="AL220" s="1">
        <v>2</v>
      </c>
      <c r="AM220" s="1">
        <v>1638</v>
      </c>
      <c r="AN220" s="1">
        <v>69.374664499999994</v>
      </c>
      <c r="AO220" s="1">
        <v>0</v>
      </c>
      <c r="AP220" s="1">
        <v>0</v>
      </c>
      <c r="AQ220" s="1">
        <v>0</v>
      </c>
      <c r="AR220" s="1">
        <v>0</v>
      </c>
      <c r="AS220" s="1">
        <v>559.43978849999996</v>
      </c>
      <c r="AT220" s="1">
        <v>1869.216858</v>
      </c>
      <c r="AU220" s="1">
        <v>559.43978849999996</v>
      </c>
      <c r="AV220" s="1">
        <v>1.0385825</v>
      </c>
      <c r="AW220" s="1">
        <v>1869.216858</v>
      </c>
      <c r="AX220" s="1">
        <v>1.0385825</v>
      </c>
      <c r="AY220" s="1">
        <v>6.2864000000000003E-2</v>
      </c>
      <c r="AZ220" s="1">
        <v>0.71122850000000004</v>
      </c>
      <c r="BA220" s="1">
        <v>0.30884099999999998</v>
      </c>
      <c r="BB220" s="1">
        <v>0.68591899999999995</v>
      </c>
      <c r="BC220" s="1">
        <v>0</v>
      </c>
      <c r="BD220" s="1">
        <v>3030</v>
      </c>
      <c r="BE220" s="1" t="s">
        <v>300</v>
      </c>
      <c r="BF220" s="1" t="s">
        <v>57</v>
      </c>
    </row>
    <row r="221" spans="1:58" x14ac:dyDescent="0.25">
      <c r="A221" s="2">
        <v>45553.466967592591</v>
      </c>
      <c r="B221" s="1">
        <v>622</v>
      </c>
      <c r="C221" s="1">
        <v>0</v>
      </c>
      <c r="D221" s="1">
        <v>0</v>
      </c>
      <c r="E221" s="1">
        <v>0</v>
      </c>
      <c r="F221" s="1">
        <v>0</v>
      </c>
      <c r="G221" s="1">
        <v>25.823743333333301</v>
      </c>
      <c r="H221" s="1">
        <v>15.0078739999999</v>
      </c>
      <c r="I221" s="1">
        <v>-15.051757</v>
      </c>
      <c r="J221" s="1">
        <v>10.005248999999999</v>
      </c>
      <c r="K221" s="1">
        <v>1003.51186133333</v>
      </c>
      <c r="L221" s="1">
        <v>143.931564333333</v>
      </c>
      <c r="M221" s="1">
        <v>835.16271966666602</v>
      </c>
      <c r="N221" s="1">
        <v>1814.80375166666</v>
      </c>
      <c r="O221" s="1">
        <v>-2.2819050000000001</v>
      </c>
      <c r="P221" s="1">
        <v>1584.6110839999999</v>
      </c>
      <c r="Q221" s="1">
        <v>84.399968666666595</v>
      </c>
      <c r="R221" s="1">
        <v>1055.52559433333</v>
      </c>
      <c r="S221" s="1">
        <v>16.134304</v>
      </c>
      <c r="T221" s="1">
        <v>1421.3750813333299</v>
      </c>
      <c r="U221" s="1">
        <v>1212.2069903333299</v>
      </c>
      <c r="V221" s="1">
        <v>833.53474933333302</v>
      </c>
      <c r="W221" s="1">
        <v>1951.3210859999999</v>
      </c>
      <c r="X221" s="1">
        <v>1.85008666666666</v>
      </c>
      <c r="Y221" s="1">
        <v>1616.08573433333</v>
      </c>
      <c r="Z221" s="1">
        <v>0</v>
      </c>
      <c r="AA221" s="1">
        <v>1089.958496</v>
      </c>
      <c r="AB221" s="1">
        <v>16.660629999999902</v>
      </c>
      <c r="AC221" s="1">
        <v>77.5106963333333</v>
      </c>
      <c r="AD221" s="1">
        <v>611.96421333333296</v>
      </c>
      <c r="AE221" s="1">
        <v>169.474538</v>
      </c>
      <c r="AF221" s="1">
        <v>1.6195819999999901</v>
      </c>
      <c r="AG221" s="1">
        <v>0</v>
      </c>
      <c r="AH221" s="1">
        <v>75.561055666666604</v>
      </c>
      <c r="AI221" s="1">
        <v>-0.2442</v>
      </c>
      <c r="AJ221" s="1">
        <v>75.574905333333305</v>
      </c>
      <c r="AK221" s="1">
        <v>616.75058999999999</v>
      </c>
      <c r="AL221" s="1">
        <v>2</v>
      </c>
      <c r="AM221" s="1">
        <v>1638</v>
      </c>
      <c r="AN221" s="1">
        <v>69.104990666666595</v>
      </c>
      <c r="AO221" s="1">
        <v>0</v>
      </c>
      <c r="AP221" s="1">
        <v>0</v>
      </c>
      <c r="AQ221" s="1">
        <v>0</v>
      </c>
      <c r="AR221" s="1">
        <v>0</v>
      </c>
      <c r="AS221" s="1">
        <v>-391.14607566666598</v>
      </c>
      <c r="AT221" s="1">
        <v>1584.6110839999999</v>
      </c>
      <c r="AU221" s="1">
        <v>-391.14607566666598</v>
      </c>
      <c r="AV221" s="1">
        <v>1.0194656666666599</v>
      </c>
      <c r="AW221" s="1">
        <v>1584.6110839999999</v>
      </c>
      <c r="AX221" s="1">
        <v>1.0194656666666599</v>
      </c>
      <c r="AY221" s="1">
        <v>5.7325333333333298E-2</v>
      </c>
      <c r="AZ221" s="1">
        <v>0.62375633333333302</v>
      </c>
      <c r="BA221" s="1">
        <v>0.279876666666666</v>
      </c>
      <c r="BB221" s="1">
        <v>0.63955933333333304</v>
      </c>
      <c r="BC221" s="1">
        <v>0</v>
      </c>
      <c r="BD221" s="1">
        <v>3030</v>
      </c>
      <c r="BE221" s="1" t="s">
        <v>301</v>
      </c>
      <c r="BF221" s="1" t="s">
        <v>57</v>
      </c>
    </row>
    <row r="222" spans="1:58" x14ac:dyDescent="0.25">
      <c r="A222" s="2">
        <v>45553.466979166667</v>
      </c>
      <c r="B222" s="1">
        <v>625</v>
      </c>
      <c r="C222" s="1">
        <v>0</v>
      </c>
      <c r="D222" s="1">
        <v>0</v>
      </c>
      <c r="E222" s="1">
        <v>0</v>
      </c>
      <c r="F222" s="1">
        <v>0</v>
      </c>
      <c r="G222" s="1">
        <v>25.869185333333299</v>
      </c>
      <c r="H222" s="1">
        <v>15.0078739999999</v>
      </c>
      <c r="I222" s="1">
        <v>-15.051757</v>
      </c>
      <c r="J222" s="1">
        <v>10.005248999999999</v>
      </c>
      <c r="K222" s="1">
        <v>933.25887033333299</v>
      </c>
      <c r="L222" s="1">
        <v>125.329442666666</v>
      </c>
      <c r="M222" s="1">
        <v>805.85876466666605</v>
      </c>
      <c r="N222" s="1">
        <v>1811.52254233333</v>
      </c>
      <c r="O222" s="1">
        <v>-2.3695846666666598</v>
      </c>
      <c r="P222" s="1">
        <v>1469.9178873333301</v>
      </c>
      <c r="Q222" s="1">
        <v>84.130137000000005</v>
      </c>
      <c r="R222" s="1">
        <v>1089.8283283333301</v>
      </c>
      <c r="S222" s="1">
        <v>16.658640666666599</v>
      </c>
      <c r="T222" s="1">
        <v>1322.5244546666599</v>
      </c>
      <c r="U222" s="1">
        <v>1154.57584666666</v>
      </c>
      <c r="V222" s="1">
        <v>805.85876466666605</v>
      </c>
      <c r="W222" s="1">
        <v>1888.9152833333301</v>
      </c>
      <c r="X222" s="1">
        <v>1.8857299999999899</v>
      </c>
      <c r="Y222" s="1">
        <v>1480.97062133333</v>
      </c>
      <c r="Z222" s="1">
        <v>0</v>
      </c>
      <c r="AA222" s="1">
        <v>1105.3580730000001</v>
      </c>
      <c r="AB222" s="1">
        <v>16.896020666666601</v>
      </c>
      <c r="AC222" s="1">
        <v>74.026280666666594</v>
      </c>
      <c r="AD222" s="1">
        <v>577.28792299999998</v>
      </c>
      <c r="AE222" s="1">
        <v>162.636947666666</v>
      </c>
      <c r="AF222" s="1">
        <v>1.534341</v>
      </c>
      <c r="AG222" s="1">
        <v>0</v>
      </c>
      <c r="AH222" s="1">
        <v>75.668610000000001</v>
      </c>
      <c r="AI222" s="1">
        <v>-0.2442</v>
      </c>
      <c r="AJ222" s="1">
        <v>61.250091666666599</v>
      </c>
      <c r="AK222" s="1">
        <v>582.36730933333297</v>
      </c>
      <c r="AL222" s="1">
        <v>2</v>
      </c>
      <c r="AM222" s="1">
        <v>1638</v>
      </c>
      <c r="AN222" s="1">
        <v>69.320729666666594</v>
      </c>
      <c r="AO222" s="1">
        <v>0</v>
      </c>
      <c r="AP222" s="1">
        <v>0</v>
      </c>
      <c r="AQ222" s="1">
        <v>0</v>
      </c>
      <c r="AR222" s="1">
        <v>0</v>
      </c>
      <c r="AS222" s="1">
        <v>290.503624</v>
      </c>
      <c r="AT222" s="1">
        <v>1469.9178873333301</v>
      </c>
      <c r="AU222" s="1">
        <v>290.503624</v>
      </c>
      <c r="AV222" s="1">
        <v>1.00766966666666</v>
      </c>
      <c r="AW222" s="1">
        <v>1469.9178873333301</v>
      </c>
      <c r="AX222" s="1">
        <v>1.00766966666666</v>
      </c>
      <c r="AY222" s="1">
        <v>4.71633333333333E-2</v>
      </c>
      <c r="AZ222" s="1">
        <v>0.579894666666666</v>
      </c>
      <c r="BA222" s="1">
        <v>0.26888133333333297</v>
      </c>
      <c r="BB222" s="1">
        <v>0.58865166666666602</v>
      </c>
      <c r="BC222" s="1">
        <v>0</v>
      </c>
      <c r="BD222" s="1">
        <v>3030</v>
      </c>
      <c r="BE222" s="1" t="s">
        <v>302</v>
      </c>
      <c r="BF222" s="1" t="s">
        <v>57</v>
      </c>
    </row>
    <row r="223" spans="1:58" x14ac:dyDescent="0.25">
      <c r="A223" s="2">
        <v>45553.466990740744</v>
      </c>
      <c r="B223" s="1">
        <v>628</v>
      </c>
      <c r="C223" s="1">
        <v>0</v>
      </c>
      <c r="D223" s="1">
        <v>0</v>
      </c>
      <c r="E223" s="1">
        <v>0</v>
      </c>
      <c r="F223" s="1">
        <v>0</v>
      </c>
      <c r="G223" s="1">
        <v>25.921118666666601</v>
      </c>
      <c r="H223" s="1">
        <v>15.0078739999999</v>
      </c>
      <c r="I223" s="1">
        <v>-15.051757</v>
      </c>
      <c r="J223" s="1">
        <v>10.005248999999999</v>
      </c>
      <c r="K223" s="1">
        <v>597.63340266666603</v>
      </c>
      <c r="L223" s="1">
        <v>100.526614</v>
      </c>
      <c r="M223" s="1">
        <v>556.775166666666</v>
      </c>
      <c r="N223" s="1">
        <v>1713.7246906666601</v>
      </c>
      <c r="O223" s="1">
        <v>-3.2160553333333302</v>
      </c>
      <c r="P223" s="1">
        <v>962.89402266666605</v>
      </c>
      <c r="Q223" s="1">
        <v>76.087552333333306</v>
      </c>
      <c r="R223" s="1">
        <v>1100.0821943333301</v>
      </c>
      <c r="S223" s="1">
        <v>16.815376333333301</v>
      </c>
      <c r="T223" s="1">
        <v>859.13759366666602</v>
      </c>
      <c r="U223" s="1">
        <v>1066.1755370000001</v>
      </c>
      <c r="V223" s="1">
        <v>555.96117133333303</v>
      </c>
      <c r="W223" s="1">
        <v>1837.92903633333</v>
      </c>
      <c r="X223" s="1">
        <v>1.4468176666666599</v>
      </c>
      <c r="Y223" s="1">
        <v>1033.48783366666</v>
      </c>
      <c r="Z223" s="1">
        <v>0</v>
      </c>
      <c r="AA223" s="1">
        <v>1122.89013633333</v>
      </c>
      <c r="AB223" s="1">
        <v>17.1640083333333</v>
      </c>
      <c r="AC223" s="1">
        <v>53.119786666666599</v>
      </c>
      <c r="AD223" s="1">
        <v>520.24279766666598</v>
      </c>
      <c r="AE223" s="1">
        <v>126.65821066666599</v>
      </c>
      <c r="AF223" s="1">
        <v>1.44909966666666</v>
      </c>
      <c r="AG223" s="1">
        <v>0</v>
      </c>
      <c r="AH223" s="1">
        <v>75.668610000000001</v>
      </c>
      <c r="AI223" s="1">
        <v>-0.2442</v>
      </c>
      <c r="AJ223" s="1">
        <v>47.312423666666596</v>
      </c>
      <c r="AK223" s="1">
        <v>539.77889033333304</v>
      </c>
      <c r="AL223" s="1">
        <v>2</v>
      </c>
      <c r="AM223" s="1">
        <v>1638</v>
      </c>
      <c r="AN223" s="1">
        <v>69.320729666666594</v>
      </c>
      <c r="AO223" s="1">
        <v>0</v>
      </c>
      <c r="AP223" s="1">
        <v>0</v>
      </c>
      <c r="AQ223" s="1">
        <v>0</v>
      </c>
      <c r="AR223" s="1">
        <v>0</v>
      </c>
      <c r="AS223" s="1">
        <v>-36.656704999999903</v>
      </c>
      <c r="AT223" s="1">
        <v>962.89402266666605</v>
      </c>
      <c r="AU223" s="1">
        <v>-36.656704999999903</v>
      </c>
      <c r="AV223" s="1">
        <v>1.0702083333333301</v>
      </c>
      <c r="AW223" s="1">
        <v>962.89402266666605</v>
      </c>
      <c r="AX223" s="1">
        <v>1.0702083333333301</v>
      </c>
      <c r="AY223" s="1">
        <v>3.0325666666666602E-2</v>
      </c>
      <c r="AZ223" s="1">
        <v>0.51642466666666598</v>
      </c>
      <c r="BA223" s="1">
        <v>0.19680500000000001</v>
      </c>
      <c r="BB223" s="1">
        <v>0.55551700000000004</v>
      </c>
      <c r="BC223" s="1">
        <v>0</v>
      </c>
      <c r="BD223" s="1">
        <v>3030</v>
      </c>
      <c r="BE223" s="1" t="s">
        <v>303</v>
      </c>
      <c r="BF223" s="1" t="s">
        <v>57</v>
      </c>
    </row>
    <row r="224" spans="1:58" x14ac:dyDescent="0.25">
      <c r="A224" s="2">
        <v>45553.467002314814</v>
      </c>
      <c r="B224" s="1">
        <v>630.5</v>
      </c>
      <c r="C224" s="1">
        <v>0</v>
      </c>
      <c r="D224" s="1">
        <v>0</v>
      </c>
      <c r="E224" s="1">
        <v>0</v>
      </c>
      <c r="F224" s="1">
        <v>0</v>
      </c>
      <c r="G224" s="1">
        <v>25.706894999999999</v>
      </c>
      <c r="H224" s="1">
        <v>15.007873999999999</v>
      </c>
      <c r="I224" s="1">
        <v>-15.051757</v>
      </c>
      <c r="J224" s="1">
        <v>10.005248999999999</v>
      </c>
      <c r="K224" s="1">
        <v>519.11163350000004</v>
      </c>
      <c r="L224" s="1">
        <v>84.555095499999993</v>
      </c>
      <c r="M224" s="1">
        <v>554.33319099999903</v>
      </c>
      <c r="N224" s="1">
        <v>1688.0748899999901</v>
      </c>
      <c r="O224" s="1">
        <v>-3.4291155</v>
      </c>
      <c r="P224" s="1">
        <v>824.48324549999995</v>
      </c>
      <c r="Q224" s="1">
        <v>73.978191499999994</v>
      </c>
      <c r="R224" s="1">
        <v>1058.8108520000001</v>
      </c>
      <c r="S224" s="1">
        <v>16.184520499999898</v>
      </c>
      <c r="T224" s="1">
        <v>746.36727900000005</v>
      </c>
      <c r="U224" s="1">
        <v>936.99392699999999</v>
      </c>
      <c r="V224" s="1">
        <v>553.112213</v>
      </c>
      <c r="W224" s="1">
        <v>1713.2567140000001</v>
      </c>
      <c r="X224" s="1">
        <v>1.3570385</v>
      </c>
      <c r="Y224" s="1">
        <v>834.20791599999995</v>
      </c>
      <c r="Z224" s="1">
        <v>0</v>
      </c>
      <c r="AA224" s="1">
        <v>1091.9385379999901</v>
      </c>
      <c r="AB224" s="1">
        <v>16.690895999999999</v>
      </c>
      <c r="AC224" s="1">
        <v>44.215164000000001</v>
      </c>
      <c r="AD224" s="1">
        <v>456.55555700000002</v>
      </c>
      <c r="AE224" s="1">
        <v>119.41361999999999</v>
      </c>
      <c r="AF224" s="1">
        <v>1.406479</v>
      </c>
      <c r="AG224" s="1">
        <v>0</v>
      </c>
      <c r="AH224" s="1">
        <v>75.668610000000001</v>
      </c>
      <c r="AI224" s="1">
        <v>-0.2442</v>
      </c>
      <c r="AJ224" s="1">
        <v>34.923400999999998</v>
      </c>
      <c r="AK224" s="1">
        <v>472.96586600000001</v>
      </c>
      <c r="AL224" s="1">
        <v>2</v>
      </c>
      <c r="AM224" s="1">
        <v>1638</v>
      </c>
      <c r="AN224" s="1">
        <v>69.374664499999994</v>
      </c>
      <c r="AO224" s="1">
        <v>-0.1221</v>
      </c>
      <c r="AP224" s="1">
        <v>0</v>
      </c>
      <c r="AQ224" s="1">
        <v>0</v>
      </c>
      <c r="AR224" s="1">
        <v>0</v>
      </c>
      <c r="AS224" s="1">
        <v>-312.31097</v>
      </c>
      <c r="AT224" s="1">
        <v>824.48324549999995</v>
      </c>
      <c r="AU224" s="1">
        <v>-312.31097</v>
      </c>
      <c r="AV224" s="1">
        <v>1.0119400000000001</v>
      </c>
      <c r="AW224" s="1">
        <v>824.48324549999995</v>
      </c>
      <c r="AX224" s="1">
        <v>1.0119400000000001</v>
      </c>
      <c r="AY224" s="1">
        <v>2.8044999999999902E-3</v>
      </c>
      <c r="AZ224" s="1">
        <v>0.62989249999999997</v>
      </c>
      <c r="BA224" s="1">
        <v>0.17800050000000001</v>
      </c>
      <c r="BB224" s="1">
        <v>0.498648499999999</v>
      </c>
      <c r="BC224" s="1">
        <v>0</v>
      </c>
      <c r="BD224" s="1">
        <v>3030</v>
      </c>
      <c r="BE224" s="1" t="s">
        <v>304</v>
      </c>
      <c r="BF224" s="1" t="s">
        <v>57</v>
      </c>
    </row>
    <row r="225" spans="1:58" x14ac:dyDescent="0.25">
      <c r="A225" s="2">
        <v>45553.467013888891</v>
      </c>
      <c r="B225" s="1">
        <v>633</v>
      </c>
      <c r="C225" s="1">
        <v>0</v>
      </c>
      <c r="D225" s="1">
        <v>0</v>
      </c>
      <c r="E225" s="1">
        <v>0</v>
      </c>
      <c r="F225" s="1">
        <v>0</v>
      </c>
      <c r="G225" s="1">
        <v>25.869185333333299</v>
      </c>
      <c r="H225" s="1">
        <v>15.0078739999999</v>
      </c>
      <c r="I225" s="1">
        <v>-15.051757</v>
      </c>
      <c r="J225" s="1">
        <v>10.0003733333333</v>
      </c>
      <c r="K225" s="1">
        <v>568.21620666666604</v>
      </c>
      <c r="L225" s="1">
        <v>84.930895666666601</v>
      </c>
      <c r="M225" s="1">
        <v>619.45310466666604</v>
      </c>
      <c r="N225" s="1">
        <v>1723.1232503333299</v>
      </c>
      <c r="O225" s="1">
        <v>-3.0660759999999998</v>
      </c>
      <c r="P225" s="1">
        <v>947.04193133333297</v>
      </c>
      <c r="Q225" s="1">
        <v>76.860461000000001</v>
      </c>
      <c r="R225" s="1">
        <v>1060.8173423333301</v>
      </c>
      <c r="S225" s="1">
        <v>16.215190999999901</v>
      </c>
      <c r="T225" s="1">
        <v>813.60196933333305</v>
      </c>
      <c r="U225" s="1">
        <v>919.16735833333303</v>
      </c>
      <c r="V225" s="1">
        <v>617.01108799999997</v>
      </c>
      <c r="W225" s="1">
        <v>1734.9133299999901</v>
      </c>
      <c r="X225" s="1">
        <v>1.6618853333333301</v>
      </c>
      <c r="Y225" s="1">
        <v>910.65122499999995</v>
      </c>
      <c r="Z225" s="1">
        <v>0</v>
      </c>
      <c r="AA225" s="1">
        <v>1078.4349773333299</v>
      </c>
      <c r="AB225" s="1">
        <v>16.484486666666601</v>
      </c>
      <c r="AC225" s="1">
        <v>47.312433999999897</v>
      </c>
      <c r="AD225" s="1">
        <v>449.71795633333301</v>
      </c>
      <c r="AE225" s="1">
        <v>124.541814</v>
      </c>
      <c r="AF225" s="1">
        <v>1.44909966666666</v>
      </c>
      <c r="AG225" s="1">
        <v>0</v>
      </c>
      <c r="AH225" s="1">
        <v>75.668610000000001</v>
      </c>
      <c r="AI225" s="1">
        <v>-0.2442</v>
      </c>
      <c r="AJ225" s="1">
        <v>37.246337666666598</v>
      </c>
      <c r="AK225" s="1">
        <v>462.02572633333301</v>
      </c>
      <c r="AL225" s="1">
        <v>2</v>
      </c>
      <c r="AM225" s="1">
        <v>1638</v>
      </c>
      <c r="AN225" s="1">
        <v>69.536478666666596</v>
      </c>
      <c r="AO225" s="1">
        <v>0</v>
      </c>
      <c r="AP225" s="1">
        <v>0</v>
      </c>
      <c r="AQ225" s="1">
        <v>0</v>
      </c>
      <c r="AR225" s="1">
        <v>0</v>
      </c>
      <c r="AS225" s="1">
        <v>285.72251366666598</v>
      </c>
      <c r="AT225" s="1">
        <v>947.04193133333297</v>
      </c>
      <c r="AU225" s="1">
        <v>285.72251366666598</v>
      </c>
      <c r="AV225" s="1">
        <v>0.96256799999999898</v>
      </c>
      <c r="AW225" s="1">
        <v>947.04193133333297</v>
      </c>
      <c r="AX225" s="1">
        <v>0.96256799999999898</v>
      </c>
      <c r="AY225" s="1">
        <v>-5.9632666666666598E-2</v>
      </c>
      <c r="AZ225" s="1">
        <v>0.60638400000000003</v>
      </c>
      <c r="BA225" s="1">
        <v>0.20279966666666599</v>
      </c>
      <c r="BB225" s="1">
        <v>0.46037266666666599</v>
      </c>
      <c r="BC225" s="1">
        <v>0</v>
      </c>
      <c r="BD225" s="1">
        <v>3030</v>
      </c>
      <c r="BE225" s="1" t="s">
        <v>305</v>
      </c>
      <c r="BF225" s="1" t="s">
        <v>57</v>
      </c>
    </row>
    <row r="226" spans="1:58" x14ac:dyDescent="0.25">
      <c r="A226" s="2">
        <v>45553.46702546296</v>
      </c>
      <c r="B226" s="1">
        <v>636</v>
      </c>
      <c r="C226" s="1">
        <v>0</v>
      </c>
      <c r="D226" s="1">
        <v>0</v>
      </c>
      <c r="E226" s="1">
        <v>0</v>
      </c>
      <c r="F226" s="1">
        <v>0</v>
      </c>
      <c r="G226" s="1">
        <v>25.680927999999899</v>
      </c>
      <c r="H226" s="1">
        <v>15.0078739999999</v>
      </c>
      <c r="I226" s="1">
        <v>-15.051757</v>
      </c>
      <c r="J226" s="1">
        <v>9.99549766666666</v>
      </c>
      <c r="K226" s="1">
        <v>597.74312333333296</v>
      </c>
      <c r="L226" s="1">
        <v>96.2049076666666</v>
      </c>
      <c r="M226" s="1">
        <v>658.52502433333302</v>
      </c>
      <c r="N226" s="1">
        <v>1868.64786766666</v>
      </c>
      <c r="O226" s="1">
        <v>-2.99960099999999</v>
      </c>
      <c r="P226" s="1">
        <v>975.43475366666598</v>
      </c>
      <c r="Q226" s="1">
        <v>93.395416333333301</v>
      </c>
      <c r="R226" s="1">
        <v>1016.48834233333</v>
      </c>
      <c r="S226" s="1">
        <v>15.537597666666599</v>
      </c>
      <c r="T226" s="1">
        <v>854.00128199999995</v>
      </c>
      <c r="U226" s="1">
        <v>908.91097000000002</v>
      </c>
      <c r="V226" s="1">
        <v>657.71101866666595</v>
      </c>
      <c r="W226" s="1">
        <v>1727.5420733333301</v>
      </c>
      <c r="X226" s="1">
        <v>1.83049066666666</v>
      </c>
      <c r="Y226" s="1">
        <v>970.43408199999999</v>
      </c>
      <c r="Z226" s="1">
        <v>0</v>
      </c>
      <c r="AA226" s="1">
        <v>1033.12681066666</v>
      </c>
      <c r="AB226" s="1">
        <v>15.7919256666666</v>
      </c>
      <c r="AC226" s="1">
        <v>52.732630666666601</v>
      </c>
      <c r="AD226" s="1">
        <v>461.14650466666598</v>
      </c>
      <c r="AE226" s="1">
        <v>130.728205</v>
      </c>
      <c r="AF226" s="1">
        <v>1.2786169999999999</v>
      </c>
      <c r="AG226" s="1">
        <v>0</v>
      </c>
      <c r="AH226" s="1">
        <v>75.561055666666604</v>
      </c>
      <c r="AI226" s="1">
        <v>-0.2442</v>
      </c>
      <c r="AJ226" s="1">
        <v>43.053695666666599</v>
      </c>
      <c r="AK226" s="1">
        <v>460.26749699999999</v>
      </c>
      <c r="AL226" s="1">
        <v>2</v>
      </c>
      <c r="AM226" s="1">
        <v>1638</v>
      </c>
      <c r="AN226" s="1">
        <v>68.889251666666595</v>
      </c>
      <c r="AO226" s="1">
        <v>0</v>
      </c>
      <c r="AP226" s="1">
        <v>0</v>
      </c>
      <c r="AQ226" s="1">
        <v>0</v>
      </c>
      <c r="AR226" s="1">
        <v>0</v>
      </c>
      <c r="AS226" s="1">
        <v>-303.83443199999903</v>
      </c>
      <c r="AT226" s="1">
        <v>975.43475366666598</v>
      </c>
      <c r="AU226" s="1">
        <v>-303.83443199999903</v>
      </c>
      <c r="AV226" s="1">
        <v>0.99489899999999998</v>
      </c>
      <c r="AW226" s="1">
        <v>975.43475366666598</v>
      </c>
      <c r="AX226" s="1">
        <v>0.99489899999999998</v>
      </c>
      <c r="AY226" s="1">
        <v>-0.10913299999999999</v>
      </c>
      <c r="AZ226" s="1">
        <v>0.61365199999999998</v>
      </c>
      <c r="BA226" s="1">
        <v>0.21469833333333299</v>
      </c>
      <c r="BB226" s="1">
        <v>0.45907566666666599</v>
      </c>
      <c r="BC226" s="1">
        <v>0</v>
      </c>
      <c r="BD226" s="1">
        <v>3030</v>
      </c>
      <c r="BE226" s="1" t="s">
        <v>306</v>
      </c>
      <c r="BF226" s="1" t="s">
        <v>57</v>
      </c>
    </row>
    <row r="227" spans="1:58" x14ac:dyDescent="0.25">
      <c r="A227" s="2">
        <v>45553.467037037037</v>
      </c>
      <c r="B227" s="1">
        <v>639</v>
      </c>
      <c r="C227" s="1">
        <v>0</v>
      </c>
      <c r="D227" s="1">
        <v>0</v>
      </c>
      <c r="E227" s="1">
        <v>0</v>
      </c>
      <c r="F227" s="1">
        <v>0</v>
      </c>
      <c r="G227" s="1">
        <v>25.8172519999999</v>
      </c>
      <c r="H227" s="1">
        <v>15.0078739999999</v>
      </c>
      <c r="I227" s="1">
        <v>-15.051757</v>
      </c>
      <c r="J227" s="1">
        <v>9.9906220000000001</v>
      </c>
      <c r="K227" s="1">
        <v>623.25671399999999</v>
      </c>
      <c r="L227" s="1">
        <v>108.794225</v>
      </c>
      <c r="M227" s="1">
        <v>700.03894066666601</v>
      </c>
      <c r="N227" s="1">
        <v>1900</v>
      </c>
      <c r="O227" s="1">
        <v>-2.848341</v>
      </c>
      <c r="P227" s="1">
        <v>1033.9285279999999</v>
      </c>
      <c r="Q227" s="1">
        <v>100</v>
      </c>
      <c r="R227" s="1">
        <v>922.10823566666602</v>
      </c>
      <c r="S227" s="1">
        <v>14.0949436666666</v>
      </c>
      <c r="T227" s="1">
        <v>889.26531999999997</v>
      </c>
      <c r="U227" s="1">
        <v>894.74741633333304</v>
      </c>
      <c r="V227" s="1">
        <v>698.410969999999</v>
      </c>
      <c r="W227" s="1">
        <v>1744.7330729999901</v>
      </c>
      <c r="X227" s="1">
        <v>1.7693569999999901</v>
      </c>
      <c r="Y227" s="1">
        <v>1019.33748366666</v>
      </c>
      <c r="Z227" s="1">
        <v>0</v>
      </c>
      <c r="AA227" s="1">
        <v>950.61358633333305</v>
      </c>
      <c r="AB227" s="1">
        <v>14.5306643333333</v>
      </c>
      <c r="AC227" s="1">
        <v>55.442723666666602</v>
      </c>
      <c r="AD227" s="1">
        <v>445.51773100000003</v>
      </c>
      <c r="AE227" s="1">
        <v>132.84459466666601</v>
      </c>
      <c r="AF227" s="1">
        <v>1.3638583333333301</v>
      </c>
      <c r="AG227" s="1">
        <v>0</v>
      </c>
      <c r="AH227" s="1">
        <v>75.668610000000001</v>
      </c>
      <c r="AI227" s="1">
        <v>-0.2442</v>
      </c>
      <c r="AJ227" s="1">
        <v>50.022532333333302</v>
      </c>
      <c r="AK227" s="1">
        <v>454.99277766666597</v>
      </c>
      <c r="AL227" s="1">
        <v>2</v>
      </c>
      <c r="AM227" s="1">
        <v>1638</v>
      </c>
      <c r="AN227" s="1">
        <v>69.428599333333295</v>
      </c>
      <c r="AO227" s="1">
        <v>0</v>
      </c>
      <c r="AP227" s="1">
        <v>0</v>
      </c>
      <c r="AQ227" s="1">
        <v>0</v>
      </c>
      <c r="AR227" s="1">
        <v>0</v>
      </c>
      <c r="AS227" s="1">
        <v>-857.46142566666595</v>
      </c>
      <c r="AT227" s="1">
        <v>1033.9285279999999</v>
      </c>
      <c r="AU227" s="1">
        <v>-857.46142566666595</v>
      </c>
      <c r="AV227" s="1">
        <v>0.98589933333333302</v>
      </c>
      <c r="AW227" s="1">
        <v>1033.9285279999999</v>
      </c>
      <c r="AX227" s="1">
        <v>0.98589933333333302</v>
      </c>
      <c r="AY227" s="1">
        <v>-0.22015233333333301</v>
      </c>
      <c r="AZ227" s="1">
        <v>0.60184533333333301</v>
      </c>
      <c r="BA227" s="1">
        <v>0.23045633333333301</v>
      </c>
      <c r="BB227" s="1">
        <v>0.45407566666666599</v>
      </c>
      <c r="BC227" s="1">
        <v>0</v>
      </c>
      <c r="BD227" s="1">
        <v>3030</v>
      </c>
      <c r="BE227" s="1" t="s">
        <v>307</v>
      </c>
      <c r="BF227" s="1" t="s">
        <v>57</v>
      </c>
    </row>
    <row r="228" spans="1:58" x14ac:dyDescent="0.25">
      <c r="A228" s="2">
        <v>45553.467048611114</v>
      </c>
      <c r="B228" s="1">
        <v>641.5</v>
      </c>
      <c r="C228" s="1">
        <v>0</v>
      </c>
      <c r="D228" s="1">
        <v>0</v>
      </c>
      <c r="E228" s="1">
        <v>0</v>
      </c>
      <c r="F228" s="1">
        <v>0</v>
      </c>
      <c r="G228" s="1">
        <v>25.891907</v>
      </c>
      <c r="H228" s="1">
        <v>15.007873999999999</v>
      </c>
      <c r="I228" s="1">
        <v>-15.051757</v>
      </c>
      <c r="J228" s="1">
        <v>9.9979355000000005</v>
      </c>
      <c r="K228" s="1">
        <v>673.91412349999996</v>
      </c>
      <c r="L228" s="1">
        <v>115.8404845</v>
      </c>
      <c r="M228" s="1">
        <v>743.58789049999996</v>
      </c>
      <c r="N228" s="1">
        <v>1900</v>
      </c>
      <c r="O228" s="1">
        <v>-2.6858339999999998</v>
      </c>
      <c r="P228" s="1">
        <v>1090.1517945000001</v>
      </c>
      <c r="Q228" s="1">
        <v>100</v>
      </c>
      <c r="R228" s="1">
        <v>900.12966949999998</v>
      </c>
      <c r="S228" s="1">
        <v>13.7589895</v>
      </c>
      <c r="T228" s="1">
        <v>958.54040550000002</v>
      </c>
      <c r="U228" s="1">
        <v>906.22479250000004</v>
      </c>
      <c r="V228" s="1">
        <v>743.58789049999996</v>
      </c>
      <c r="W228" s="1">
        <v>1755.2792964999901</v>
      </c>
      <c r="X228" s="1">
        <v>1.708885</v>
      </c>
      <c r="Y228" s="1">
        <v>1083.3212894999999</v>
      </c>
      <c r="Z228" s="1">
        <v>0</v>
      </c>
      <c r="AA228" s="1">
        <v>916.57379149999997</v>
      </c>
      <c r="AB228" s="1">
        <v>14.010346999999999</v>
      </c>
      <c r="AC228" s="1">
        <v>59.314301</v>
      </c>
      <c r="AD228" s="1">
        <v>445.12701449999997</v>
      </c>
      <c r="AE228" s="1">
        <v>138.21698799999999</v>
      </c>
      <c r="AF228" s="1">
        <v>1.2786169999999999</v>
      </c>
      <c r="AG228" s="1">
        <v>0</v>
      </c>
      <c r="AH228" s="1">
        <v>75.668610000000001</v>
      </c>
      <c r="AI228" s="1">
        <v>-0.2442</v>
      </c>
      <c r="AJ228" s="1">
        <v>54.087676999999999</v>
      </c>
      <c r="AK228" s="1">
        <v>457.14173899999997</v>
      </c>
      <c r="AL228" s="1">
        <v>2</v>
      </c>
      <c r="AM228" s="1">
        <v>1638</v>
      </c>
      <c r="AN228" s="1">
        <v>69.536468999999997</v>
      </c>
      <c r="AO228" s="1">
        <v>0</v>
      </c>
      <c r="AP228" s="1">
        <v>0</v>
      </c>
      <c r="AQ228" s="1">
        <v>0</v>
      </c>
      <c r="AR228" s="1">
        <v>0</v>
      </c>
      <c r="AS228" s="1">
        <v>-22.228210499999999</v>
      </c>
      <c r="AT228" s="1">
        <v>1090.1517945000001</v>
      </c>
      <c r="AU228" s="1">
        <v>-22.228210499999999</v>
      </c>
      <c r="AV228" s="1">
        <v>0.99373650000000002</v>
      </c>
      <c r="AW228" s="1">
        <v>1090.1517945000001</v>
      </c>
      <c r="AX228" s="1">
        <v>0.99373650000000002</v>
      </c>
      <c r="AY228" s="1">
        <v>-0.2348365</v>
      </c>
      <c r="AZ228" s="1">
        <v>0.60397999999999996</v>
      </c>
      <c r="BA228" s="1">
        <v>0.24505199999999999</v>
      </c>
      <c r="BB228" s="1">
        <v>0.45300249999999997</v>
      </c>
      <c r="BC228" s="1">
        <v>0</v>
      </c>
      <c r="BD228" s="1">
        <v>3030</v>
      </c>
      <c r="BE228" s="1" t="s">
        <v>308</v>
      </c>
      <c r="BF228" s="1" t="s">
        <v>57</v>
      </c>
    </row>
    <row r="229" spans="1:58" x14ac:dyDescent="0.25">
      <c r="A229" s="2">
        <v>45553.467060185183</v>
      </c>
      <c r="B229" s="1">
        <v>644</v>
      </c>
      <c r="C229" s="1">
        <v>0</v>
      </c>
      <c r="D229" s="1">
        <v>0</v>
      </c>
      <c r="E229" s="1">
        <v>0</v>
      </c>
      <c r="F229" s="1">
        <v>0</v>
      </c>
      <c r="G229" s="1">
        <v>25.927609999999898</v>
      </c>
      <c r="H229" s="1">
        <v>15.0078739999999</v>
      </c>
      <c r="I229" s="1">
        <v>-15.051757</v>
      </c>
      <c r="J229" s="1">
        <v>9.99549766666666</v>
      </c>
      <c r="K229" s="1">
        <v>705.67488633333301</v>
      </c>
      <c r="L229" s="1">
        <v>119.880340666666</v>
      </c>
      <c r="M229" s="1">
        <v>773.29882799999996</v>
      </c>
      <c r="N229" s="1">
        <v>1895.02368166666</v>
      </c>
      <c r="O229" s="1">
        <v>-2.5771433333333298</v>
      </c>
      <c r="P229" s="1">
        <v>1129.09305833333</v>
      </c>
      <c r="Q229" s="1">
        <v>98.690442333333294</v>
      </c>
      <c r="R229" s="1">
        <v>882.88759366666602</v>
      </c>
      <c r="S229" s="1">
        <v>13.495434666666601</v>
      </c>
      <c r="T229" s="1">
        <v>1001.32676199999</v>
      </c>
      <c r="U229" s="1">
        <v>909.88777666666601</v>
      </c>
      <c r="V229" s="1">
        <v>773.29884833333301</v>
      </c>
      <c r="W229" s="1">
        <v>1762.5436603333301</v>
      </c>
      <c r="X229" s="1">
        <v>1.6809226666666599</v>
      </c>
      <c r="Y229" s="1">
        <v>1124.5032143333301</v>
      </c>
      <c r="Z229" s="1">
        <v>0</v>
      </c>
      <c r="AA229" s="1">
        <v>895.12666833333299</v>
      </c>
      <c r="AB229" s="1">
        <v>13.6825156666666</v>
      </c>
      <c r="AC229" s="1">
        <v>62.411559999999902</v>
      </c>
      <c r="AD229" s="1">
        <v>438.28942866666603</v>
      </c>
      <c r="AE229" s="1">
        <v>141.310185666666</v>
      </c>
      <c r="AF229" s="1">
        <v>1.2786169999999999</v>
      </c>
      <c r="AG229" s="1">
        <v>0</v>
      </c>
      <c r="AH229" s="1">
        <v>75.668610000000001</v>
      </c>
      <c r="AI229" s="1">
        <v>-0.2442</v>
      </c>
      <c r="AJ229" s="1">
        <v>56.991353666666598</v>
      </c>
      <c r="AK229" s="1">
        <v>457.33710733333299</v>
      </c>
      <c r="AL229" s="1">
        <v>2</v>
      </c>
      <c r="AM229" s="1">
        <v>1638</v>
      </c>
      <c r="AN229" s="1">
        <v>69.428599333333295</v>
      </c>
      <c r="AO229" s="1">
        <v>0</v>
      </c>
      <c r="AP229" s="1">
        <v>0</v>
      </c>
      <c r="AQ229" s="1">
        <v>0</v>
      </c>
      <c r="AR229" s="1">
        <v>0</v>
      </c>
      <c r="AS229" s="1">
        <v>442.32260400000001</v>
      </c>
      <c r="AT229" s="1">
        <v>1129.09305833333</v>
      </c>
      <c r="AU229" s="1">
        <v>442.32260400000001</v>
      </c>
      <c r="AV229" s="1">
        <v>0.99576766666666605</v>
      </c>
      <c r="AW229" s="1">
        <v>1129.09305833333</v>
      </c>
      <c r="AX229" s="1">
        <v>0.99576766666666605</v>
      </c>
      <c r="AY229" s="1">
        <v>-0.18997366666666601</v>
      </c>
      <c r="AZ229" s="1">
        <v>0.60146766666666596</v>
      </c>
      <c r="BA229" s="1">
        <v>0.25589200000000001</v>
      </c>
      <c r="BB229" s="1">
        <v>0.45166066666666599</v>
      </c>
      <c r="BC229" s="1">
        <v>0</v>
      </c>
      <c r="BD229" s="1">
        <v>3030</v>
      </c>
      <c r="BE229" s="1" t="s">
        <v>309</v>
      </c>
      <c r="BF229" s="1" t="s">
        <v>57</v>
      </c>
    </row>
    <row r="230" spans="1:58" x14ac:dyDescent="0.25">
      <c r="A230" s="2">
        <v>45553.46707175926</v>
      </c>
      <c r="B230" s="1">
        <v>647</v>
      </c>
      <c r="C230" s="1">
        <v>0</v>
      </c>
      <c r="D230" s="1">
        <v>0</v>
      </c>
      <c r="E230" s="1">
        <v>0</v>
      </c>
      <c r="F230" s="1">
        <v>0</v>
      </c>
      <c r="G230" s="1">
        <v>25.862693999999902</v>
      </c>
      <c r="H230" s="1">
        <v>15.0078739999999</v>
      </c>
      <c r="I230" s="1">
        <v>-15.051757</v>
      </c>
      <c r="J230" s="1">
        <v>9.99549766666666</v>
      </c>
      <c r="K230" s="1">
        <v>783.278320333333</v>
      </c>
      <c r="L230" s="1">
        <v>141.67676299999999</v>
      </c>
      <c r="M230" s="1">
        <v>875.86269133333303</v>
      </c>
      <c r="N230" s="1">
        <v>1896.8869223333299</v>
      </c>
      <c r="O230" s="1">
        <v>-2.1206306666666599</v>
      </c>
      <c r="P230" s="1">
        <v>1295.55940733333</v>
      </c>
      <c r="Q230" s="1">
        <v>99.180773666666596</v>
      </c>
      <c r="R230" s="1">
        <v>816.78796399999896</v>
      </c>
      <c r="S230" s="1">
        <v>12.485063999999999</v>
      </c>
      <c r="T230" s="1">
        <v>1108.39367666666</v>
      </c>
      <c r="U230" s="1">
        <v>894.25899233333303</v>
      </c>
      <c r="V230" s="1">
        <v>875.86269133333303</v>
      </c>
      <c r="W230" s="1">
        <v>1788.92753066666</v>
      </c>
      <c r="X230" s="1">
        <v>1.6545049999999999</v>
      </c>
      <c r="Y230" s="1">
        <v>1270.40275066666</v>
      </c>
      <c r="Z230" s="1">
        <v>0</v>
      </c>
      <c r="AA230" s="1">
        <v>821.82639566666603</v>
      </c>
      <c r="AB230" s="1">
        <v>12.5620796666666</v>
      </c>
      <c r="AC230" s="1">
        <v>73.251963000000003</v>
      </c>
      <c r="AD230" s="1">
        <v>451.86693300000002</v>
      </c>
      <c r="AE230" s="1">
        <v>153.357361</v>
      </c>
      <c r="AF230" s="1">
        <v>1.44909966666666</v>
      </c>
      <c r="AG230" s="1">
        <v>0</v>
      </c>
      <c r="AH230" s="1">
        <v>75.668610000000001</v>
      </c>
      <c r="AI230" s="1">
        <v>-0.2442</v>
      </c>
      <c r="AJ230" s="1">
        <v>69.380391666666597</v>
      </c>
      <c r="AK230" s="1">
        <v>452.45308466666597</v>
      </c>
      <c r="AL230" s="1">
        <v>2</v>
      </c>
      <c r="AM230" s="1">
        <v>1638</v>
      </c>
      <c r="AN230" s="1">
        <v>69.428599333333295</v>
      </c>
      <c r="AO230" s="1">
        <v>0</v>
      </c>
      <c r="AP230" s="1">
        <v>0</v>
      </c>
      <c r="AQ230" s="1">
        <v>0</v>
      </c>
      <c r="AR230" s="1">
        <v>0</v>
      </c>
      <c r="AS230" s="1">
        <v>490.29822799999999</v>
      </c>
      <c r="AT230" s="1">
        <v>1295.55940733333</v>
      </c>
      <c r="AU230" s="1">
        <v>490.29822799999999</v>
      </c>
      <c r="AV230" s="1">
        <v>0.98050033333333297</v>
      </c>
      <c r="AW230" s="1">
        <v>1295.55940733333</v>
      </c>
      <c r="AX230" s="1">
        <v>0.98050033333333297</v>
      </c>
      <c r="AY230" s="1">
        <v>-0.187851666666666</v>
      </c>
      <c r="AZ230" s="1">
        <v>0.59775500000000004</v>
      </c>
      <c r="BA230" s="1">
        <v>0.292694333333333</v>
      </c>
      <c r="BB230" s="1">
        <v>0.44975199999999899</v>
      </c>
      <c r="BC230" s="1">
        <v>0</v>
      </c>
      <c r="BD230" s="1">
        <v>3030</v>
      </c>
      <c r="BE230" s="1" t="s">
        <v>310</v>
      </c>
      <c r="BF230" s="1" t="s">
        <v>57</v>
      </c>
    </row>
    <row r="231" spans="1:58" x14ac:dyDescent="0.25">
      <c r="A231" s="2">
        <v>45553.467083333337</v>
      </c>
      <c r="B231" s="1">
        <v>650</v>
      </c>
      <c r="C231" s="1">
        <v>0</v>
      </c>
      <c r="D231" s="1">
        <v>0</v>
      </c>
      <c r="E231" s="1">
        <v>0</v>
      </c>
      <c r="F231" s="1">
        <v>0</v>
      </c>
      <c r="G231" s="1">
        <v>26.070425666666601</v>
      </c>
      <c r="H231" s="1">
        <v>15.0078739999999</v>
      </c>
      <c r="I231" s="1">
        <v>-15.051757</v>
      </c>
      <c r="J231" s="1">
        <v>9.99549766666666</v>
      </c>
      <c r="K231" s="1">
        <v>904.87089033333302</v>
      </c>
      <c r="L231" s="1">
        <v>175.49879466666599</v>
      </c>
      <c r="M231" s="1">
        <v>946.68058233333295</v>
      </c>
      <c r="N231" s="1">
        <v>1900</v>
      </c>
      <c r="O231" s="1">
        <v>-1.74603166666666</v>
      </c>
      <c r="P231" s="1">
        <v>1442.4174803333301</v>
      </c>
      <c r="Q231" s="1">
        <v>100</v>
      </c>
      <c r="R231" s="1">
        <v>785.18670666666605</v>
      </c>
      <c r="S231" s="1">
        <v>12.0020216666666</v>
      </c>
      <c r="T231" s="1">
        <v>1285.2684326666599</v>
      </c>
      <c r="U231" s="1">
        <v>951.40169266666601</v>
      </c>
      <c r="V231" s="1">
        <v>952.378601</v>
      </c>
      <c r="W231" s="1">
        <v>1816.3074953333301</v>
      </c>
      <c r="X231" s="1">
        <v>2.3136443333333299</v>
      </c>
      <c r="Y231" s="1">
        <v>1400.9437256666599</v>
      </c>
      <c r="Z231" s="1">
        <v>0</v>
      </c>
      <c r="AA231" s="1">
        <v>795.054117666666</v>
      </c>
      <c r="AB231" s="1">
        <v>12.1528503333333</v>
      </c>
      <c r="AC231" s="1">
        <v>92.996988999999999</v>
      </c>
      <c r="AD231" s="1">
        <v>467.69105033333301</v>
      </c>
      <c r="AE231" s="1">
        <v>166.54414399999999</v>
      </c>
      <c r="AF231" s="1">
        <v>1.2786169999999999</v>
      </c>
      <c r="AG231" s="1">
        <v>0</v>
      </c>
      <c r="AH231" s="1">
        <v>75.668610000000001</v>
      </c>
      <c r="AI231" s="1">
        <v>-0.2442</v>
      </c>
      <c r="AJ231" s="1">
        <v>92.222671666666599</v>
      </c>
      <c r="AK231" s="1">
        <v>480.97561633333299</v>
      </c>
      <c r="AL231" s="1">
        <v>2</v>
      </c>
      <c r="AM231" s="1">
        <v>1638</v>
      </c>
      <c r="AN231" s="1">
        <v>69.536468999999997</v>
      </c>
      <c r="AO231" s="1">
        <v>0</v>
      </c>
      <c r="AP231" s="1">
        <v>0</v>
      </c>
      <c r="AQ231" s="1">
        <v>0</v>
      </c>
      <c r="AR231" s="1">
        <v>0</v>
      </c>
      <c r="AS231" s="1">
        <v>19.417663666666598</v>
      </c>
      <c r="AT231" s="1">
        <v>1442.4174803333301</v>
      </c>
      <c r="AU231" s="1">
        <v>19.417663666666598</v>
      </c>
      <c r="AV231" s="1">
        <v>0.97169333333333296</v>
      </c>
      <c r="AW231" s="1">
        <v>1442.4174803333301</v>
      </c>
      <c r="AX231" s="1">
        <v>0.97169333333333296</v>
      </c>
      <c r="AY231" s="1">
        <v>-0.20251733333333299</v>
      </c>
      <c r="AZ231" s="1">
        <v>0.62502633333333302</v>
      </c>
      <c r="BA231" s="1">
        <v>0.31119566666666598</v>
      </c>
      <c r="BB231" s="1">
        <v>0.46273366666666599</v>
      </c>
      <c r="BC231" s="1">
        <v>0</v>
      </c>
      <c r="BD231" s="1">
        <v>3030</v>
      </c>
      <c r="BE231" s="1" t="s">
        <v>311</v>
      </c>
      <c r="BF231" s="1" t="s">
        <v>57</v>
      </c>
    </row>
    <row r="232" spans="1:58" x14ac:dyDescent="0.25">
      <c r="A232" s="2">
        <v>45553.467094907406</v>
      </c>
      <c r="B232" s="1">
        <v>652.5</v>
      </c>
      <c r="C232" s="1">
        <v>0</v>
      </c>
      <c r="D232" s="1">
        <v>0</v>
      </c>
      <c r="E232" s="1">
        <v>0</v>
      </c>
      <c r="F232" s="1">
        <v>0</v>
      </c>
      <c r="G232" s="1">
        <v>26.008755999999899</v>
      </c>
      <c r="H232" s="1">
        <v>15.007873999999999</v>
      </c>
      <c r="I232" s="1">
        <v>-15.051757</v>
      </c>
      <c r="J232" s="1">
        <v>9.9906220000000001</v>
      </c>
      <c r="K232" s="1">
        <v>1037.5470275</v>
      </c>
      <c r="L232" s="1">
        <v>258.456749</v>
      </c>
      <c r="M232" s="1">
        <v>1032.9645384999999</v>
      </c>
      <c r="N232" s="1">
        <v>1900</v>
      </c>
      <c r="O232" s="1">
        <v>-1.35798</v>
      </c>
      <c r="P232" s="1">
        <v>1658.4367064999999</v>
      </c>
      <c r="Q232" s="1">
        <v>100</v>
      </c>
      <c r="R232" s="1">
        <v>687.78518699999995</v>
      </c>
      <c r="S232" s="1">
        <v>10.513183999999899</v>
      </c>
      <c r="T232" s="1">
        <v>1483.3300784999999</v>
      </c>
      <c r="U232" s="1">
        <v>1000.730011</v>
      </c>
      <c r="V232" s="1">
        <v>1035.4064940000001</v>
      </c>
      <c r="W232" s="1">
        <v>1852.195923</v>
      </c>
      <c r="X232" s="1">
        <v>2.8256394999999999</v>
      </c>
      <c r="Y232" s="1">
        <v>1629.1135254999999</v>
      </c>
      <c r="Z232" s="1">
        <v>0</v>
      </c>
      <c r="AA232" s="1">
        <v>708.42959599999995</v>
      </c>
      <c r="AB232" s="1">
        <v>10.828745999999899</v>
      </c>
      <c r="AC232" s="1">
        <v>104.030968</v>
      </c>
      <c r="AD232" s="1">
        <v>483.22213749999997</v>
      </c>
      <c r="AE232" s="1">
        <v>182.661316</v>
      </c>
      <c r="AF232" s="1">
        <v>1.534341</v>
      </c>
      <c r="AG232" s="1">
        <v>0</v>
      </c>
      <c r="AH232" s="1">
        <v>75.829955999999996</v>
      </c>
      <c r="AI232" s="1">
        <v>-0.2442</v>
      </c>
      <c r="AJ232" s="1">
        <v>150.48986049999999</v>
      </c>
      <c r="AK232" s="1">
        <v>515.16355899999996</v>
      </c>
      <c r="AL232" s="1">
        <v>2</v>
      </c>
      <c r="AM232" s="1">
        <v>1638</v>
      </c>
      <c r="AN232" s="1">
        <v>69.212860500000005</v>
      </c>
      <c r="AO232" s="1">
        <v>0</v>
      </c>
      <c r="AP232" s="1">
        <v>0</v>
      </c>
      <c r="AQ232" s="1">
        <v>0</v>
      </c>
      <c r="AR232" s="1">
        <v>0</v>
      </c>
      <c r="AS232" s="1">
        <v>313.97120099999898</v>
      </c>
      <c r="AT232" s="1">
        <v>1658.4367064999999</v>
      </c>
      <c r="AU232" s="1">
        <v>313.97120099999898</v>
      </c>
      <c r="AV232" s="1">
        <v>0.9822805</v>
      </c>
      <c r="AW232" s="1">
        <v>1658.4367064999999</v>
      </c>
      <c r="AX232" s="1">
        <v>0.9822805</v>
      </c>
      <c r="AY232" s="1">
        <v>-0.25605050000000001</v>
      </c>
      <c r="AZ232" s="1">
        <v>0.56728099999999904</v>
      </c>
      <c r="BA232" s="1">
        <v>0.34472700000000001</v>
      </c>
      <c r="BB232" s="1">
        <v>0.49220949999999902</v>
      </c>
      <c r="BC232" s="1">
        <v>0</v>
      </c>
      <c r="BD232" s="1">
        <v>3030</v>
      </c>
      <c r="BE232" s="1" t="s">
        <v>312</v>
      </c>
      <c r="BF232" s="1" t="s">
        <v>57</v>
      </c>
    </row>
    <row r="233" spans="1:58" x14ac:dyDescent="0.25">
      <c r="A233" s="2">
        <v>45553.467106481483</v>
      </c>
      <c r="B233" s="1">
        <v>655</v>
      </c>
      <c r="C233" s="1">
        <v>0</v>
      </c>
      <c r="D233" s="1">
        <v>0</v>
      </c>
      <c r="E233" s="1">
        <v>0</v>
      </c>
      <c r="F233" s="1">
        <v>0</v>
      </c>
      <c r="G233" s="1">
        <v>25.882169333333302</v>
      </c>
      <c r="H233" s="1">
        <v>15.0078739999999</v>
      </c>
      <c r="I233" s="1">
        <v>-15.051757</v>
      </c>
      <c r="J233" s="1">
        <v>9.99549766666666</v>
      </c>
      <c r="K233" s="1">
        <v>1193.94173166666</v>
      </c>
      <c r="L233" s="1">
        <v>285.79622366666598</v>
      </c>
      <c r="M233" s="1">
        <v>1089.130412</v>
      </c>
      <c r="N233" s="1">
        <v>1900</v>
      </c>
      <c r="O233" s="1">
        <v>-1.162407</v>
      </c>
      <c r="P233" s="1">
        <v>1824.2718506666599</v>
      </c>
      <c r="Q233" s="1">
        <v>100</v>
      </c>
      <c r="R233" s="1">
        <v>699.07338466666602</v>
      </c>
      <c r="S233" s="1">
        <v>10.685730666666601</v>
      </c>
      <c r="T233" s="1">
        <v>1712.2313636666599</v>
      </c>
      <c r="U233" s="1">
        <v>1095.9678956666601</v>
      </c>
      <c r="V233" s="1">
        <v>1089.130412</v>
      </c>
      <c r="W233" s="1">
        <v>1882.83964033333</v>
      </c>
      <c r="X233" s="1">
        <v>2.9296859999999998</v>
      </c>
      <c r="Y233" s="1">
        <v>1803.98779266666</v>
      </c>
      <c r="Z233" s="1">
        <v>0</v>
      </c>
      <c r="AA233" s="1">
        <v>736.35215266666603</v>
      </c>
      <c r="AB233" s="1">
        <v>11.255557666666601</v>
      </c>
      <c r="AC233" s="1">
        <v>101.51444499999999</v>
      </c>
      <c r="AD233" s="1">
        <v>536.75075299999901</v>
      </c>
      <c r="AE233" s="1">
        <v>195.52251666666601</v>
      </c>
      <c r="AF233" s="1">
        <v>1.6195819999999901</v>
      </c>
      <c r="AG233" s="1">
        <v>0</v>
      </c>
      <c r="AH233" s="1">
        <v>75.668610000000001</v>
      </c>
      <c r="AI233" s="1">
        <v>-0.2442</v>
      </c>
      <c r="AJ233" s="1">
        <v>169.654144</v>
      </c>
      <c r="AK233" s="1">
        <v>558.53342699999996</v>
      </c>
      <c r="AL233" s="1">
        <v>2</v>
      </c>
      <c r="AM233" s="1">
        <v>1638</v>
      </c>
      <c r="AN233" s="1">
        <v>69.536468999999997</v>
      </c>
      <c r="AO233" s="1">
        <v>0</v>
      </c>
      <c r="AP233" s="1">
        <v>0</v>
      </c>
      <c r="AQ233" s="1">
        <v>0</v>
      </c>
      <c r="AR233" s="1">
        <v>0</v>
      </c>
      <c r="AS233" s="1">
        <v>164.78220633333299</v>
      </c>
      <c r="AT233" s="1">
        <v>1824.2718506666599</v>
      </c>
      <c r="AU233" s="1">
        <v>164.78220633333299</v>
      </c>
      <c r="AV233" s="1">
        <v>0.988987333333333</v>
      </c>
      <c r="AW233" s="1">
        <v>1824.2718506666599</v>
      </c>
      <c r="AX233" s="1">
        <v>0.988987333333333</v>
      </c>
      <c r="AY233" s="1">
        <v>-0.19436766666666599</v>
      </c>
      <c r="AZ233" s="1">
        <v>0.51896599999999904</v>
      </c>
      <c r="BA233" s="1">
        <v>0.35940366666666601</v>
      </c>
      <c r="BB233" s="1">
        <v>0.53304566666666597</v>
      </c>
      <c r="BC233" s="1">
        <v>0</v>
      </c>
      <c r="BD233" s="1">
        <v>3030</v>
      </c>
      <c r="BE233" s="1" t="s">
        <v>313</v>
      </c>
      <c r="BF233" s="1" t="s">
        <v>57</v>
      </c>
    </row>
    <row r="234" spans="1:58" x14ac:dyDescent="0.25">
      <c r="A234" s="2">
        <v>45553.467118055552</v>
      </c>
      <c r="B234" s="1">
        <v>658</v>
      </c>
      <c r="C234" s="1">
        <v>0</v>
      </c>
      <c r="D234" s="1">
        <v>0</v>
      </c>
      <c r="E234" s="1">
        <v>0</v>
      </c>
      <c r="F234" s="1">
        <v>0</v>
      </c>
      <c r="G234" s="1">
        <v>25.960068666666601</v>
      </c>
      <c r="H234" s="1">
        <v>15.0078739999999</v>
      </c>
      <c r="I234" s="1">
        <v>-15.051757</v>
      </c>
      <c r="J234" s="1">
        <v>10.0003733333333</v>
      </c>
      <c r="K234" s="1">
        <v>1225.65132633333</v>
      </c>
      <c r="L234" s="1">
        <v>282.226124999999</v>
      </c>
      <c r="M234" s="1">
        <v>1061.4544473333301</v>
      </c>
      <c r="N234" s="1">
        <v>1868.0669353333301</v>
      </c>
      <c r="O234" s="1">
        <v>-1.35109999999999</v>
      </c>
      <c r="P234" s="1">
        <v>1876.2081296666599</v>
      </c>
      <c r="Q234" s="1">
        <v>92.935155333333299</v>
      </c>
      <c r="R234" s="1">
        <v>746.085774666666</v>
      </c>
      <c r="S234" s="1">
        <v>11.404341333333299</v>
      </c>
      <c r="T234" s="1">
        <v>1754.7284749999999</v>
      </c>
      <c r="U234" s="1">
        <v>1153.1106769999999</v>
      </c>
      <c r="V234" s="1">
        <v>1061.4544473333301</v>
      </c>
      <c r="W234" s="1">
        <v>1917.27937833333</v>
      </c>
      <c r="X234" s="1">
        <v>2.80050666666666</v>
      </c>
      <c r="Y234" s="1">
        <v>1906.7727460000001</v>
      </c>
      <c r="Z234" s="1">
        <v>0</v>
      </c>
      <c r="AA234" s="1">
        <v>781.49737533333303</v>
      </c>
      <c r="AB234" s="1">
        <v>11.945627999999999</v>
      </c>
      <c r="AC234" s="1">
        <v>101.127288999999</v>
      </c>
      <c r="AD234" s="1">
        <v>555.99369300000001</v>
      </c>
      <c r="AE234" s="1">
        <v>195.19690966666599</v>
      </c>
      <c r="AF234" s="1">
        <v>1.70482299999999</v>
      </c>
      <c r="AG234" s="1">
        <v>0</v>
      </c>
      <c r="AH234" s="1">
        <v>75.668610000000001</v>
      </c>
      <c r="AI234" s="1">
        <v>-0.2442</v>
      </c>
      <c r="AJ234" s="1">
        <v>168.105519666666</v>
      </c>
      <c r="AK234" s="1">
        <v>587.83736166666597</v>
      </c>
      <c r="AL234" s="1">
        <v>2</v>
      </c>
      <c r="AM234" s="1">
        <v>1638</v>
      </c>
      <c r="AN234" s="1">
        <v>69.536468999999997</v>
      </c>
      <c r="AO234" s="1">
        <v>0</v>
      </c>
      <c r="AP234" s="1">
        <v>0</v>
      </c>
      <c r="AQ234" s="1">
        <v>0</v>
      </c>
      <c r="AR234" s="1">
        <v>0</v>
      </c>
      <c r="AS234" s="1">
        <v>-701.83216366666602</v>
      </c>
      <c r="AT234" s="1">
        <v>1876.2081296666599</v>
      </c>
      <c r="AU234" s="1">
        <v>-701.83216366666602</v>
      </c>
      <c r="AV234" s="1">
        <v>1.016807</v>
      </c>
      <c r="AW234" s="1">
        <v>1876.2081296666599</v>
      </c>
      <c r="AX234" s="1">
        <v>1.016807</v>
      </c>
      <c r="AY234" s="1">
        <v>-3.0547333333333301E-2</v>
      </c>
      <c r="AZ234" s="1">
        <v>0.57132700000000003</v>
      </c>
      <c r="BA234" s="1">
        <v>0.35645833333333299</v>
      </c>
      <c r="BB234" s="1">
        <v>0.569913</v>
      </c>
      <c r="BC234" s="1">
        <v>0</v>
      </c>
      <c r="BD234" s="1">
        <v>3030</v>
      </c>
      <c r="BE234" s="1" t="s">
        <v>314</v>
      </c>
      <c r="BF234" s="1" t="s">
        <v>57</v>
      </c>
    </row>
    <row r="235" spans="1:58" x14ac:dyDescent="0.25">
      <c r="A235" s="2">
        <v>45553.467129629629</v>
      </c>
      <c r="B235" s="1">
        <v>660.5</v>
      </c>
      <c r="C235" s="1">
        <v>0</v>
      </c>
      <c r="D235" s="1">
        <v>0</v>
      </c>
      <c r="E235" s="1">
        <v>0</v>
      </c>
      <c r="F235" s="1">
        <v>0</v>
      </c>
      <c r="G235" s="1">
        <v>26.067180999999898</v>
      </c>
      <c r="H235" s="1">
        <v>15.007873999999999</v>
      </c>
      <c r="I235" s="1">
        <v>-15.051757</v>
      </c>
      <c r="J235" s="1">
        <v>10.005248999999999</v>
      </c>
      <c r="K235" s="1">
        <v>1073.1948244999901</v>
      </c>
      <c r="L235" s="1">
        <v>238.4453815</v>
      </c>
      <c r="M235" s="1">
        <v>962.14660649999996</v>
      </c>
      <c r="N235" s="1">
        <v>1771.1336670000001</v>
      </c>
      <c r="O235" s="1">
        <v>-1.9338394999999999</v>
      </c>
      <c r="P235" s="1">
        <v>1668.2976685000001</v>
      </c>
      <c r="Q235" s="1">
        <v>80.808685499999996</v>
      </c>
      <c r="R235" s="1">
        <v>772.11425799999995</v>
      </c>
      <c r="S235" s="1">
        <v>11.802201499999899</v>
      </c>
      <c r="T235" s="1">
        <v>1525.1229854999999</v>
      </c>
      <c r="U235" s="1">
        <v>1110.6199339999901</v>
      </c>
      <c r="V235" s="1">
        <v>962.14660649999996</v>
      </c>
      <c r="W235" s="1">
        <v>2011.1129759999999</v>
      </c>
      <c r="X235" s="1">
        <v>2.1159539999999999</v>
      </c>
      <c r="Y235" s="1">
        <v>1721.8214109999999</v>
      </c>
      <c r="Z235" s="1">
        <v>0</v>
      </c>
      <c r="AA235" s="1">
        <v>792.98272699999995</v>
      </c>
      <c r="AB235" s="1">
        <v>12.121188</v>
      </c>
      <c r="AC235" s="1">
        <v>83.124473499999993</v>
      </c>
      <c r="AD235" s="1">
        <v>538.02053799999999</v>
      </c>
      <c r="AE235" s="1">
        <v>171.67233249999899</v>
      </c>
      <c r="AF235" s="1">
        <v>1.534341</v>
      </c>
      <c r="AG235" s="1">
        <v>0</v>
      </c>
      <c r="AH235" s="1">
        <v>75.668610000000001</v>
      </c>
      <c r="AI235" s="1">
        <v>-0.2442</v>
      </c>
      <c r="AJ235" s="1">
        <v>138.875137</v>
      </c>
      <c r="AK235" s="1">
        <v>564.98028599999998</v>
      </c>
      <c r="AL235" s="1">
        <v>2</v>
      </c>
      <c r="AM235" s="1">
        <v>1638</v>
      </c>
      <c r="AN235" s="1">
        <v>69.698287999999906</v>
      </c>
      <c r="AO235" s="1">
        <v>0</v>
      </c>
      <c r="AP235" s="1">
        <v>0</v>
      </c>
      <c r="AQ235" s="1">
        <v>0</v>
      </c>
      <c r="AR235" s="1">
        <v>0</v>
      </c>
      <c r="AS235" s="1">
        <v>-97.072172499999994</v>
      </c>
      <c r="AT235" s="1">
        <v>1668.2976685000001</v>
      </c>
      <c r="AU235" s="1">
        <v>-97.072172499999994</v>
      </c>
      <c r="AV235" s="1">
        <v>1.0321615</v>
      </c>
      <c r="AW235" s="1">
        <v>1668.2976685000001</v>
      </c>
      <c r="AX235" s="1">
        <v>1.0321615</v>
      </c>
      <c r="AY235" s="1">
        <v>6.6429999999999996E-3</v>
      </c>
      <c r="AZ235" s="1">
        <v>0.55115700000000001</v>
      </c>
      <c r="BA235" s="1">
        <v>0.32774449999999999</v>
      </c>
      <c r="BB235" s="1">
        <v>0.56970750000000003</v>
      </c>
      <c r="BC235" s="1">
        <v>0</v>
      </c>
      <c r="BD235" s="1">
        <v>3030</v>
      </c>
      <c r="BE235" s="1" t="s">
        <v>315</v>
      </c>
      <c r="BF235" s="1" t="s">
        <v>57</v>
      </c>
    </row>
    <row r="236" spans="1:58" x14ac:dyDescent="0.25">
      <c r="A236" s="2">
        <v>45553.467141203706</v>
      </c>
      <c r="B236" s="1">
        <v>663</v>
      </c>
      <c r="C236" s="1">
        <v>0</v>
      </c>
      <c r="D236" s="1">
        <v>0</v>
      </c>
      <c r="E236" s="1">
        <v>0</v>
      </c>
      <c r="F236" s="1">
        <v>0</v>
      </c>
      <c r="G236" s="1">
        <v>26.076917333333299</v>
      </c>
      <c r="H236" s="1">
        <v>15.0078739999999</v>
      </c>
      <c r="I236" s="1">
        <v>-15.051757</v>
      </c>
      <c r="J236" s="1">
        <v>10.005248999999999</v>
      </c>
      <c r="K236" s="1">
        <v>814.94360333333304</v>
      </c>
      <c r="L236" s="1">
        <v>151.63547766666599</v>
      </c>
      <c r="M236" s="1">
        <v>811.556783</v>
      </c>
      <c r="N236" s="1">
        <v>1614.08805333333</v>
      </c>
      <c r="O236" s="1">
        <v>-2.3480396666666601</v>
      </c>
      <c r="P236" s="1">
        <v>1311.0428873333301</v>
      </c>
      <c r="Q236" s="1">
        <v>67.893758000000005</v>
      </c>
      <c r="R236" s="1">
        <v>839.58209233333298</v>
      </c>
      <c r="S236" s="1">
        <v>12.833485666666601</v>
      </c>
      <c r="T236" s="1">
        <v>1155.7166339999901</v>
      </c>
      <c r="U236" s="1">
        <v>993.40401233333296</v>
      </c>
      <c r="V236" s="1">
        <v>811.556783</v>
      </c>
      <c r="W236" s="1">
        <v>1866.04740433333</v>
      </c>
      <c r="X236" s="1">
        <v>1.3868750000000001</v>
      </c>
      <c r="Y236" s="1">
        <v>1355.2514243333301</v>
      </c>
      <c r="Z236" s="1">
        <v>0</v>
      </c>
      <c r="AA236" s="1">
        <v>822.89862066666603</v>
      </c>
      <c r="AB236" s="1">
        <v>12.578469333333301</v>
      </c>
      <c r="AC236" s="1">
        <v>72.864807333333303</v>
      </c>
      <c r="AD236" s="1">
        <v>499.73001099999999</v>
      </c>
      <c r="AE236" s="1">
        <v>150.426971333333</v>
      </c>
      <c r="AF236" s="1">
        <v>1.44909933333333</v>
      </c>
      <c r="AG236" s="1">
        <v>0</v>
      </c>
      <c r="AH236" s="1">
        <v>75.776173999999997</v>
      </c>
      <c r="AI236" s="1">
        <v>-0.2442</v>
      </c>
      <c r="AJ236" s="1">
        <v>83.705210333333298</v>
      </c>
      <c r="AK236" s="1">
        <v>495.82296766666599</v>
      </c>
      <c r="AL236" s="1">
        <v>2</v>
      </c>
      <c r="AM236" s="1">
        <v>1638</v>
      </c>
      <c r="AN236" s="1">
        <v>69.644348333333298</v>
      </c>
      <c r="AO236" s="1">
        <v>0</v>
      </c>
      <c r="AP236" s="1">
        <v>0</v>
      </c>
      <c r="AQ236" s="1">
        <v>0</v>
      </c>
      <c r="AR236" s="1">
        <v>0</v>
      </c>
      <c r="AS236" s="1">
        <v>214.413097666666</v>
      </c>
      <c r="AT236" s="1">
        <v>1311.0428873333301</v>
      </c>
      <c r="AU236" s="1">
        <v>214.413097666666</v>
      </c>
      <c r="AV236" s="1">
        <v>1.0379290000000001</v>
      </c>
      <c r="AW236" s="1">
        <v>1311.0428873333301</v>
      </c>
      <c r="AX236" s="1">
        <v>1.0379290000000001</v>
      </c>
      <c r="AY236" s="1">
        <v>1.5124666666666601E-2</v>
      </c>
      <c r="AZ236" s="1">
        <v>0.53505266666666595</v>
      </c>
      <c r="BA236" s="1">
        <v>0.28233633333333302</v>
      </c>
      <c r="BB236" s="1">
        <v>0.51958633333333304</v>
      </c>
      <c r="BC236" s="1">
        <v>0</v>
      </c>
      <c r="BD236" s="1">
        <v>3030</v>
      </c>
      <c r="BE236" s="1" t="s">
        <v>316</v>
      </c>
      <c r="BF236" s="1" t="s">
        <v>57</v>
      </c>
    </row>
    <row r="237" spans="1:58" x14ac:dyDescent="0.25">
      <c r="A237" s="2">
        <v>45553.467152777775</v>
      </c>
      <c r="B237" s="1">
        <v>666</v>
      </c>
      <c r="C237" s="1">
        <v>0</v>
      </c>
      <c r="D237" s="1">
        <v>0</v>
      </c>
      <c r="E237" s="1">
        <v>0</v>
      </c>
      <c r="F237" s="1">
        <v>0</v>
      </c>
      <c r="G237" s="1">
        <v>25.856202</v>
      </c>
      <c r="H237" s="1">
        <v>15.0078739999999</v>
      </c>
      <c r="I237" s="1">
        <v>-15.051757</v>
      </c>
      <c r="J237" s="1">
        <v>10.005248999999999</v>
      </c>
      <c r="K237" s="1">
        <v>450.25885033333299</v>
      </c>
      <c r="L237" s="1">
        <v>93.574304999999896</v>
      </c>
      <c r="M237" s="1">
        <v>564.10116599999901</v>
      </c>
      <c r="N237" s="1">
        <v>1532.1896566666601</v>
      </c>
      <c r="O237" s="1">
        <v>-3.46482</v>
      </c>
      <c r="P237" s="1">
        <v>736.70182299999999</v>
      </c>
      <c r="Q237" s="1">
        <v>61.265993666666603</v>
      </c>
      <c r="R237" s="1">
        <v>849.97924799999998</v>
      </c>
      <c r="S237" s="1">
        <v>12.9924116666666</v>
      </c>
      <c r="T237" s="1">
        <v>646.56129933333295</v>
      </c>
      <c r="U237" s="1">
        <v>784.85758466666596</v>
      </c>
      <c r="V237" s="1">
        <v>563.28717066666604</v>
      </c>
      <c r="W237" s="1">
        <v>1644.6168213333301</v>
      </c>
      <c r="X237" s="1">
        <v>1.2638446666666601</v>
      </c>
      <c r="Y237" s="1">
        <v>810.01214566666602</v>
      </c>
      <c r="Z237" s="1">
        <v>0</v>
      </c>
      <c r="AA237" s="1">
        <v>849.98526999999899</v>
      </c>
      <c r="AB237" s="1">
        <v>12.992503999999901</v>
      </c>
      <c r="AC237" s="1">
        <v>46.538116333333299</v>
      </c>
      <c r="AD237" s="1">
        <v>387.59362766666601</v>
      </c>
      <c r="AE237" s="1">
        <v>112.331830333333</v>
      </c>
      <c r="AF237" s="1">
        <v>1.3638583333333301</v>
      </c>
      <c r="AG237" s="1">
        <v>0</v>
      </c>
      <c r="AH237" s="1">
        <v>75.776173999999997</v>
      </c>
      <c r="AI237" s="1">
        <v>-0.2442</v>
      </c>
      <c r="AJ237" s="1">
        <v>43.440851666666603</v>
      </c>
      <c r="AK237" s="1">
        <v>395.798767</v>
      </c>
      <c r="AL237" s="1">
        <v>2</v>
      </c>
      <c r="AM237" s="1">
        <v>1638</v>
      </c>
      <c r="AN237" s="1">
        <v>69.212860333333296</v>
      </c>
      <c r="AO237" s="1">
        <v>0</v>
      </c>
      <c r="AP237" s="1">
        <v>0</v>
      </c>
      <c r="AQ237" s="1">
        <v>0</v>
      </c>
      <c r="AR237" s="1">
        <v>0</v>
      </c>
      <c r="AS237" s="1">
        <v>316.03705866666598</v>
      </c>
      <c r="AT237" s="1">
        <v>736.70182299999999</v>
      </c>
      <c r="AU237" s="1">
        <v>316.03705866666598</v>
      </c>
      <c r="AV237" s="1">
        <v>1.09818866666666</v>
      </c>
      <c r="AW237" s="1">
        <v>736.70182299999999</v>
      </c>
      <c r="AX237" s="1">
        <v>1.09818866666666</v>
      </c>
      <c r="AY237" s="1">
        <v>1.93856666666666E-2</v>
      </c>
      <c r="AZ237" s="1">
        <v>0.54186933333333298</v>
      </c>
      <c r="BA237" s="1">
        <v>0.19808899999999999</v>
      </c>
      <c r="BB237" s="1">
        <v>0.428694666666666</v>
      </c>
      <c r="BC237" s="1">
        <v>0</v>
      </c>
      <c r="BD237" s="1">
        <v>3030</v>
      </c>
      <c r="BE237" s="1" t="s">
        <v>317</v>
      </c>
      <c r="BF237" s="1" t="s">
        <v>57</v>
      </c>
    </row>
    <row r="238" spans="1:58" x14ac:dyDescent="0.25">
      <c r="A238" s="2">
        <v>45553.467164351852</v>
      </c>
      <c r="B238" s="1">
        <v>669</v>
      </c>
      <c r="C238" s="1">
        <v>0</v>
      </c>
      <c r="D238" s="1">
        <v>0</v>
      </c>
      <c r="E238" s="1">
        <v>0</v>
      </c>
      <c r="F238" s="1">
        <v>0</v>
      </c>
      <c r="G238" s="1">
        <v>26.135342333333298</v>
      </c>
      <c r="H238" s="1">
        <v>15.0078739999999</v>
      </c>
      <c r="I238" s="1">
        <v>-15.051757</v>
      </c>
      <c r="J238" s="1">
        <v>10.005248999999999</v>
      </c>
      <c r="K238" s="1">
        <v>176.92770099999899</v>
      </c>
      <c r="L238" s="1">
        <v>68.959378666666595</v>
      </c>
      <c r="M238" s="1">
        <v>257.22361233333299</v>
      </c>
      <c r="N238" s="1">
        <v>1289.8926596666599</v>
      </c>
      <c r="O238" s="1">
        <v>-3.02369033333333</v>
      </c>
      <c r="P238" s="1">
        <v>493.37358633333298</v>
      </c>
      <c r="Q238" s="1">
        <v>36.0331986666666</v>
      </c>
      <c r="R238" s="1">
        <v>861.23470033333297</v>
      </c>
      <c r="S238" s="1">
        <v>13.1644576666666</v>
      </c>
      <c r="T238" s="1">
        <v>304.77991766666599</v>
      </c>
      <c r="U238" s="1">
        <v>681.80535866666605</v>
      </c>
      <c r="V238" s="1">
        <v>256.40961700000003</v>
      </c>
      <c r="W238" s="1">
        <v>1497.7762453333301</v>
      </c>
      <c r="X238" s="1">
        <v>1.0165999999999999</v>
      </c>
      <c r="Y238" s="1">
        <v>385.40972933333302</v>
      </c>
      <c r="Z238" s="1">
        <v>0</v>
      </c>
      <c r="AA238" s="1">
        <v>866.90635199999997</v>
      </c>
      <c r="AB238" s="1">
        <v>13.2511526666666</v>
      </c>
      <c r="AC238" s="1">
        <v>34.536242333333298</v>
      </c>
      <c r="AD238" s="1">
        <v>314.91983033333298</v>
      </c>
      <c r="AE238" s="1">
        <v>74.887885999999995</v>
      </c>
      <c r="AF238" s="1">
        <v>0.93765266666666602</v>
      </c>
      <c r="AG238" s="1">
        <v>0</v>
      </c>
      <c r="AH238" s="1">
        <v>75.776173999999997</v>
      </c>
      <c r="AI238" s="1">
        <v>-0.2442</v>
      </c>
      <c r="AJ238" s="1">
        <v>29.503191666666599</v>
      </c>
      <c r="AK238" s="1">
        <v>341.293406333333</v>
      </c>
      <c r="AL238" s="1">
        <v>2</v>
      </c>
      <c r="AM238" s="1">
        <v>1638</v>
      </c>
      <c r="AN238" s="1">
        <v>69.536468999999997</v>
      </c>
      <c r="AO238" s="1">
        <v>0</v>
      </c>
      <c r="AP238" s="1">
        <v>0</v>
      </c>
      <c r="AQ238" s="1">
        <v>0</v>
      </c>
      <c r="AR238" s="1">
        <v>0</v>
      </c>
      <c r="AS238" s="1">
        <v>78.080072000000001</v>
      </c>
      <c r="AT238" s="1">
        <v>493.37358633333298</v>
      </c>
      <c r="AU238" s="1">
        <v>78.080072000000001</v>
      </c>
      <c r="AV238" s="1">
        <v>0.76819800000000005</v>
      </c>
      <c r="AW238" s="1">
        <v>493.37358633333298</v>
      </c>
      <c r="AX238" s="1">
        <v>0.76819800000000005</v>
      </c>
      <c r="AY238" s="1">
        <v>-1.0993333333333299E-2</v>
      </c>
      <c r="AZ238" s="1">
        <v>0.44872933333333298</v>
      </c>
      <c r="BA238" s="1">
        <v>0.103880666666666</v>
      </c>
      <c r="BB238" s="1">
        <v>0.35201666666666598</v>
      </c>
      <c r="BC238" s="1">
        <v>0</v>
      </c>
      <c r="BD238" s="1">
        <v>3030</v>
      </c>
      <c r="BE238" s="1" t="s">
        <v>318</v>
      </c>
      <c r="BF238" s="1" t="s">
        <v>57</v>
      </c>
    </row>
    <row r="239" spans="1:58" x14ac:dyDescent="0.25">
      <c r="A239" s="2">
        <v>45553.467175925929</v>
      </c>
      <c r="B239" s="1">
        <v>672</v>
      </c>
      <c r="C239" s="1">
        <v>0</v>
      </c>
      <c r="D239" s="1">
        <v>0</v>
      </c>
      <c r="E239" s="1">
        <v>0</v>
      </c>
      <c r="F239" s="1">
        <v>0</v>
      </c>
      <c r="G239" s="1">
        <v>26.012001666666599</v>
      </c>
      <c r="H239" s="1">
        <v>15.0078739999999</v>
      </c>
      <c r="I239" s="1">
        <v>-15.051757</v>
      </c>
      <c r="J239" s="1">
        <v>10.005248999999999</v>
      </c>
      <c r="K239" s="1">
        <v>162.973485333333</v>
      </c>
      <c r="L239" s="1">
        <v>60.128070666666602</v>
      </c>
      <c r="M239" s="1">
        <v>271.06160499999999</v>
      </c>
      <c r="N239" s="1">
        <v>1250</v>
      </c>
      <c r="O239" s="1">
        <v>-3.07699366666666</v>
      </c>
      <c r="P239" s="1">
        <v>346.162038</v>
      </c>
      <c r="Q239" s="1">
        <v>6.9619229999999996</v>
      </c>
      <c r="R239" s="1">
        <v>894.71974666666597</v>
      </c>
      <c r="S239" s="1">
        <v>13.676295666666601</v>
      </c>
      <c r="T239" s="1">
        <v>285.31527699999998</v>
      </c>
      <c r="U239" s="1">
        <v>605.615092</v>
      </c>
      <c r="V239" s="1">
        <v>270.24760966666599</v>
      </c>
      <c r="W239" s="1">
        <v>1242.5954586666601</v>
      </c>
      <c r="X239" s="1">
        <v>1.30560233333333</v>
      </c>
      <c r="Y239" s="1">
        <v>352.555003</v>
      </c>
      <c r="Z239" s="1">
        <v>0</v>
      </c>
      <c r="AA239" s="1">
        <v>921.99466966666603</v>
      </c>
      <c r="AB239" s="1">
        <v>14.093207999999899</v>
      </c>
      <c r="AC239" s="1">
        <v>42.666539333333297</v>
      </c>
      <c r="AD239" s="1">
        <v>301.83071899999999</v>
      </c>
      <c r="AE239" s="1">
        <v>80.748674666666602</v>
      </c>
      <c r="AF239" s="1">
        <v>0.85241133333333297</v>
      </c>
      <c r="AG239" s="1">
        <v>0</v>
      </c>
      <c r="AH239" s="1">
        <v>75.668610000000001</v>
      </c>
      <c r="AI239" s="1">
        <v>-0.2442</v>
      </c>
      <c r="AJ239" s="1">
        <v>25.244461000000001</v>
      </c>
      <c r="AK239" s="1">
        <v>313.94305400000002</v>
      </c>
      <c r="AL239" s="1">
        <v>2</v>
      </c>
      <c r="AM239" s="1">
        <v>1638</v>
      </c>
      <c r="AN239" s="1">
        <v>69.536468999999997</v>
      </c>
      <c r="AO239" s="1">
        <v>0</v>
      </c>
      <c r="AP239" s="1">
        <v>0</v>
      </c>
      <c r="AQ239" s="1">
        <v>0</v>
      </c>
      <c r="AR239" s="1">
        <v>0</v>
      </c>
      <c r="AS239" s="1">
        <v>-383.06853599999999</v>
      </c>
      <c r="AT239" s="1">
        <v>346.162038</v>
      </c>
      <c r="AU239" s="1">
        <v>-383.06853599999999</v>
      </c>
      <c r="AV239" s="1">
        <v>1.0155446666666601</v>
      </c>
      <c r="AW239" s="1">
        <v>346.162038</v>
      </c>
      <c r="AX239" s="1">
        <v>1.0155446666666601</v>
      </c>
      <c r="AY239" s="1">
        <v>2.24733333333333E-2</v>
      </c>
      <c r="AZ239" s="1">
        <v>0.41452533333333302</v>
      </c>
      <c r="BA239" s="1">
        <v>0.10191033333333301</v>
      </c>
      <c r="BB239" s="1">
        <v>0.32109933333333301</v>
      </c>
      <c r="BC239" s="1">
        <v>0</v>
      </c>
      <c r="BD239" s="1">
        <v>3030</v>
      </c>
      <c r="BE239" s="1" t="s">
        <v>319</v>
      </c>
      <c r="BF239" s="1" t="s">
        <v>57</v>
      </c>
    </row>
    <row r="240" spans="1:58" x14ac:dyDescent="0.25">
      <c r="A240" s="2">
        <v>45553.467187499999</v>
      </c>
      <c r="B240" s="1">
        <v>675</v>
      </c>
      <c r="C240" s="1">
        <v>0</v>
      </c>
      <c r="D240" s="1">
        <v>0</v>
      </c>
      <c r="E240" s="1">
        <v>0</v>
      </c>
      <c r="F240" s="1">
        <v>0</v>
      </c>
      <c r="G240" s="1">
        <v>26.563790666666598</v>
      </c>
      <c r="H240" s="1">
        <v>15.0078739999999</v>
      </c>
      <c r="I240" s="1">
        <v>-15.051757</v>
      </c>
      <c r="J240" s="1">
        <v>10.005248999999999</v>
      </c>
      <c r="K240" s="1">
        <v>0</v>
      </c>
      <c r="L240" s="1">
        <v>34.9494403333333</v>
      </c>
      <c r="M240" s="1">
        <v>75.701883999999893</v>
      </c>
      <c r="N240" s="1">
        <v>1250</v>
      </c>
      <c r="O240" s="1">
        <v>-10</v>
      </c>
      <c r="P240" s="1">
        <v>0</v>
      </c>
      <c r="Q240" s="1">
        <v>0.35566900000000001</v>
      </c>
      <c r="R240" s="1">
        <v>839.54844133333302</v>
      </c>
      <c r="S240" s="1">
        <v>12.832971333333299</v>
      </c>
      <c r="T240" s="1">
        <v>0</v>
      </c>
      <c r="U240" s="1">
        <v>364.83422599999898</v>
      </c>
      <c r="V240" s="1">
        <v>74.887887000000006</v>
      </c>
      <c r="W240" s="1">
        <v>1267.95161933333</v>
      </c>
      <c r="X240" s="1">
        <v>-10</v>
      </c>
      <c r="Y240" s="1">
        <v>0</v>
      </c>
      <c r="Z240" s="1">
        <v>0</v>
      </c>
      <c r="AA240" s="1">
        <v>905.88761366666597</v>
      </c>
      <c r="AB240" s="1">
        <v>13.847002666666601</v>
      </c>
      <c r="AC240" s="1">
        <v>22.1472016666666</v>
      </c>
      <c r="AD240" s="1">
        <v>0</v>
      </c>
      <c r="AE240" s="1">
        <v>21.815166666666599</v>
      </c>
      <c r="AF240" s="1">
        <v>0.76717033333333295</v>
      </c>
      <c r="AG240" s="1">
        <v>0</v>
      </c>
      <c r="AH240" s="1">
        <v>75.883737999999994</v>
      </c>
      <c r="AI240" s="1">
        <v>-0.2442</v>
      </c>
      <c r="AJ240" s="1">
        <v>15.565521333333299</v>
      </c>
      <c r="AK240" s="1">
        <v>195.75043099999999</v>
      </c>
      <c r="AL240" s="1">
        <v>2</v>
      </c>
      <c r="AM240" s="1">
        <v>1638</v>
      </c>
      <c r="AN240" s="1">
        <v>69.536468999999997</v>
      </c>
      <c r="AO240" s="1">
        <v>0</v>
      </c>
      <c r="AP240" s="1">
        <v>0</v>
      </c>
      <c r="AQ240" s="1">
        <v>0</v>
      </c>
      <c r="AR240" s="1">
        <v>0</v>
      </c>
      <c r="AS240" s="1">
        <v>416.91717866666602</v>
      </c>
      <c r="AT240" s="1">
        <v>0</v>
      </c>
      <c r="AU240" s="1">
        <v>416.91717866666602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3030</v>
      </c>
      <c r="BE240" s="1" t="s">
        <v>320</v>
      </c>
      <c r="BF240" s="1" t="s">
        <v>58</v>
      </c>
    </row>
    <row r="241" spans="1:58" x14ac:dyDescent="0.25">
      <c r="A241" s="2">
        <v>45553.467199074075</v>
      </c>
      <c r="B241" s="1">
        <v>678</v>
      </c>
      <c r="C241" s="1">
        <v>0</v>
      </c>
      <c r="D241" s="1">
        <v>0</v>
      </c>
      <c r="E241" s="1">
        <v>0</v>
      </c>
      <c r="F241" s="1">
        <v>0</v>
      </c>
      <c r="G241" s="1">
        <v>27.128563666666601</v>
      </c>
      <c r="H241" s="1">
        <v>15.0078739999999</v>
      </c>
      <c r="I241" s="1">
        <v>-15.051757</v>
      </c>
      <c r="J241" s="1">
        <v>10.005248999999999</v>
      </c>
      <c r="K241" s="1">
        <v>0</v>
      </c>
      <c r="L241" s="1">
        <v>1.1274010000000001</v>
      </c>
      <c r="M241" s="1">
        <v>0</v>
      </c>
      <c r="N241" s="1">
        <v>1250</v>
      </c>
      <c r="O241" s="1">
        <v>-10</v>
      </c>
      <c r="P241" s="1">
        <v>0</v>
      </c>
      <c r="Q241" s="1">
        <v>0</v>
      </c>
      <c r="R241" s="1">
        <v>825.63551833333304</v>
      </c>
      <c r="S241" s="1">
        <v>12.6203043333333</v>
      </c>
      <c r="T241" s="1">
        <v>0</v>
      </c>
      <c r="U241" s="1">
        <v>25.396760666666601</v>
      </c>
      <c r="V241" s="1">
        <v>-2.4419960000000001</v>
      </c>
      <c r="W241" s="1">
        <v>1265.0645346666599</v>
      </c>
      <c r="X241" s="1">
        <v>-10</v>
      </c>
      <c r="Y241" s="1">
        <v>0</v>
      </c>
      <c r="Z241" s="1">
        <v>0</v>
      </c>
      <c r="AA241" s="1">
        <v>900.41672766666602</v>
      </c>
      <c r="AB241" s="1">
        <v>13.763377333333301</v>
      </c>
      <c r="AC241" s="1">
        <v>8.2095313333333308</v>
      </c>
      <c r="AD241" s="1">
        <v>0</v>
      </c>
      <c r="AE241" s="1">
        <v>-1.30239833333333</v>
      </c>
      <c r="AF241" s="1">
        <v>0.76716999999999902</v>
      </c>
      <c r="AG241" s="1">
        <v>0</v>
      </c>
      <c r="AH241" s="1">
        <v>75.776173999999997</v>
      </c>
      <c r="AI241" s="1">
        <v>-0.2442</v>
      </c>
      <c r="AJ241" s="1">
        <v>8.5966900000000006</v>
      </c>
      <c r="AK241" s="1">
        <v>20.708129666666601</v>
      </c>
      <c r="AL241" s="1">
        <v>2</v>
      </c>
      <c r="AM241" s="1">
        <v>1638</v>
      </c>
      <c r="AN241" s="1">
        <v>69.536468999999997</v>
      </c>
      <c r="AO241" s="1">
        <v>0</v>
      </c>
      <c r="AP241" s="1">
        <v>0</v>
      </c>
      <c r="AQ241" s="1">
        <v>0</v>
      </c>
      <c r="AR241" s="1">
        <v>0</v>
      </c>
      <c r="AS241" s="1">
        <v>-119.59965</v>
      </c>
      <c r="AT241" s="1">
        <v>0</v>
      </c>
      <c r="AU241" s="1">
        <v>-119.59965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3030</v>
      </c>
      <c r="BE241" s="1" t="s">
        <v>321</v>
      </c>
      <c r="BF241" s="1" t="s">
        <v>58</v>
      </c>
    </row>
    <row r="242" spans="1:58" x14ac:dyDescent="0.25">
      <c r="A242" s="2">
        <v>45553.467210648145</v>
      </c>
      <c r="B242" s="1">
        <v>680.5</v>
      </c>
      <c r="C242" s="1">
        <v>0</v>
      </c>
      <c r="D242" s="1">
        <v>0</v>
      </c>
      <c r="E242" s="1">
        <v>0</v>
      </c>
      <c r="F242" s="1">
        <v>0</v>
      </c>
      <c r="G242" s="1">
        <v>27.148039000000001</v>
      </c>
      <c r="H242" s="1">
        <v>15.007873999999999</v>
      </c>
      <c r="I242" s="1">
        <v>-15.051757</v>
      </c>
      <c r="J242" s="1">
        <v>10.005248999999999</v>
      </c>
      <c r="K242" s="1">
        <v>0</v>
      </c>
      <c r="L242" s="1">
        <v>1.4092515000000001</v>
      </c>
      <c r="M242" s="1">
        <v>0</v>
      </c>
      <c r="N242" s="1">
        <v>1250</v>
      </c>
      <c r="O242" s="1">
        <v>-10</v>
      </c>
      <c r="P242" s="1">
        <v>0</v>
      </c>
      <c r="Q242" s="1">
        <v>0</v>
      </c>
      <c r="R242" s="1">
        <v>807.57699600000001</v>
      </c>
      <c r="S242" s="1">
        <v>12.34427</v>
      </c>
      <c r="T242" s="1">
        <v>0</v>
      </c>
      <c r="U242" s="1">
        <v>13.186779</v>
      </c>
      <c r="V242" s="1">
        <v>-2.4419960000000001</v>
      </c>
      <c r="W242" s="1">
        <v>1264.1964109999999</v>
      </c>
      <c r="X242" s="1">
        <v>-10</v>
      </c>
      <c r="Y242" s="1">
        <v>0</v>
      </c>
      <c r="Z242" s="1">
        <v>0</v>
      </c>
      <c r="AA242" s="1">
        <v>866.62792949999903</v>
      </c>
      <c r="AB242" s="1">
        <v>13.2468965</v>
      </c>
      <c r="AC242" s="1">
        <v>7.0480580000000002</v>
      </c>
      <c r="AD242" s="1">
        <v>0</v>
      </c>
      <c r="AE242" s="1">
        <v>-1.465198</v>
      </c>
      <c r="AF242" s="1">
        <v>0.76717000000000002</v>
      </c>
      <c r="AG242" s="1">
        <v>0</v>
      </c>
      <c r="AH242" s="1">
        <v>75.829955999999996</v>
      </c>
      <c r="AI242" s="1">
        <v>-0.2442</v>
      </c>
      <c r="AJ242" s="1">
        <v>8.2095339999999997</v>
      </c>
      <c r="AK242" s="1">
        <v>11.7215825</v>
      </c>
      <c r="AL242" s="1">
        <v>2</v>
      </c>
      <c r="AM242" s="1">
        <v>1638</v>
      </c>
      <c r="AN242" s="1">
        <v>69.536468999999997</v>
      </c>
      <c r="AO242" s="1">
        <v>0</v>
      </c>
      <c r="AP242" s="1">
        <v>0</v>
      </c>
      <c r="AQ242" s="1">
        <v>0</v>
      </c>
      <c r="AR242" s="1">
        <v>0</v>
      </c>
      <c r="AS242" s="1">
        <v>-756.51550299999997</v>
      </c>
      <c r="AT242" s="1">
        <v>0</v>
      </c>
      <c r="AU242" s="1">
        <v>-756.51550299999997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3030</v>
      </c>
      <c r="BE242" s="1" t="s">
        <v>322</v>
      </c>
      <c r="BF242" s="1" t="s">
        <v>58</v>
      </c>
    </row>
    <row r="243" spans="1:58" x14ac:dyDescent="0.25">
      <c r="A243" s="2">
        <v>45553.467222222222</v>
      </c>
      <c r="B243" s="1">
        <v>683</v>
      </c>
      <c r="C243" s="1">
        <v>0</v>
      </c>
      <c r="D243" s="1">
        <v>0</v>
      </c>
      <c r="E243" s="1">
        <v>0</v>
      </c>
      <c r="F243" s="1">
        <v>0</v>
      </c>
      <c r="G243" s="1">
        <v>27.109088999999901</v>
      </c>
      <c r="H243" s="1">
        <v>15.0078739999999</v>
      </c>
      <c r="I243" s="1">
        <v>-15.051757</v>
      </c>
      <c r="J243" s="1">
        <v>10.005248999999999</v>
      </c>
      <c r="K243" s="1">
        <v>0</v>
      </c>
      <c r="L243" s="1">
        <v>1.3153013333333301</v>
      </c>
      <c r="M243" s="1">
        <v>0</v>
      </c>
      <c r="N243" s="1">
        <v>1250</v>
      </c>
      <c r="O243" s="1">
        <v>-10</v>
      </c>
      <c r="P243" s="1">
        <v>0</v>
      </c>
      <c r="Q243" s="1">
        <v>5.4388593333333297</v>
      </c>
      <c r="R243" s="1">
        <v>770.85121666666601</v>
      </c>
      <c r="S243" s="1">
        <v>11.782895666666599</v>
      </c>
      <c r="T243" s="1">
        <v>0</v>
      </c>
      <c r="U243" s="1">
        <v>11.721581</v>
      </c>
      <c r="V243" s="1">
        <v>-2.4419960000000001</v>
      </c>
      <c r="W243" s="1">
        <v>1264.8424886666601</v>
      </c>
      <c r="X243" s="1">
        <v>-10</v>
      </c>
      <c r="Y243" s="1">
        <v>0</v>
      </c>
      <c r="Z243" s="1">
        <v>0</v>
      </c>
      <c r="AA243" s="1">
        <v>838.58420799999999</v>
      </c>
      <c r="AB243" s="1">
        <v>12.818232</v>
      </c>
      <c r="AC243" s="1">
        <v>7.4352166666666601</v>
      </c>
      <c r="AD243" s="1">
        <v>0</v>
      </c>
      <c r="AE243" s="1">
        <v>-1.465198</v>
      </c>
      <c r="AF243" s="1">
        <v>0.68192900000000001</v>
      </c>
      <c r="AG243" s="1">
        <v>0</v>
      </c>
      <c r="AH243" s="1">
        <v>75.883737999999994</v>
      </c>
      <c r="AI243" s="1">
        <v>-0.2442</v>
      </c>
      <c r="AJ243" s="1">
        <v>8.9838459999999998</v>
      </c>
      <c r="AK243" s="1">
        <v>8.7911869999999901</v>
      </c>
      <c r="AL243" s="1">
        <v>2</v>
      </c>
      <c r="AM243" s="1">
        <v>1638</v>
      </c>
      <c r="AN243" s="1">
        <v>69.644348333333298</v>
      </c>
      <c r="AO243" s="1">
        <v>0</v>
      </c>
      <c r="AP243" s="1">
        <v>0</v>
      </c>
      <c r="AQ243" s="1">
        <v>0</v>
      </c>
      <c r="AR243" s="1">
        <v>0</v>
      </c>
      <c r="AS243" s="1">
        <v>-683.23046899999895</v>
      </c>
      <c r="AT243" s="1">
        <v>0</v>
      </c>
      <c r="AU243" s="1">
        <v>-683.23046899999895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3030</v>
      </c>
      <c r="BE243" s="1" t="s">
        <v>323</v>
      </c>
      <c r="BF243" s="1" t="s">
        <v>61</v>
      </c>
    </row>
    <row r="244" spans="1:58" x14ac:dyDescent="0.25">
      <c r="A244" s="2">
        <v>45553.467233796298</v>
      </c>
      <c r="B244" s="1">
        <v>686</v>
      </c>
      <c r="C244" s="1">
        <v>0</v>
      </c>
      <c r="D244" s="1">
        <v>0</v>
      </c>
      <c r="E244" s="1">
        <v>0</v>
      </c>
      <c r="F244" s="1">
        <v>0</v>
      </c>
      <c r="G244" s="1">
        <v>26.349567</v>
      </c>
      <c r="H244" s="1">
        <v>15.0078739999999</v>
      </c>
      <c r="I244" s="1">
        <v>-15.051757</v>
      </c>
      <c r="J244" s="1">
        <v>10.005248999999999</v>
      </c>
      <c r="K244" s="1">
        <v>101.677431666666</v>
      </c>
      <c r="L244" s="1">
        <v>26.30603</v>
      </c>
      <c r="M244" s="1">
        <v>406.99939999999998</v>
      </c>
      <c r="N244" s="1">
        <v>1398.1773276666599</v>
      </c>
      <c r="O244" s="1">
        <v>0.49849533333333301</v>
      </c>
      <c r="P244" s="1">
        <v>217.82387299999999</v>
      </c>
      <c r="Q244" s="1">
        <v>50.876925333333297</v>
      </c>
      <c r="R244" s="1">
        <v>806.58437066666602</v>
      </c>
      <c r="S244" s="1">
        <v>12.329096666666601</v>
      </c>
      <c r="T244" s="1">
        <v>151.198949</v>
      </c>
      <c r="U244" s="1">
        <v>216.849266</v>
      </c>
      <c r="V244" s="1">
        <v>405.371399</v>
      </c>
      <c r="W244" s="1">
        <v>1263.3756103333301</v>
      </c>
      <c r="X244" s="1">
        <v>5.9185970000000001</v>
      </c>
      <c r="Y244" s="1">
        <v>160.424775333333</v>
      </c>
      <c r="Z244" s="1">
        <v>0</v>
      </c>
      <c r="AA244" s="1">
        <v>838.762328999999</v>
      </c>
      <c r="AB244" s="1">
        <v>12.8209546666666</v>
      </c>
      <c r="AC244" s="1">
        <v>27.5674003333333</v>
      </c>
      <c r="AD244" s="1">
        <v>102.075440666666</v>
      </c>
      <c r="AE244" s="1">
        <v>64.794301333333294</v>
      </c>
      <c r="AF244" s="1">
        <v>0.68192900000000001</v>
      </c>
      <c r="AG244" s="1">
        <v>0</v>
      </c>
      <c r="AH244" s="1">
        <v>75.668610000000001</v>
      </c>
      <c r="AI244" s="1">
        <v>-0.2442</v>
      </c>
      <c r="AJ244" s="1">
        <v>14.791208999999901</v>
      </c>
      <c r="AK244" s="1">
        <v>106.86175866666601</v>
      </c>
      <c r="AL244" s="1">
        <v>2</v>
      </c>
      <c r="AM244" s="1">
        <v>1638</v>
      </c>
      <c r="AN244" s="1">
        <v>69.644348333333298</v>
      </c>
      <c r="AO244" s="1">
        <v>0</v>
      </c>
      <c r="AP244" s="1">
        <v>0</v>
      </c>
      <c r="AQ244" s="1">
        <v>0</v>
      </c>
      <c r="AR244" s="1">
        <v>0</v>
      </c>
      <c r="AS244" s="1">
        <v>13.458916</v>
      </c>
      <c r="AT244" s="1">
        <v>217.82387299999999</v>
      </c>
      <c r="AU244" s="1">
        <v>13.458916</v>
      </c>
      <c r="AV244" s="1">
        <v>0.74177999999999999</v>
      </c>
      <c r="AW244" s="1">
        <v>217.82387299999999</v>
      </c>
      <c r="AX244" s="1">
        <v>0.74177999999999999</v>
      </c>
      <c r="AY244" s="1">
        <v>-8.2161666666666605E-2</v>
      </c>
      <c r="AZ244" s="1">
        <v>0.107897333333333</v>
      </c>
      <c r="BA244" s="1">
        <v>0.108112666666666</v>
      </c>
      <c r="BB244" s="1">
        <v>4.7283666666666599E-2</v>
      </c>
      <c r="BC244" s="1">
        <v>0</v>
      </c>
      <c r="BD244" s="1">
        <v>3030</v>
      </c>
      <c r="BE244" s="1" t="s">
        <v>324</v>
      </c>
      <c r="BF244" s="1" t="s">
        <v>57</v>
      </c>
    </row>
    <row r="245" spans="1:58" x14ac:dyDescent="0.25">
      <c r="A245" s="2">
        <v>45553.467245370368</v>
      </c>
      <c r="B245" s="1">
        <v>689</v>
      </c>
      <c r="C245" s="1">
        <v>0</v>
      </c>
      <c r="D245" s="1">
        <v>0</v>
      </c>
      <c r="E245" s="1">
        <v>0</v>
      </c>
      <c r="F245" s="1">
        <v>0</v>
      </c>
      <c r="G245" s="1">
        <v>26.4534326666666</v>
      </c>
      <c r="H245" s="1">
        <v>15.0078739999999</v>
      </c>
      <c r="I245" s="1">
        <v>-15.051757</v>
      </c>
      <c r="J245" s="1">
        <v>10.005248999999999</v>
      </c>
      <c r="K245" s="1">
        <v>331.87212099999999</v>
      </c>
      <c r="L245" s="1">
        <v>197.67103066666601</v>
      </c>
      <c r="M245" s="1">
        <v>339.43748966666601</v>
      </c>
      <c r="N245" s="1">
        <v>1845.2314856666601</v>
      </c>
      <c r="O245" s="1">
        <v>-1.0469413333333299</v>
      </c>
      <c r="P245" s="1">
        <v>413.99509699999999</v>
      </c>
      <c r="Q245" s="1">
        <v>91.838602666666603</v>
      </c>
      <c r="R245" s="1">
        <v>782.26456699999903</v>
      </c>
      <c r="S245" s="1">
        <v>11.957354333333299</v>
      </c>
      <c r="T245" s="1">
        <v>537.43004333333295</v>
      </c>
      <c r="U245" s="1">
        <v>970.44928000000004</v>
      </c>
      <c r="V245" s="1">
        <v>337.80949899999899</v>
      </c>
      <c r="W245" s="1">
        <v>1364.355184</v>
      </c>
      <c r="X245" s="1">
        <v>6.4191219999999998</v>
      </c>
      <c r="Y245" s="1">
        <v>571.33093266666594</v>
      </c>
      <c r="Z245" s="1">
        <v>0</v>
      </c>
      <c r="AA245" s="1">
        <v>819.256795333333</v>
      </c>
      <c r="AB245" s="1">
        <v>12.522802</v>
      </c>
      <c r="AC245" s="1">
        <v>77.123535000000004</v>
      </c>
      <c r="AD245" s="1">
        <v>483.710530333333</v>
      </c>
      <c r="AE245" s="1">
        <v>133.82139799999999</v>
      </c>
      <c r="AF245" s="1">
        <v>1.19337633333333</v>
      </c>
      <c r="AG245" s="1">
        <v>0</v>
      </c>
      <c r="AH245" s="1">
        <v>75.883737999999994</v>
      </c>
      <c r="AI245" s="1">
        <v>-0.2442</v>
      </c>
      <c r="AJ245" s="1">
        <v>121.64664233333301</v>
      </c>
      <c r="AK245" s="1">
        <v>502.26982633333301</v>
      </c>
      <c r="AL245" s="1">
        <v>2</v>
      </c>
      <c r="AM245" s="1">
        <v>1638</v>
      </c>
      <c r="AN245" s="1">
        <v>69.536468999999997</v>
      </c>
      <c r="AO245" s="1">
        <v>0</v>
      </c>
      <c r="AP245" s="1">
        <v>0</v>
      </c>
      <c r="AQ245" s="1">
        <v>0</v>
      </c>
      <c r="AR245" s="1">
        <v>0</v>
      </c>
      <c r="AS245" s="1">
        <v>128.86302699999899</v>
      </c>
      <c r="AT245" s="1">
        <v>413.99509699999999</v>
      </c>
      <c r="AU245" s="1">
        <v>128.86302699999899</v>
      </c>
      <c r="AV245" s="1">
        <v>1.37506199999999</v>
      </c>
      <c r="AW245" s="1">
        <v>413.99509699999999</v>
      </c>
      <c r="AX245" s="1">
        <v>1.37506199999999</v>
      </c>
      <c r="AY245" s="1">
        <v>-7.0194333333333303E-2</v>
      </c>
      <c r="AZ245" s="1">
        <v>0.488842</v>
      </c>
      <c r="BA245" s="1">
        <v>0.119637666666666</v>
      </c>
      <c r="BB245" s="1">
        <v>0.371975</v>
      </c>
      <c r="BC245" s="1">
        <v>0</v>
      </c>
      <c r="BD245" s="1">
        <v>3030</v>
      </c>
      <c r="BE245" s="1" t="s">
        <v>325</v>
      </c>
      <c r="BF245" s="1" t="s">
        <v>57</v>
      </c>
    </row>
    <row r="246" spans="1:58" x14ac:dyDescent="0.25">
      <c r="A246" s="2">
        <v>45553.467256944445</v>
      </c>
      <c r="B246" s="1">
        <v>692</v>
      </c>
      <c r="C246" s="1">
        <v>0</v>
      </c>
      <c r="D246" s="1">
        <v>0</v>
      </c>
      <c r="E246" s="1">
        <v>0</v>
      </c>
      <c r="F246" s="1">
        <v>0</v>
      </c>
      <c r="G246" s="1">
        <v>26.200258666666599</v>
      </c>
      <c r="H246" s="1">
        <v>15.0078739999999</v>
      </c>
      <c r="I246" s="1">
        <v>-15.051757</v>
      </c>
      <c r="J246" s="1">
        <v>9.99549766666666</v>
      </c>
      <c r="K246" s="1">
        <v>308.47555033333299</v>
      </c>
      <c r="L246" s="1">
        <v>155.39347366666601</v>
      </c>
      <c r="M246" s="1">
        <v>329.66951</v>
      </c>
      <c r="N246" s="1">
        <v>1900</v>
      </c>
      <c r="O246" s="1">
        <v>-2.3832933333333299</v>
      </c>
      <c r="P246" s="1">
        <v>450.70688866666598</v>
      </c>
      <c r="Q246" s="1">
        <v>100</v>
      </c>
      <c r="R246" s="1">
        <v>784.02404766666598</v>
      </c>
      <c r="S246" s="1">
        <v>11.984249333333301</v>
      </c>
      <c r="T246" s="1">
        <v>501.75614399999898</v>
      </c>
      <c r="U246" s="1">
        <v>974.84486900000002</v>
      </c>
      <c r="V246" s="1">
        <v>327.227529</v>
      </c>
      <c r="W246" s="1">
        <v>1418.3588053333301</v>
      </c>
      <c r="X246" s="1">
        <v>3.3474159999999902</v>
      </c>
      <c r="Y246" s="1">
        <v>519.40630066666597</v>
      </c>
      <c r="Z246" s="1">
        <v>0</v>
      </c>
      <c r="AA246" s="1">
        <v>788.67909766666605</v>
      </c>
      <c r="AB246" s="1">
        <v>12.0554046666666</v>
      </c>
      <c r="AC246" s="1">
        <v>65.121663666666606</v>
      </c>
      <c r="AD246" s="1">
        <v>481.268544666666</v>
      </c>
      <c r="AE246" s="1">
        <v>119.657821333333</v>
      </c>
      <c r="AF246" s="1">
        <v>1.2786169999999999</v>
      </c>
      <c r="AG246" s="1">
        <v>0</v>
      </c>
      <c r="AH246" s="1">
        <v>75.776173999999997</v>
      </c>
      <c r="AI246" s="1">
        <v>-0.2442</v>
      </c>
      <c r="AJ246" s="1">
        <v>98.804346999999893</v>
      </c>
      <c r="AK246" s="1">
        <v>495.04152399999998</v>
      </c>
      <c r="AL246" s="1">
        <v>2</v>
      </c>
      <c r="AM246" s="1">
        <v>1638</v>
      </c>
      <c r="AN246" s="1">
        <v>70.075347666666602</v>
      </c>
      <c r="AO246" s="1">
        <v>0</v>
      </c>
      <c r="AP246" s="1">
        <v>0</v>
      </c>
      <c r="AQ246" s="1">
        <v>0</v>
      </c>
      <c r="AR246" s="1">
        <v>0</v>
      </c>
      <c r="AS246" s="1">
        <v>-129.10160833333299</v>
      </c>
      <c r="AT246" s="1">
        <v>450.70688866666598</v>
      </c>
      <c r="AU246" s="1">
        <v>-129.10160833333299</v>
      </c>
      <c r="AV246" s="1">
        <v>1.13768333333333</v>
      </c>
      <c r="AW246" s="1">
        <v>450.70688866666598</v>
      </c>
      <c r="AX246" s="1">
        <v>1.13768333333333</v>
      </c>
      <c r="AY246" s="1">
        <v>-0.124097999999999</v>
      </c>
      <c r="AZ246" s="1">
        <v>0.58960766666666597</v>
      </c>
      <c r="BA246" s="1">
        <v>0.101421</v>
      </c>
      <c r="BB246" s="1">
        <v>0.49647966666666599</v>
      </c>
      <c r="BC246" s="1">
        <v>0</v>
      </c>
      <c r="BD246" s="1">
        <v>3030</v>
      </c>
      <c r="BE246" s="1" t="s">
        <v>326</v>
      </c>
      <c r="BF246" s="1" t="s">
        <v>57</v>
      </c>
    </row>
    <row r="247" spans="1:58" x14ac:dyDescent="0.25">
      <c r="A247" s="2">
        <v>45553.467268518521</v>
      </c>
      <c r="B247" s="1">
        <v>695</v>
      </c>
      <c r="C247" s="1">
        <v>0</v>
      </c>
      <c r="D247" s="1">
        <v>0</v>
      </c>
      <c r="E247" s="1">
        <v>0</v>
      </c>
      <c r="F247" s="1">
        <v>0</v>
      </c>
      <c r="G247" s="1">
        <v>26.174292333333302</v>
      </c>
      <c r="H247" s="1">
        <v>15.0078739999999</v>
      </c>
      <c r="I247" s="1">
        <v>-15.051757</v>
      </c>
      <c r="J247" s="1">
        <v>9.9906220000000001</v>
      </c>
      <c r="K247" s="1">
        <v>201.451379</v>
      </c>
      <c r="L247" s="1">
        <v>104.284619666666</v>
      </c>
      <c r="M247" s="1">
        <v>253.96762833333301</v>
      </c>
      <c r="N247" s="1">
        <v>1876</v>
      </c>
      <c r="O247" s="1">
        <v>-2.9506186666666601</v>
      </c>
      <c r="P247" s="1">
        <v>540.16833499999996</v>
      </c>
      <c r="Q247" s="1">
        <v>100</v>
      </c>
      <c r="R247" s="1">
        <v>735.64137800000003</v>
      </c>
      <c r="S247" s="1">
        <v>11.2446933333333</v>
      </c>
      <c r="T247" s="1">
        <v>329.24837766666599</v>
      </c>
      <c r="U247" s="1">
        <v>786.32279466666603</v>
      </c>
      <c r="V247" s="1">
        <v>257.22361999999998</v>
      </c>
      <c r="W247" s="1">
        <v>1507.52433266666</v>
      </c>
      <c r="X247" s="1">
        <v>1.71078299999999</v>
      </c>
      <c r="Y247" s="1">
        <v>491.09512333333299</v>
      </c>
      <c r="Z247" s="1">
        <v>0</v>
      </c>
      <c r="AA247" s="1">
        <v>735.86867233333305</v>
      </c>
      <c r="AB247" s="1">
        <v>11.2481676666666</v>
      </c>
      <c r="AC247" s="1">
        <v>53.894098666666601</v>
      </c>
      <c r="AD247" s="1">
        <v>381.92821233333302</v>
      </c>
      <c r="AE247" s="1">
        <v>82.3766756666666</v>
      </c>
      <c r="AF247" s="1">
        <v>0.93765266666666602</v>
      </c>
      <c r="AG247" s="1">
        <v>0</v>
      </c>
      <c r="AH247" s="1">
        <v>75.883737999999994</v>
      </c>
      <c r="AI247" s="1">
        <v>-0.2442</v>
      </c>
      <c r="AJ247" s="1">
        <v>56.217041000000002</v>
      </c>
      <c r="AK247" s="1">
        <v>395.603403666666</v>
      </c>
      <c r="AL247" s="1">
        <v>2</v>
      </c>
      <c r="AM247" s="1">
        <v>1638</v>
      </c>
      <c r="AN247" s="1">
        <v>69.752227666666599</v>
      </c>
      <c r="AO247" s="1">
        <v>0</v>
      </c>
      <c r="AP247" s="1">
        <v>0</v>
      </c>
      <c r="AQ247" s="1">
        <v>0</v>
      </c>
      <c r="AR247" s="1">
        <v>0</v>
      </c>
      <c r="AS247" s="1">
        <v>-151.30812266666601</v>
      </c>
      <c r="AT247" s="1">
        <v>540.16833499999996</v>
      </c>
      <c r="AU247" s="1">
        <v>-151.30812266666601</v>
      </c>
      <c r="AV247" s="1">
        <v>0.83994199999999997</v>
      </c>
      <c r="AW247" s="1">
        <v>540.16833499999996</v>
      </c>
      <c r="AX247" s="1">
        <v>0.83994199999999997</v>
      </c>
      <c r="AY247" s="1">
        <v>-0.16838566666666599</v>
      </c>
      <c r="AZ247" s="1">
        <v>0.52091133333333295</v>
      </c>
      <c r="BA247" s="1">
        <v>0.111838333333333</v>
      </c>
      <c r="BB247" s="1">
        <v>0.41480533333333303</v>
      </c>
      <c r="BC247" s="1">
        <v>0</v>
      </c>
      <c r="BD247" s="1">
        <v>3030</v>
      </c>
      <c r="BE247" s="1" t="s">
        <v>327</v>
      </c>
      <c r="BF247" s="1" t="s">
        <v>57</v>
      </c>
    </row>
    <row r="248" spans="1:58" x14ac:dyDescent="0.25">
      <c r="A248" s="2">
        <v>45553.467280092591</v>
      </c>
      <c r="B248" s="1">
        <v>697.5</v>
      </c>
      <c r="C248" s="1">
        <v>0</v>
      </c>
      <c r="D248" s="1">
        <v>0</v>
      </c>
      <c r="E248" s="1">
        <v>0</v>
      </c>
      <c r="F248" s="1">
        <v>0</v>
      </c>
      <c r="G248" s="1">
        <v>25.911380999999999</v>
      </c>
      <c r="H248" s="1">
        <v>15.007873999999999</v>
      </c>
      <c r="I248" s="1">
        <v>-15.051757</v>
      </c>
      <c r="J248" s="1">
        <v>9.9906220000000001</v>
      </c>
      <c r="K248" s="1">
        <v>325.366119499999</v>
      </c>
      <c r="L248" s="1">
        <v>92.728756000000004</v>
      </c>
      <c r="M248" s="1">
        <v>461.53732300000001</v>
      </c>
      <c r="N248" s="1">
        <v>1900</v>
      </c>
      <c r="O248" s="1">
        <v>-3.2707055</v>
      </c>
      <c r="P248" s="1">
        <v>605.02819799999997</v>
      </c>
      <c r="Q248" s="1">
        <v>100</v>
      </c>
      <c r="R248" s="1">
        <v>750.54949999999997</v>
      </c>
      <c r="S248" s="1">
        <v>11.4725725</v>
      </c>
      <c r="T248" s="1">
        <v>478.28436249999999</v>
      </c>
      <c r="U248" s="1">
        <v>730.40106200000002</v>
      </c>
      <c r="V248" s="1">
        <v>460.31632999999999</v>
      </c>
      <c r="W248" s="1">
        <v>1557.9407954999999</v>
      </c>
      <c r="X248" s="1">
        <v>1.4496465000000001</v>
      </c>
      <c r="Y248" s="1">
        <v>563.88296500000001</v>
      </c>
      <c r="Z248" s="1">
        <v>0</v>
      </c>
      <c r="AA248" s="1">
        <v>736.35848999999996</v>
      </c>
      <c r="AB248" s="1">
        <v>11.2556545</v>
      </c>
      <c r="AC248" s="1">
        <v>42.472961499999997</v>
      </c>
      <c r="AD248" s="1">
        <v>348.42401100000001</v>
      </c>
      <c r="AE248" s="1">
        <v>97.435657500000005</v>
      </c>
      <c r="AF248" s="1">
        <v>1.1507554999999901</v>
      </c>
      <c r="AG248" s="1">
        <v>0</v>
      </c>
      <c r="AH248" s="1">
        <v>76.152633499999993</v>
      </c>
      <c r="AI248" s="1">
        <v>-0.2442</v>
      </c>
      <c r="AJ248" s="1">
        <v>43.634437499999997</v>
      </c>
      <c r="AK248" s="1">
        <v>361.61082449999998</v>
      </c>
      <c r="AL248" s="1">
        <v>2</v>
      </c>
      <c r="AM248" s="1">
        <v>1638</v>
      </c>
      <c r="AN248" s="1">
        <v>70.182968000000002</v>
      </c>
      <c r="AO248" s="1">
        <v>0</v>
      </c>
      <c r="AP248" s="1">
        <v>0</v>
      </c>
      <c r="AQ248" s="1">
        <v>0</v>
      </c>
      <c r="AR248" s="1">
        <v>0</v>
      </c>
      <c r="AS248" s="1">
        <v>-518.17572050000001</v>
      </c>
      <c r="AT248" s="1">
        <v>605.02819799999997</v>
      </c>
      <c r="AU248" s="1">
        <v>-518.17572050000001</v>
      </c>
      <c r="AV248" s="1">
        <v>0.93259349999999996</v>
      </c>
      <c r="AW248" s="1">
        <v>605.02819799999997</v>
      </c>
      <c r="AX248" s="1">
        <v>0.93259349999999996</v>
      </c>
      <c r="AY248" s="1">
        <v>-0.14050799999999999</v>
      </c>
      <c r="AZ248" s="1">
        <v>0.46953600000000001</v>
      </c>
      <c r="BA248" s="1">
        <v>0.15322</v>
      </c>
      <c r="BB248" s="1">
        <v>0.36765599999999998</v>
      </c>
      <c r="BC248" s="1">
        <v>0</v>
      </c>
      <c r="BD248" s="1">
        <v>3030</v>
      </c>
      <c r="BE248" s="1" t="s">
        <v>328</v>
      </c>
      <c r="BF248" s="1" t="s">
        <v>57</v>
      </c>
    </row>
    <row r="249" spans="1:58" x14ac:dyDescent="0.25">
      <c r="A249" s="2">
        <v>45553.467291666668</v>
      </c>
      <c r="B249" s="1">
        <v>700</v>
      </c>
      <c r="C249" s="1">
        <v>0</v>
      </c>
      <c r="D249" s="1">
        <v>0</v>
      </c>
      <c r="E249" s="1">
        <v>0</v>
      </c>
      <c r="F249" s="1">
        <v>0</v>
      </c>
      <c r="G249" s="1">
        <v>25.680927999999899</v>
      </c>
      <c r="H249" s="1">
        <v>15.0078739999999</v>
      </c>
      <c r="I249" s="1">
        <v>-15.051757</v>
      </c>
      <c r="J249" s="1">
        <v>9.99549766666666</v>
      </c>
      <c r="K249" s="1">
        <v>433.83699533333299</v>
      </c>
      <c r="L249" s="1">
        <v>98.459711666666607</v>
      </c>
      <c r="M249" s="1">
        <v>630.84906000000001</v>
      </c>
      <c r="N249" s="1">
        <v>1900</v>
      </c>
      <c r="O249" s="1">
        <v>-3.14800866666666</v>
      </c>
      <c r="P249" s="1">
        <v>765.22922766666602</v>
      </c>
      <c r="Q249" s="1">
        <v>100</v>
      </c>
      <c r="R249" s="1">
        <v>749.94059233333303</v>
      </c>
      <c r="S249" s="1">
        <v>11.4632646666666</v>
      </c>
      <c r="T249" s="1">
        <v>620.81225566666603</v>
      </c>
      <c r="U249" s="1">
        <v>690.596537333333</v>
      </c>
      <c r="V249" s="1">
        <v>630.03507500000001</v>
      </c>
      <c r="W249" s="1">
        <v>1656.79305</v>
      </c>
      <c r="X249" s="1">
        <v>1.60055399999999</v>
      </c>
      <c r="Y249" s="1">
        <v>724.91721633333304</v>
      </c>
      <c r="Z249" s="1">
        <v>0</v>
      </c>
      <c r="AA249" s="1">
        <v>727.04526766666595</v>
      </c>
      <c r="AB249" s="1">
        <v>11.113296666666599</v>
      </c>
      <c r="AC249" s="1">
        <v>43.440857000000001</v>
      </c>
      <c r="AD249" s="1">
        <v>338.26531999999997</v>
      </c>
      <c r="AE249" s="1">
        <v>111.843434666666</v>
      </c>
      <c r="AF249" s="1">
        <v>1.2786169999999999</v>
      </c>
      <c r="AG249" s="1">
        <v>0</v>
      </c>
      <c r="AH249" s="1">
        <v>75.776173999999997</v>
      </c>
      <c r="AI249" s="1">
        <v>-0.2442</v>
      </c>
      <c r="AJ249" s="1">
        <v>43.440856999999902</v>
      </c>
      <c r="AK249" s="1">
        <v>345.00523900000002</v>
      </c>
      <c r="AL249" s="1">
        <v>2</v>
      </c>
      <c r="AM249" s="1">
        <v>1638</v>
      </c>
      <c r="AN249" s="1">
        <v>69.860106999999999</v>
      </c>
      <c r="AO249" s="1">
        <v>0</v>
      </c>
      <c r="AP249" s="1">
        <v>0</v>
      </c>
      <c r="AQ249" s="1">
        <v>0</v>
      </c>
      <c r="AR249" s="1">
        <v>0</v>
      </c>
      <c r="AS249" s="1">
        <v>619.40458166666599</v>
      </c>
      <c r="AT249" s="1">
        <v>765.22922766666602</v>
      </c>
      <c r="AU249" s="1">
        <v>619.40458166666599</v>
      </c>
      <c r="AV249" s="1">
        <v>0.95009933333333296</v>
      </c>
      <c r="AW249" s="1">
        <v>765.22922766666602</v>
      </c>
      <c r="AX249" s="1">
        <v>0.95009933333333296</v>
      </c>
      <c r="AY249" s="1">
        <v>-8.2089999999999996E-2</v>
      </c>
      <c r="AZ249" s="1">
        <v>0.46068266666666602</v>
      </c>
      <c r="BA249" s="1">
        <v>0.204733999999999</v>
      </c>
      <c r="BB249" s="1">
        <v>0.35015399999999902</v>
      </c>
      <c r="BC249" s="1">
        <v>0</v>
      </c>
      <c r="BD249" s="1">
        <v>3030</v>
      </c>
      <c r="BE249" s="1" t="s">
        <v>329</v>
      </c>
      <c r="BF249" s="1" t="s">
        <v>57</v>
      </c>
    </row>
    <row r="250" spans="1:58" x14ac:dyDescent="0.25">
      <c r="A250" s="2">
        <v>45553.467303240737</v>
      </c>
      <c r="B250" s="1">
        <v>703</v>
      </c>
      <c r="C250" s="1">
        <v>0</v>
      </c>
      <c r="D250" s="1">
        <v>0</v>
      </c>
      <c r="E250" s="1">
        <v>0</v>
      </c>
      <c r="F250" s="1">
        <v>0</v>
      </c>
      <c r="G250" s="1">
        <v>25.927610666666599</v>
      </c>
      <c r="H250" s="1">
        <v>15.0078739999999</v>
      </c>
      <c r="I250" s="1">
        <v>-15.051757</v>
      </c>
      <c r="J250" s="1">
        <v>9.99549766666666</v>
      </c>
      <c r="K250" s="1">
        <v>542.24823000000004</v>
      </c>
      <c r="L250" s="1">
        <v>118.189239666666</v>
      </c>
      <c r="M250" s="1">
        <v>756.20485433333295</v>
      </c>
      <c r="N250" s="1">
        <v>1900</v>
      </c>
      <c r="O250" s="1">
        <v>-2.6390203333333302</v>
      </c>
      <c r="P250" s="1">
        <v>924.08939599999906</v>
      </c>
      <c r="Q250" s="1">
        <v>100</v>
      </c>
      <c r="R250" s="1">
        <v>699.31422933333295</v>
      </c>
      <c r="S250" s="1">
        <v>10.6894119999999</v>
      </c>
      <c r="T250" s="1">
        <v>770.51619466666602</v>
      </c>
      <c r="U250" s="1">
        <v>718.43530266666596</v>
      </c>
      <c r="V250" s="1">
        <v>755.39086899999995</v>
      </c>
      <c r="W250" s="1">
        <v>1717.4914143333301</v>
      </c>
      <c r="X250" s="1">
        <v>1.544683</v>
      </c>
      <c r="Y250" s="1">
        <v>882.51338733333296</v>
      </c>
      <c r="Z250" s="1">
        <v>0</v>
      </c>
      <c r="AA250" s="1">
        <v>689.99991866666596</v>
      </c>
      <c r="AB250" s="1">
        <v>10.547037666666601</v>
      </c>
      <c r="AC250" s="1">
        <v>55.829889999999899</v>
      </c>
      <c r="AD250" s="1">
        <v>351.54976433333297</v>
      </c>
      <c r="AE250" s="1">
        <v>127.79780333333299</v>
      </c>
      <c r="AF250" s="1">
        <v>1.19337633333333</v>
      </c>
      <c r="AG250" s="1">
        <v>0</v>
      </c>
      <c r="AH250" s="1">
        <v>75.776173999999997</v>
      </c>
      <c r="AI250" s="1">
        <v>-0.2442</v>
      </c>
      <c r="AJ250" s="1">
        <v>53.894094000000003</v>
      </c>
      <c r="AK250" s="1">
        <v>356.14074733333302</v>
      </c>
      <c r="AL250" s="1">
        <v>2</v>
      </c>
      <c r="AM250" s="1">
        <v>1638</v>
      </c>
      <c r="AN250" s="1">
        <v>69.860106999999999</v>
      </c>
      <c r="AO250" s="1">
        <v>0</v>
      </c>
      <c r="AP250" s="1">
        <v>0</v>
      </c>
      <c r="AQ250" s="1">
        <v>0</v>
      </c>
      <c r="AR250" s="1">
        <v>0</v>
      </c>
      <c r="AS250" s="1">
        <v>-256.35332233333298</v>
      </c>
      <c r="AT250" s="1">
        <v>924.08939599999906</v>
      </c>
      <c r="AU250" s="1">
        <v>-256.35332233333298</v>
      </c>
      <c r="AV250" s="1">
        <v>0.95527066666666605</v>
      </c>
      <c r="AW250" s="1">
        <v>924.08939599999906</v>
      </c>
      <c r="AX250" s="1">
        <v>0.95527066666666605</v>
      </c>
      <c r="AY250" s="1">
        <v>-0.15754499999999999</v>
      </c>
      <c r="AZ250" s="1">
        <v>0.47025333333333302</v>
      </c>
      <c r="BA250" s="1">
        <v>0.247768666666666</v>
      </c>
      <c r="BB250" s="1">
        <v>0.35003699999999999</v>
      </c>
      <c r="BC250" s="1">
        <v>0</v>
      </c>
      <c r="BD250" s="1">
        <v>3030</v>
      </c>
      <c r="BE250" s="1" t="s">
        <v>330</v>
      </c>
      <c r="BF250" s="1" t="s">
        <v>57</v>
      </c>
    </row>
    <row r="251" spans="1:58" x14ac:dyDescent="0.25">
      <c r="A251" s="2">
        <v>45553.467314814814</v>
      </c>
      <c r="B251" s="1">
        <v>706</v>
      </c>
      <c r="C251" s="1">
        <v>0</v>
      </c>
      <c r="D251" s="1">
        <v>0</v>
      </c>
      <c r="E251" s="1">
        <v>0</v>
      </c>
      <c r="F251" s="1">
        <v>0</v>
      </c>
      <c r="G251" s="1">
        <v>25.843218666666601</v>
      </c>
      <c r="H251" s="1">
        <v>15.0078739999999</v>
      </c>
      <c r="I251" s="1">
        <v>-15.051757</v>
      </c>
      <c r="J251" s="1">
        <v>9.9906220000000001</v>
      </c>
      <c r="K251" s="1">
        <v>569.14174433333301</v>
      </c>
      <c r="L251" s="1">
        <v>127.208447666666</v>
      </c>
      <c r="M251" s="1">
        <v>818.88277166666603</v>
      </c>
      <c r="N251" s="1">
        <v>1900</v>
      </c>
      <c r="O251" s="1">
        <v>-2.470323</v>
      </c>
      <c r="P251" s="1">
        <v>981.53538000000003</v>
      </c>
      <c r="Q251" s="1">
        <v>100</v>
      </c>
      <c r="R251" s="1">
        <v>689.85209133333296</v>
      </c>
      <c r="S251" s="1">
        <v>10.544778000000001</v>
      </c>
      <c r="T251" s="1">
        <v>806.29807566666602</v>
      </c>
      <c r="U251" s="1">
        <v>694.99214666666603</v>
      </c>
      <c r="V251" s="1">
        <v>818.06876633333297</v>
      </c>
      <c r="W251" s="1">
        <v>1732.3794353333301</v>
      </c>
      <c r="X251" s="1">
        <v>1.4907556666666599</v>
      </c>
      <c r="Y251" s="1">
        <v>972.46870933333298</v>
      </c>
      <c r="Z251" s="1">
        <v>0</v>
      </c>
      <c r="AA251" s="1">
        <v>666.66166199999998</v>
      </c>
      <c r="AB251" s="1">
        <v>10.1902993333333</v>
      </c>
      <c r="AC251" s="1">
        <v>63.185877333333302</v>
      </c>
      <c r="AD251" s="1">
        <v>369.13214099999999</v>
      </c>
      <c r="AE251" s="1">
        <v>136.91459166666601</v>
      </c>
      <c r="AF251" s="1">
        <v>1.2786169999999999</v>
      </c>
      <c r="AG251" s="1">
        <v>0</v>
      </c>
      <c r="AH251" s="1">
        <v>75.776173999999997</v>
      </c>
      <c r="AI251" s="1">
        <v>-0.2442</v>
      </c>
      <c r="AJ251" s="1">
        <v>58.927144666666599</v>
      </c>
      <c r="AK251" s="1">
        <v>349.107798</v>
      </c>
      <c r="AL251" s="1">
        <v>2</v>
      </c>
      <c r="AM251" s="1">
        <v>1638</v>
      </c>
      <c r="AN251" s="1">
        <v>69.860106999999999</v>
      </c>
      <c r="AO251" s="1">
        <v>0</v>
      </c>
      <c r="AP251" s="1">
        <v>0</v>
      </c>
      <c r="AQ251" s="1">
        <v>0</v>
      </c>
      <c r="AR251" s="1">
        <v>0</v>
      </c>
      <c r="AS251" s="1">
        <v>325.07691433333298</v>
      </c>
      <c r="AT251" s="1">
        <v>981.53538000000003</v>
      </c>
      <c r="AU251" s="1">
        <v>325.07691433333298</v>
      </c>
      <c r="AV251" s="1">
        <v>0.99095466666666598</v>
      </c>
      <c r="AW251" s="1">
        <v>981.53538000000003</v>
      </c>
      <c r="AX251" s="1">
        <v>0.99095466666666598</v>
      </c>
      <c r="AY251" s="1">
        <v>-0.164450666666666</v>
      </c>
      <c r="AZ251" s="1">
        <v>0.478024</v>
      </c>
      <c r="BA251" s="1">
        <v>0.27047733333333301</v>
      </c>
      <c r="BB251" s="1">
        <v>0.35582399999999997</v>
      </c>
      <c r="BC251" s="1">
        <v>0</v>
      </c>
      <c r="BD251" s="1">
        <v>3030</v>
      </c>
      <c r="BE251" s="1" t="s">
        <v>331</v>
      </c>
      <c r="BF251" s="1" t="s">
        <v>57</v>
      </c>
    </row>
    <row r="252" spans="1:58" x14ac:dyDescent="0.25">
      <c r="A252" s="2">
        <v>45553.467326388891</v>
      </c>
      <c r="B252" s="1">
        <v>708.5</v>
      </c>
      <c r="C252" s="1">
        <v>0</v>
      </c>
      <c r="D252" s="1">
        <v>0</v>
      </c>
      <c r="E252" s="1">
        <v>0</v>
      </c>
      <c r="F252" s="1">
        <v>0</v>
      </c>
      <c r="G252" s="1">
        <v>26.14508</v>
      </c>
      <c r="H252" s="1">
        <v>15.007873999999999</v>
      </c>
      <c r="I252" s="1">
        <v>-15.051757</v>
      </c>
      <c r="J252" s="1">
        <v>9.9906220000000001</v>
      </c>
      <c r="K252" s="1">
        <v>649.23657200000002</v>
      </c>
      <c r="L252" s="1">
        <v>130.214855</v>
      </c>
      <c r="M252" s="1">
        <v>852.25671399999999</v>
      </c>
      <c r="N252" s="1">
        <v>1900</v>
      </c>
      <c r="O252" s="1">
        <v>-2.2524134999999998</v>
      </c>
      <c r="P252" s="1">
        <v>1068.4991454999999</v>
      </c>
      <c r="Q252" s="1">
        <v>100</v>
      </c>
      <c r="R252" s="1">
        <v>715.78646849999996</v>
      </c>
      <c r="S252" s="1">
        <v>10.9411995</v>
      </c>
      <c r="T252" s="1">
        <v>919.32379149999997</v>
      </c>
      <c r="U252" s="1">
        <v>761.90280150000001</v>
      </c>
      <c r="V252" s="1">
        <v>852.25671399999999</v>
      </c>
      <c r="W252" s="1">
        <v>1750.2890625</v>
      </c>
      <c r="X252" s="1">
        <v>1.570165</v>
      </c>
      <c r="Y252" s="1">
        <v>1041.7030030000001</v>
      </c>
      <c r="Z252" s="1">
        <v>0</v>
      </c>
      <c r="AA252" s="1">
        <v>687.34762599999999</v>
      </c>
      <c r="AB252" s="1">
        <v>10.506496</v>
      </c>
      <c r="AC252" s="1">
        <v>66.863868499999995</v>
      </c>
      <c r="AD252" s="1">
        <v>385.64001500000001</v>
      </c>
      <c r="AE252" s="1">
        <v>142.36837750000001</v>
      </c>
      <c r="AF252" s="1">
        <v>1.1507554999999901</v>
      </c>
      <c r="AG252" s="1">
        <v>0</v>
      </c>
      <c r="AH252" s="1">
        <v>75.829955999999996</v>
      </c>
      <c r="AI252" s="1">
        <v>-0.2442</v>
      </c>
      <c r="AJ252" s="1">
        <v>59.895042500000002</v>
      </c>
      <c r="AK252" s="1">
        <v>366.885528499999</v>
      </c>
      <c r="AL252" s="1">
        <v>2</v>
      </c>
      <c r="AM252" s="1">
        <v>1638</v>
      </c>
      <c r="AN252" s="1">
        <v>69.860106999999999</v>
      </c>
      <c r="AO252" s="1">
        <v>0</v>
      </c>
      <c r="AP252" s="1">
        <v>0</v>
      </c>
      <c r="AQ252" s="1">
        <v>0</v>
      </c>
      <c r="AR252" s="1">
        <v>0</v>
      </c>
      <c r="AS252" s="1">
        <v>-229.6015415</v>
      </c>
      <c r="AT252" s="1">
        <v>1068.4991454999999</v>
      </c>
      <c r="AU252" s="1">
        <v>-229.6015415</v>
      </c>
      <c r="AV252" s="1">
        <v>0.97619449999999997</v>
      </c>
      <c r="AW252" s="1">
        <v>1068.4991454999999</v>
      </c>
      <c r="AX252" s="1">
        <v>0.97619449999999997</v>
      </c>
      <c r="AY252" s="1">
        <v>-4.4616500000000003E-2</v>
      </c>
      <c r="AZ252" s="1">
        <v>0.49768950000000001</v>
      </c>
      <c r="BA252" s="1">
        <v>0.28058050000000001</v>
      </c>
      <c r="BB252" s="1">
        <v>0.37186149999999901</v>
      </c>
      <c r="BC252" s="1">
        <v>0</v>
      </c>
      <c r="BD252" s="1">
        <v>3030</v>
      </c>
      <c r="BE252" s="1" t="s">
        <v>332</v>
      </c>
      <c r="BF252" s="1" t="s">
        <v>57</v>
      </c>
    </row>
    <row r="253" spans="1:58" x14ac:dyDescent="0.25">
      <c r="A253" s="2">
        <v>45553.46733796296</v>
      </c>
      <c r="B253" s="1">
        <v>711</v>
      </c>
      <c r="C253" s="1">
        <v>0</v>
      </c>
      <c r="D253" s="1">
        <v>0</v>
      </c>
      <c r="E253" s="1">
        <v>0</v>
      </c>
      <c r="F253" s="1">
        <v>0</v>
      </c>
      <c r="G253" s="1">
        <v>25.882168666666601</v>
      </c>
      <c r="H253" s="1">
        <v>15.0078739999999</v>
      </c>
      <c r="I253" s="1">
        <v>-15.051757</v>
      </c>
      <c r="J253" s="1">
        <v>10.0003733333333</v>
      </c>
      <c r="K253" s="1">
        <v>768.87445066666601</v>
      </c>
      <c r="L253" s="1">
        <v>162.53368633333301</v>
      </c>
      <c r="M253" s="1">
        <v>917.37662766666597</v>
      </c>
      <c r="N253" s="1">
        <v>1900</v>
      </c>
      <c r="O253" s="1">
        <v>-1.8810243333333301</v>
      </c>
      <c r="P253" s="1">
        <v>1266.7780760000001</v>
      </c>
      <c r="Q253" s="1">
        <v>100</v>
      </c>
      <c r="R253" s="1">
        <v>726.37691266666604</v>
      </c>
      <c r="S253" s="1">
        <v>11.103080333333301</v>
      </c>
      <c r="T253" s="1">
        <v>1089.0661009999999</v>
      </c>
      <c r="U253" s="1">
        <v>840.04669199999898</v>
      </c>
      <c r="V253" s="1">
        <v>916.56262199999901</v>
      </c>
      <c r="W253" s="1">
        <v>1784.08728033333</v>
      </c>
      <c r="X253" s="1">
        <v>1.8563573333333301</v>
      </c>
      <c r="Y253" s="1">
        <v>1243.4225260000001</v>
      </c>
      <c r="Z253" s="1">
        <v>0</v>
      </c>
      <c r="AA253" s="1">
        <v>713.44665533333296</v>
      </c>
      <c r="AB253" s="1">
        <v>10.905434</v>
      </c>
      <c r="AC253" s="1">
        <v>77.123540333333295</v>
      </c>
      <c r="AD253" s="1">
        <v>437.50799566666598</v>
      </c>
      <c r="AE253" s="1">
        <v>156.61335766666599</v>
      </c>
      <c r="AF253" s="1">
        <v>1.2786169999999999</v>
      </c>
      <c r="AG253" s="1">
        <v>0</v>
      </c>
      <c r="AH253" s="1">
        <v>75.883737999999994</v>
      </c>
      <c r="AI253" s="1">
        <v>-0.2442</v>
      </c>
      <c r="AJ253" s="1">
        <v>82.543741999999995</v>
      </c>
      <c r="AK253" s="1">
        <v>416.50689699999998</v>
      </c>
      <c r="AL253" s="1">
        <v>2</v>
      </c>
      <c r="AM253" s="1">
        <v>1638</v>
      </c>
      <c r="AN253" s="1">
        <v>69.967793666666594</v>
      </c>
      <c r="AO253" s="1">
        <v>0</v>
      </c>
      <c r="AP253" s="1">
        <v>0</v>
      </c>
      <c r="AQ253" s="1">
        <v>0</v>
      </c>
      <c r="AR253" s="1">
        <v>0</v>
      </c>
      <c r="AS253" s="1">
        <v>-1050.7388510000001</v>
      </c>
      <c r="AT253" s="1">
        <v>1266.7780760000001</v>
      </c>
      <c r="AU253" s="1">
        <v>-1050.7388510000001</v>
      </c>
      <c r="AV253" s="1">
        <v>0.98040566666666595</v>
      </c>
      <c r="AW253" s="1">
        <v>1266.7780760000001</v>
      </c>
      <c r="AX253" s="1">
        <v>0.98040566666666595</v>
      </c>
      <c r="AY253" s="1">
        <v>-2.2033666666666601E-2</v>
      </c>
      <c r="AZ253" s="1">
        <v>0.55664833333333297</v>
      </c>
      <c r="BA253" s="1">
        <v>0.305161666666666</v>
      </c>
      <c r="BB253" s="1">
        <v>0.40451233333333297</v>
      </c>
      <c r="BC253" s="1">
        <v>0</v>
      </c>
      <c r="BD253" s="1">
        <v>3030</v>
      </c>
      <c r="BE253" s="1" t="s">
        <v>333</v>
      </c>
      <c r="BF253" s="1" t="s">
        <v>57</v>
      </c>
    </row>
    <row r="254" spans="1:58" x14ac:dyDescent="0.25">
      <c r="A254" s="2">
        <v>45553.467349537037</v>
      </c>
      <c r="B254" s="1">
        <v>714</v>
      </c>
      <c r="C254" s="1">
        <v>0</v>
      </c>
      <c r="D254" s="1">
        <v>0</v>
      </c>
      <c r="E254" s="1">
        <v>0</v>
      </c>
      <c r="F254" s="1">
        <v>0</v>
      </c>
      <c r="G254" s="1">
        <v>26.012001999999999</v>
      </c>
      <c r="H254" s="1">
        <v>15.0078739999999</v>
      </c>
      <c r="I254" s="1">
        <v>-15.051757</v>
      </c>
      <c r="J254" s="1">
        <v>10.005248999999999</v>
      </c>
      <c r="K254" s="1">
        <v>933.56418833333305</v>
      </c>
      <c r="L254" s="1">
        <v>211.011942333333</v>
      </c>
      <c r="M254" s="1">
        <v>977.61258933333295</v>
      </c>
      <c r="N254" s="1">
        <v>1819.2744546666599</v>
      </c>
      <c r="O254" s="1">
        <v>-1.61564799999999</v>
      </c>
      <c r="P254" s="1">
        <v>1471.73811833333</v>
      </c>
      <c r="Q254" s="1">
        <v>89.532625666666604</v>
      </c>
      <c r="R254" s="1">
        <v>713.34023033333301</v>
      </c>
      <c r="S254" s="1">
        <v>10.903806999999899</v>
      </c>
      <c r="T254" s="1">
        <v>1327.9642739999999</v>
      </c>
      <c r="U254" s="1">
        <v>953.84370933333298</v>
      </c>
      <c r="V254" s="1">
        <v>977.61258933333295</v>
      </c>
      <c r="W254" s="1">
        <v>1819.279419</v>
      </c>
      <c r="X254" s="1">
        <v>2.37663133333333</v>
      </c>
      <c r="Y254" s="1">
        <v>1450.966512</v>
      </c>
      <c r="Z254" s="1">
        <v>0</v>
      </c>
      <c r="AA254" s="1">
        <v>694.47733566666602</v>
      </c>
      <c r="AB254" s="1">
        <v>10.6154776666666</v>
      </c>
      <c r="AC254" s="1">
        <v>85.641001333333307</v>
      </c>
      <c r="AD254" s="1">
        <v>471.30519633333301</v>
      </c>
      <c r="AE254" s="1">
        <v>170.451339666666</v>
      </c>
      <c r="AF254" s="1">
        <v>1.44909966666666</v>
      </c>
      <c r="AG254" s="1">
        <v>0</v>
      </c>
      <c r="AH254" s="1">
        <v>75.883737999999994</v>
      </c>
      <c r="AI254" s="1">
        <v>-0.2442</v>
      </c>
      <c r="AJ254" s="1">
        <v>117.387893666666</v>
      </c>
      <c r="AK254" s="1">
        <v>469.254028333333</v>
      </c>
      <c r="AL254" s="1">
        <v>2</v>
      </c>
      <c r="AM254" s="1">
        <v>1638</v>
      </c>
      <c r="AN254" s="1">
        <v>69.860106999999999</v>
      </c>
      <c r="AO254" s="1">
        <v>-8.14E-2</v>
      </c>
      <c r="AP254" s="1">
        <v>0</v>
      </c>
      <c r="AQ254" s="1">
        <v>0</v>
      </c>
      <c r="AR254" s="1">
        <v>0</v>
      </c>
      <c r="AS254" s="1">
        <v>-355.05591800000002</v>
      </c>
      <c r="AT254" s="1">
        <v>1471.73811833333</v>
      </c>
      <c r="AU254" s="1">
        <v>-355.05591800000002</v>
      </c>
      <c r="AV254" s="1">
        <v>0.98548566666666604</v>
      </c>
      <c r="AW254" s="1">
        <v>1471.73811833333</v>
      </c>
      <c r="AX254" s="1">
        <v>0.98548566666666604</v>
      </c>
      <c r="AY254" s="1">
        <v>-3.0135999999999899E-2</v>
      </c>
      <c r="AZ254" s="1">
        <v>0.61935099999999998</v>
      </c>
      <c r="BA254" s="1">
        <v>0.32572133333333297</v>
      </c>
      <c r="BB254" s="1">
        <v>0.45485066666666601</v>
      </c>
      <c r="BC254" s="1">
        <v>0</v>
      </c>
      <c r="BD254" s="1">
        <v>3030</v>
      </c>
      <c r="BE254" s="1" t="s">
        <v>334</v>
      </c>
      <c r="BF254" s="1" t="s">
        <v>57</v>
      </c>
    </row>
    <row r="255" spans="1:58" x14ac:dyDescent="0.25">
      <c r="A255" s="2">
        <v>45553.467361111114</v>
      </c>
      <c r="B255" s="1">
        <v>717</v>
      </c>
      <c r="C255" s="1">
        <v>0</v>
      </c>
      <c r="D255" s="1">
        <v>0</v>
      </c>
      <c r="E255" s="1">
        <v>0</v>
      </c>
      <c r="F255" s="1">
        <v>0</v>
      </c>
      <c r="G255" s="1">
        <v>26.057442666666599</v>
      </c>
      <c r="H255" s="1">
        <v>15.0078739999999</v>
      </c>
      <c r="I255" s="1">
        <v>-15.051757</v>
      </c>
      <c r="J255" s="1">
        <v>10.005248999999999</v>
      </c>
      <c r="K255" s="1">
        <v>905.31463633333306</v>
      </c>
      <c r="L255" s="1">
        <v>213.454650666666</v>
      </c>
      <c r="M255" s="1">
        <v>912.492655666666</v>
      </c>
      <c r="N255" s="1">
        <v>1569.2113036666599</v>
      </c>
      <c r="O255" s="1">
        <v>-1.96766833333333</v>
      </c>
      <c r="P255" s="1">
        <v>1416.1164956666601</v>
      </c>
      <c r="Q255" s="1">
        <v>64.203234333333299</v>
      </c>
      <c r="R255" s="1">
        <v>726.96321599999999</v>
      </c>
      <c r="S255" s="1">
        <v>11.1120426666666</v>
      </c>
      <c r="T255" s="1">
        <v>1290.1366576666601</v>
      </c>
      <c r="U255" s="1">
        <v>980.705688333333</v>
      </c>
      <c r="V255" s="1">
        <v>913.30666099999996</v>
      </c>
      <c r="W255" s="1">
        <v>1809.5429689999901</v>
      </c>
      <c r="X255" s="1">
        <v>2.1218126666666599</v>
      </c>
      <c r="Y255" s="1">
        <v>1471.66048199999</v>
      </c>
      <c r="Z255" s="1">
        <v>0</v>
      </c>
      <c r="AA255" s="1">
        <v>699.32678199999998</v>
      </c>
      <c r="AB255" s="1">
        <v>10.6896046666666</v>
      </c>
      <c r="AC255" s="1">
        <v>85.640996000000001</v>
      </c>
      <c r="AD255" s="1">
        <v>493.869252666666</v>
      </c>
      <c r="AE255" s="1">
        <v>164.42774966666599</v>
      </c>
      <c r="AF255" s="1">
        <v>1.44909933333333</v>
      </c>
      <c r="AG255" s="1">
        <v>0</v>
      </c>
      <c r="AH255" s="1">
        <v>75.883737999999994</v>
      </c>
      <c r="AI255" s="1">
        <v>-0.2442</v>
      </c>
      <c r="AJ255" s="1">
        <v>127.841151</v>
      </c>
      <c r="AK255" s="1">
        <v>479.21737699999898</v>
      </c>
      <c r="AL255" s="1">
        <v>2</v>
      </c>
      <c r="AM255" s="1">
        <v>1638</v>
      </c>
      <c r="AN255" s="1">
        <v>69.860106999999999</v>
      </c>
      <c r="AO255" s="1">
        <v>0</v>
      </c>
      <c r="AP255" s="1">
        <v>0</v>
      </c>
      <c r="AQ255" s="1">
        <v>0</v>
      </c>
      <c r="AR255" s="1">
        <v>0</v>
      </c>
      <c r="AS255" s="1">
        <v>558.16311633333305</v>
      </c>
      <c r="AT255" s="1">
        <v>1416.1164956666601</v>
      </c>
      <c r="AU255" s="1">
        <v>558.16311633333305</v>
      </c>
      <c r="AV255" s="1">
        <v>1.054373</v>
      </c>
      <c r="AW255" s="1">
        <v>1416.1164956666601</v>
      </c>
      <c r="AX255" s="1">
        <v>1.054373</v>
      </c>
      <c r="AY255" s="1">
        <v>-4.7249333333333303E-2</v>
      </c>
      <c r="AZ255" s="1">
        <v>0.583264</v>
      </c>
      <c r="BA255" s="1">
        <v>0.31617566666666602</v>
      </c>
      <c r="BB255" s="1">
        <v>0.48584366666666601</v>
      </c>
      <c r="BC255" s="1">
        <v>0</v>
      </c>
      <c r="BD255" s="1">
        <v>3030</v>
      </c>
      <c r="BE255" s="1" t="s">
        <v>335</v>
      </c>
      <c r="BF255" s="1" t="s">
        <v>57</v>
      </c>
    </row>
    <row r="256" spans="1:58" x14ac:dyDescent="0.25">
      <c r="A256" s="2">
        <v>45553.467372685183</v>
      </c>
      <c r="B256" s="1">
        <v>719.5</v>
      </c>
      <c r="C256" s="1">
        <v>0</v>
      </c>
      <c r="D256" s="1">
        <v>0</v>
      </c>
      <c r="E256" s="1">
        <v>0</v>
      </c>
      <c r="F256" s="1">
        <v>0</v>
      </c>
      <c r="G256" s="1">
        <v>25.882168999999902</v>
      </c>
      <c r="H256" s="1">
        <v>15.007873999999999</v>
      </c>
      <c r="I256" s="1">
        <v>-15.051757</v>
      </c>
      <c r="J256" s="1">
        <v>9.9979355000000005</v>
      </c>
      <c r="K256" s="1">
        <v>618.04528800000003</v>
      </c>
      <c r="L256" s="1">
        <v>124.29599399999999</v>
      </c>
      <c r="M256" s="1">
        <v>741.14587400000005</v>
      </c>
      <c r="N256" s="1">
        <v>1859.3782349999999</v>
      </c>
      <c r="O256" s="1">
        <v>-2.7833760000000001</v>
      </c>
      <c r="P256" s="1">
        <v>981.78213499999902</v>
      </c>
      <c r="Q256" s="1">
        <v>91.303027999999998</v>
      </c>
      <c r="R256" s="1">
        <v>771.11370850000003</v>
      </c>
      <c r="S256" s="1">
        <v>11.7869075</v>
      </c>
      <c r="T256" s="1">
        <v>879.51196299999901</v>
      </c>
      <c r="U256" s="1">
        <v>836.62789950000001</v>
      </c>
      <c r="V256" s="1">
        <v>741.14587400000005</v>
      </c>
      <c r="W256" s="1">
        <v>1745.2277225</v>
      </c>
      <c r="X256" s="1">
        <v>1.4541005</v>
      </c>
      <c r="Y256" s="1">
        <v>1011.07635499999</v>
      </c>
      <c r="Z256" s="1">
        <v>0</v>
      </c>
      <c r="AA256" s="1">
        <v>722.57870500000001</v>
      </c>
      <c r="AB256" s="1">
        <v>11.0450225</v>
      </c>
      <c r="AC256" s="1">
        <v>58.152832500000002</v>
      </c>
      <c r="AD256" s="1">
        <v>421.24433900000002</v>
      </c>
      <c r="AE256" s="1">
        <v>131.1352005</v>
      </c>
      <c r="AF256" s="1">
        <v>1.2786169999999999</v>
      </c>
      <c r="AG256" s="1">
        <v>0</v>
      </c>
      <c r="AH256" s="1">
        <v>75.829955999999996</v>
      </c>
      <c r="AI256" s="1">
        <v>-0.2442</v>
      </c>
      <c r="AJ256" s="1">
        <v>69.186813000000001</v>
      </c>
      <c r="AK256" s="1">
        <v>401.75723249999999</v>
      </c>
      <c r="AL256" s="1">
        <v>2</v>
      </c>
      <c r="AM256" s="1">
        <v>1638</v>
      </c>
      <c r="AN256" s="1">
        <v>70.183166999999997</v>
      </c>
      <c r="AO256" s="1">
        <v>0</v>
      </c>
      <c r="AP256" s="1">
        <v>0</v>
      </c>
      <c r="AQ256" s="1">
        <v>0</v>
      </c>
      <c r="AR256" s="1">
        <v>0</v>
      </c>
      <c r="AS256" s="1">
        <v>-308.53903200000002</v>
      </c>
      <c r="AT256" s="1">
        <v>981.78213499999902</v>
      </c>
      <c r="AU256" s="1">
        <v>-308.53903200000002</v>
      </c>
      <c r="AV256" s="1">
        <v>1.0328305</v>
      </c>
      <c r="AW256" s="1">
        <v>981.78213499999902</v>
      </c>
      <c r="AX256" s="1">
        <v>1.0328305</v>
      </c>
      <c r="AY256" s="1">
        <v>-3.10935E-2</v>
      </c>
      <c r="AZ256" s="1">
        <v>0.55220249999999904</v>
      </c>
      <c r="BA256" s="1">
        <v>0.24738549999999901</v>
      </c>
      <c r="BB256" s="1">
        <v>0.43970299999999901</v>
      </c>
      <c r="BC256" s="1">
        <v>0</v>
      </c>
      <c r="BD256" s="1">
        <v>3030</v>
      </c>
      <c r="BE256" s="1" t="s">
        <v>336</v>
      </c>
      <c r="BF256" s="1" t="s">
        <v>57</v>
      </c>
    </row>
    <row r="257" spans="1:58" x14ac:dyDescent="0.25">
      <c r="A257" s="2">
        <v>45553.46738425926</v>
      </c>
      <c r="B257" s="1">
        <v>722</v>
      </c>
      <c r="C257" s="1">
        <v>0</v>
      </c>
      <c r="D257" s="1">
        <v>0</v>
      </c>
      <c r="E257" s="1">
        <v>0</v>
      </c>
      <c r="F257" s="1">
        <v>0</v>
      </c>
      <c r="G257" s="1">
        <v>25.791285333333299</v>
      </c>
      <c r="H257" s="1">
        <v>15.0078739999999</v>
      </c>
      <c r="I257" s="1">
        <v>-15.051757</v>
      </c>
      <c r="J257" s="1">
        <v>9.9906220000000001</v>
      </c>
      <c r="K257" s="1">
        <v>886.92598499999997</v>
      </c>
      <c r="L257" s="1">
        <v>151.823369666666</v>
      </c>
      <c r="M257" s="1">
        <v>910.05063866666603</v>
      </c>
      <c r="N257" s="1">
        <v>1900</v>
      </c>
      <c r="O257" s="1">
        <v>-1.7658576666666601</v>
      </c>
      <c r="P257" s="1">
        <v>1420.41088866666</v>
      </c>
      <c r="Q257" s="1">
        <v>100</v>
      </c>
      <c r="R257" s="1">
        <v>878.29528800000003</v>
      </c>
      <c r="S257" s="1">
        <v>13.425238666666599</v>
      </c>
      <c r="T257" s="1">
        <v>1256.45886233333</v>
      </c>
      <c r="U257" s="1">
        <v>972.891256</v>
      </c>
      <c r="V257" s="1">
        <v>910.05063866666603</v>
      </c>
      <c r="W257" s="1">
        <v>1869.183268</v>
      </c>
      <c r="X257" s="1">
        <v>1.9779043333333299</v>
      </c>
      <c r="Y257" s="1">
        <v>1343.5351153333299</v>
      </c>
      <c r="Z257" s="1">
        <v>0</v>
      </c>
      <c r="AA257" s="1">
        <v>814.17753099999902</v>
      </c>
      <c r="AB257" s="1">
        <v>12.445162666666601</v>
      </c>
      <c r="AC257" s="1">
        <v>75.574910666666597</v>
      </c>
      <c r="AD257" s="1">
        <v>495.72517933333302</v>
      </c>
      <c r="AE257" s="1">
        <v>161.171753</v>
      </c>
      <c r="AF257" s="1">
        <v>1.44909933333333</v>
      </c>
      <c r="AG257" s="1">
        <v>0</v>
      </c>
      <c r="AH257" s="1">
        <v>75.776173999999997</v>
      </c>
      <c r="AI257" s="1">
        <v>-0.2442</v>
      </c>
      <c r="AJ257" s="1">
        <v>74.800592999999907</v>
      </c>
      <c r="AK257" s="1">
        <v>473.161224333333</v>
      </c>
      <c r="AL257" s="1">
        <v>2</v>
      </c>
      <c r="AM257" s="1">
        <v>1638</v>
      </c>
      <c r="AN257" s="1">
        <v>70.075480333333303</v>
      </c>
      <c r="AO257" s="1">
        <v>0</v>
      </c>
      <c r="AP257" s="1">
        <v>0</v>
      </c>
      <c r="AQ257" s="1">
        <v>0</v>
      </c>
      <c r="AR257" s="1">
        <v>0</v>
      </c>
      <c r="AS257" s="1">
        <v>285.066114999999</v>
      </c>
      <c r="AT257" s="1">
        <v>1420.41088866666</v>
      </c>
      <c r="AU257" s="1">
        <v>285.066114999999</v>
      </c>
      <c r="AV257" s="1">
        <v>0.94617133333333303</v>
      </c>
      <c r="AW257" s="1">
        <v>1420.41088866666</v>
      </c>
      <c r="AX257" s="1">
        <v>0.94617133333333303</v>
      </c>
      <c r="AY257" s="1">
        <v>5.4212999999999997E-2</v>
      </c>
      <c r="AZ257" s="1">
        <v>0.55871333333333295</v>
      </c>
      <c r="BA257" s="1">
        <v>0.297825333333333</v>
      </c>
      <c r="BB257" s="1">
        <v>0.45729499999999901</v>
      </c>
      <c r="BC257" s="1">
        <v>0</v>
      </c>
      <c r="BD257" s="1">
        <v>3030</v>
      </c>
      <c r="BE257" s="1" t="s">
        <v>337</v>
      </c>
      <c r="BF257" s="1" t="s">
        <v>57</v>
      </c>
    </row>
    <row r="258" spans="1:58" x14ac:dyDescent="0.25">
      <c r="A258" s="2">
        <v>45553.467395833337</v>
      </c>
      <c r="B258" s="1">
        <v>725</v>
      </c>
      <c r="C258" s="1">
        <v>0</v>
      </c>
      <c r="D258" s="1">
        <v>0</v>
      </c>
      <c r="E258" s="1">
        <v>0</v>
      </c>
      <c r="F258" s="1">
        <v>0</v>
      </c>
      <c r="G258" s="1">
        <v>26.076917666666599</v>
      </c>
      <c r="H258" s="1">
        <v>15.0078739999999</v>
      </c>
      <c r="I258" s="1">
        <v>-15.0566326666666</v>
      </c>
      <c r="J258" s="1">
        <v>9.9906220000000001</v>
      </c>
      <c r="K258" s="1">
        <v>1092.44087733333</v>
      </c>
      <c r="L258" s="1">
        <v>183.39060466666601</v>
      </c>
      <c r="M258" s="1">
        <v>936.91261799999904</v>
      </c>
      <c r="N258" s="1">
        <v>1900</v>
      </c>
      <c r="O258" s="1">
        <v>-1.63565933333333</v>
      </c>
      <c r="P258" s="1">
        <v>1679.9098713333301</v>
      </c>
      <c r="Q258" s="1">
        <v>100</v>
      </c>
      <c r="R258" s="1">
        <v>888.94179266666595</v>
      </c>
      <c r="S258" s="1">
        <v>13.5879759999999</v>
      </c>
      <c r="T258" s="1">
        <v>1550.5168456666599</v>
      </c>
      <c r="U258" s="1">
        <v>1156.529419</v>
      </c>
      <c r="V258" s="1">
        <v>936.91261799999904</v>
      </c>
      <c r="W258" s="1">
        <v>1850.25488266666</v>
      </c>
      <c r="X258" s="1">
        <v>2.3405116666666599</v>
      </c>
      <c r="Y258" s="1">
        <v>1669.6038819999901</v>
      </c>
      <c r="Z258" s="1">
        <v>0</v>
      </c>
      <c r="AA258" s="1">
        <v>922.46346066666604</v>
      </c>
      <c r="AB258" s="1">
        <v>14.100373999999899</v>
      </c>
      <c r="AC258" s="1">
        <v>90.286885666666606</v>
      </c>
      <c r="AD258" s="1">
        <v>575.52964266666595</v>
      </c>
      <c r="AE258" s="1">
        <v>181.358922333333</v>
      </c>
      <c r="AF258" s="1">
        <v>1.534341</v>
      </c>
      <c r="AG258" s="1">
        <v>0</v>
      </c>
      <c r="AH258" s="1">
        <v>75.883737999999994</v>
      </c>
      <c r="AI258" s="1">
        <v>-0.2442</v>
      </c>
      <c r="AJ258" s="1">
        <v>100.740132666666</v>
      </c>
      <c r="AK258" s="1">
        <v>581.97658266666599</v>
      </c>
      <c r="AL258" s="1">
        <v>2</v>
      </c>
      <c r="AM258" s="1">
        <v>1638</v>
      </c>
      <c r="AN258" s="1">
        <v>70.183166999999997</v>
      </c>
      <c r="AO258" s="1">
        <v>0</v>
      </c>
      <c r="AP258" s="1">
        <v>0</v>
      </c>
      <c r="AQ258" s="1">
        <v>0</v>
      </c>
      <c r="AR258" s="1">
        <v>0</v>
      </c>
      <c r="AS258" s="1">
        <v>-1641.06243866666</v>
      </c>
      <c r="AT258" s="1">
        <v>1679.9098713333301</v>
      </c>
      <c r="AU258" s="1">
        <v>-1641.06243866666</v>
      </c>
      <c r="AV258" s="1">
        <v>0.99541799999999903</v>
      </c>
      <c r="AW258" s="1">
        <v>1679.9098713333301</v>
      </c>
      <c r="AX258" s="1">
        <v>0.99541799999999903</v>
      </c>
      <c r="AY258" s="1">
        <v>5.77853333333333E-2</v>
      </c>
      <c r="AZ258" s="1">
        <v>0.56010666666666598</v>
      </c>
      <c r="BA258" s="1">
        <v>0.31353399999999998</v>
      </c>
      <c r="BB258" s="1">
        <v>0.54484599999999905</v>
      </c>
      <c r="BC258" s="1">
        <v>0</v>
      </c>
      <c r="BD258" s="1">
        <v>3030</v>
      </c>
      <c r="BE258" s="1" t="s">
        <v>338</v>
      </c>
      <c r="BF258" s="1" t="s">
        <v>57</v>
      </c>
    </row>
    <row r="259" spans="1:58" x14ac:dyDescent="0.25">
      <c r="A259" s="2">
        <v>45553.467407407406</v>
      </c>
      <c r="B259" s="1">
        <v>728</v>
      </c>
      <c r="C259" s="1">
        <v>0</v>
      </c>
      <c r="D259" s="1">
        <v>0</v>
      </c>
      <c r="E259" s="1">
        <v>0</v>
      </c>
      <c r="F259" s="1">
        <v>0</v>
      </c>
      <c r="G259" s="1">
        <v>25.999018</v>
      </c>
      <c r="H259" s="1">
        <v>15.0078739999999</v>
      </c>
      <c r="I259" s="1">
        <v>-15.051757</v>
      </c>
      <c r="J259" s="1">
        <v>9.9906220000000001</v>
      </c>
      <c r="K259" s="1">
        <v>1178.3500163333299</v>
      </c>
      <c r="L259" s="1">
        <v>184.142206666666</v>
      </c>
      <c r="M259" s="1">
        <v>930.40063499999997</v>
      </c>
      <c r="N259" s="1">
        <v>1900</v>
      </c>
      <c r="O259" s="1">
        <v>-1.47360166666666</v>
      </c>
      <c r="P259" s="1">
        <v>1834.3332516666601</v>
      </c>
      <c r="Q259" s="1">
        <v>100</v>
      </c>
      <c r="R259" s="1">
        <v>1011.42073533333</v>
      </c>
      <c r="S259" s="1">
        <v>15.460136333333301</v>
      </c>
      <c r="T259" s="1">
        <v>1672.6153156666601</v>
      </c>
      <c r="U259" s="1">
        <v>1284.49003066666</v>
      </c>
      <c r="V259" s="1">
        <v>928.77264433333301</v>
      </c>
      <c r="W259" s="1">
        <v>1882.015218</v>
      </c>
      <c r="X259" s="1">
        <v>2.2870059999999901</v>
      </c>
      <c r="Y259" s="1">
        <v>1808.9878333333299</v>
      </c>
      <c r="Z259" s="1">
        <v>0</v>
      </c>
      <c r="AA259" s="1">
        <v>994.56813533333298</v>
      </c>
      <c r="AB259" s="1">
        <v>15.202534333333301</v>
      </c>
      <c r="AC259" s="1">
        <v>98.417190666666599</v>
      </c>
      <c r="AD259" s="1">
        <v>643.90553799999998</v>
      </c>
      <c r="AE259" s="1">
        <v>193.243316666666</v>
      </c>
      <c r="AF259" s="1">
        <v>1.6195819999999901</v>
      </c>
      <c r="AG259" s="1">
        <v>0</v>
      </c>
      <c r="AH259" s="1">
        <v>75.991302000000005</v>
      </c>
      <c r="AI259" s="1">
        <v>-0.2442</v>
      </c>
      <c r="AJ259" s="1">
        <v>103.450231</v>
      </c>
      <c r="AK259" s="1">
        <v>636.87263966666603</v>
      </c>
      <c r="AL259" s="1">
        <v>2</v>
      </c>
      <c r="AM259" s="1">
        <v>1638</v>
      </c>
      <c r="AN259" s="1">
        <v>70.075480333333303</v>
      </c>
      <c r="AO259" s="1">
        <v>0</v>
      </c>
      <c r="AP259" s="1">
        <v>0</v>
      </c>
      <c r="AQ259" s="1">
        <v>0</v>
      </c>
      <c r="AR259" s="1">
        <v>0</v>
      </c>
      <c r="AS259" s="1">
        <v>-209.34718799999999</v>
      </c>
      <c r="AT259" s="1">
        <v>1834.3332516666601</v>
      </c>
      <c r="AU259" s="1">
        <v>-209.34718799999999</v>
      </c>
      <c r="AV259" s="1">
        <v>0.98626400000000003</v>
      </c>
      <c r="AW259" s="1">
        <v>1834.3332516666601</v>
      </c>
      <c r="AX259" s="1">
        <v>0.98626400000000003</v>
      </c>
      <c r="AY259" s="1">
        <v>7.2431666666666603E-2</v>
      </c>
      <c r="AZ259" s="1">
        <v>0.63534666666666595</v>
      </c>
      <c r="BA259" s="1">
        <v>0.311846333333333</v>
      </c>
      <c r="BB259" s="1">
        <v>0.60334500000000002</v>
      </c>
      <c r="BC259" s="1">
        <v>0</v>
      </c>
      <c r="BD259" s="1">
        <v>3030</v>
      </c>
      <c r="BE259" s="1" t="s">
        <v>339</v>
      </c>
      <c r="BF259" s="1" t="s">
        <v>57</v>
      </c>
    </row>
    <row r="260" spans="1:58" x14ac:dyDescent="0.25">
      <c r="A260" s="2">
        <v>45553.467418981483</v>
      </c>
      <c r="B260" s="1">
        <v>730.5</v>
      </c>
      <c r="C260" s="1">
        <v>0</v>
      </c>
      <c r="D260" s="1">
        <v>0</v>
      </c>
      <c r="E260" s="1">
        <v>0</v>
      </c>
      <c r="F260" s="1">
        <v>0</v>
      </c>
      <c r="G260" s="1">
        <v>26.057442999999999</v>
      </c>
      <c r="H260" s="1">
        <v>15.007873999999999</v>
      </c>
      <c r="I260" s="1">
        <v>-15.051757</v>
      </c>
      <c r="J260" s="1">
        <v>9.9906220000000001</v>
      </c>
      <c r="K260" s="1">
        <v>1356.0487674999999</v>
      </c>
      <c r="L260" s="1">
        <v>196.73152149999899</v>
      </c>
      <c r="M260" s="1">
        <v>980.46154799999999</v>
      </c>
      <c r="N260" s="1">
        <v>1900</v>
      </c>
      <c r="O260" s="1">
        <v>-1.3157524999999901</v>
      </c>
      <c r="P260" s="1">
        <v>1989.578491</v>
      </c>
      <c r="Q260" s="1">
        <v>100</v>
      </c>
      <c r="R260" s="1">
        <v>1066.5697634999999</v>
      </c>
      <c r="S260" s="1">
        <v>16.303120999999901</v>
      </c>
      <c r="T260" s="1">
        <v>1932.3955080000001</v>
      </c>
      <c r="U260" s="1">
        <v>1362.6339109999999</v>
      </c>
      <c r="V260" s="1">
        <v>980.46154799999999</v>
      </c>
      <c r="W260" s="1">
        <v>1912.3123780000001</v>
      </c>
      <c r="X260" s="1">
        <v>3.1803284999999999</v>
      </c>
      <c r="Y260" s="1">
        <v>1965.9703979999999</v>
      </c>
      <c r="Z260" s="1">
        <v>0</v>
      </c>
      <c r="AA260" s="1">
        <v>1050.9491575</v>
      </c>
      <c r="AB260" s="1">
        <v>16.064349999999902</v>
      </c>
      <c r="AC260" s="1">
        <v>105.192436</v>
      </c>
      <c r="AD260" s="1">
        <v>687.32421849999901</v>
      </c>
      <c r="AE260" s="1">
        <v>208.5464935</v>
      </c>
      <c r="AF260" s="1">
        <v>1.6622025</v>
      </c>
      <c r="AG260" s="1">
        <v>0</v>
      </c>
      <c r="AH260" s="1">
        <v>75.668610000000001</v>
      </c>
      <c r="AI260" s="1">
        <v>-0.2442</v>
      </c>
      <c r="AJ260" s="1">
        <v>109.8383255</v>
      </c>
      <c r="AK260" s="1">
        <v>674.28402699999901</v>
      </c>
      <c r="AL260" s="1">
        <v>2</v>
      </c>
      <c r="AM260" s="1">
        <v>1638</v>
      </c>
      <c r="AN260" s="1">
        <v>70.021636999999998</v>
      </c>
      <c r="AO260" s="1">
        <v>0</v>
      </c>
      <c r="AP260" s="1">
        <v>0</v>
      </c>
      <c r="AQ260" s="1">
        <v>0</v>
      </c>
      <c r="AR260" s="1">
        <v>0</v>
      </c>
      <c r="AS260" s="1">
        <v>-117.50920549999999</v>
      </c>
      <c r="AT260" s="1">
        <v>1989.578491</v>
      </c>
      <c r="AU260" s="1">
        <v>-117.50920549999999</v>
      </c>
      <c r="AV260" s="1">
        <v>0.98801149999999904</v>
      </c>
      <c r="AW260" s="1">
        <v>1989.578491</v>
      </c>
      <c r="AX260" s="1">
        <v>0.98801149999999904</v>
      </c>
      <c r="AY260" s="1">
        <v>8.3680000000000004E-2</v>
      </c>
      <c r="AZ260" s="1">
        <v>0.69335950000000002</v>
      </c>
      <c r="BA260" s="1">
        <v>0.31920899999999902</v>
      </c>
      <c r="BB260" s="1">
        <v>0.64827950000000001</v>
      </c>
      <c r="BC260" s="1">
        <v>0</v>
      </c>
      <c r="BD260" s="1">
        <v>3030</v>
      </c>
      <c r="BE260" s="1" t="s">
        <v>340</v>
      </c>
      <c r="BF260" s="1" t="s">
        <v>57</v>
      </c>
    </row>
    <row r="261" spans="1:58" x14ac:dyDescent="0.25">
      <c r="A261" s="2">
        <v>45553.467430555553</v>
      </c>
      <c r="B261" s="1">
        <v>733</v>
      </c>
      <c r="C261" s="1">
        <v>0</v>
      </c>
      <c r="D261" s="1">
        <v>0</v>
      </c>
      <c r="E261" s="1">
        <v>0</v>
      </c>
      <c r="F261" s="1">
        <v>0</v>
      </c>
      <c r="G261" s="1">
        <v>25.804269333333298</v>
      </c>
      <c r="H261" s="1">
        <v>15.0078739999999</v>
      </c>
      <c r="I261" s="1">
        <v>-15.051757</v>
      </c>
      <c r="J261" s="1">
        <v>10.0003733333333</v>
      </c>
      <c r="K261" s="1">
        <v>1248.7712403333301</v>
      </c>
      <c r="L261" s="1">
        <v>184.33010866666601</v>
      </c>
      <c r="M261" s="1">
        <v>912.492655666666</v>
      </c>
      <c r="N261" s="1">
        <v>1890.36018866666</v>
      </c>
      <c r="O261" s="1">
        <v>-1.3722143333333301</v>
      </c>
      <c r="P261" s="1">
        <v>1994.0619709999901</v>
      </c>
      <c r="Q261" s="1">
        <v>97.463208666666603</v>
      </c>
      <c r="R261" s="1">
        <v>1101.7597249999999</v>
      </c>
      <c r="S261" s="1">
        <v>16.841018666666599</v>
      </c>
      <c r="T261" s="1">
        <v>1769.1326903333299</v>
      </c>
      <c r="U261" s="1">
        <v>1376.30912266666</v>
      </c>
      <c r="V261" s="1">
        <v>911.67864999999995</v>
      </c>
      <c r="W261" s="1">
        <v>1919.16849766666</v>
      </c>
      <c r="X261" s="1">
        <v>2.2166159999999899</v>
      </c>
      <c r="Y261" s="1">
        <v>1999.2555746666601</v>
      </c>
      <c r="Z261" s="1">
        <v>0</v>
      </c>
      <c r="AA261" s="1">
        <v>1116.41113266666</v>
      </c>
      <c r="AB261" s="1">
        <v>17.064973333333299</v>
      </c>
      <c r="AC261" s="1">
        <v>108.096120333333</v>
      </c>
      <c r="AD261" s="1">
        <v>704.955464333333</v>
      </c>
      <c r="AE261" s="1">
        <v>206.59289533333299</v>
      </c>
      <c r="AF261" s="1">
        <v>1.7900640000000001</v>
      </c>
      <c r="AG261" s="1">
        <v>0</v>
      </c>
      <c r="AH261" s="1">
        <v>75.991302000000005</v>
      </c>
      <c r="AI261" s="1">
        <v>-0.2442</v>
      </c>
      <c r="AJ261" s="1">
        <v>103.837392333333</v>
      </c>
      <c r="AK261" s="1">
        <v>698.02022299999999</v>
      </c>
      <c r="AL261" s="1">
        <v>2</v>
      </c>
      <c r="AM261" s="1">
        <v>1638</v>
      </c>
      <c r="AN261" s="1">
        <v>69.644165333333305</v>
      </c>
      <c r="AO261" s="1">
        <v>0</v>
      </c>
      <c r="AP261" s="1">
        <v>0</v>
      </c>
      <c r="AQ261" s="1">
        <v>0</v>
      </c>
      <c r="AR261" s="1">
        <v>0</v>
      </c>
      <c r="AS261" s="1">
        <v>-82.824697</v>
      </c>
      <c r="AT261" s="1">
        <v>1994.0619709999901</v>
      </c>
      <c r="AU261" s="1">
        <v>-82.824697</v>
      </c>
      <c r="AV261" s="1">
        <v>1.0027613333333301</v>
      </c>
      <c r="AW261" s="1">
        <v>1994.0619709999901</v>
      </c>
      <c r="AX261" s="1">
        <v>1.0027613333333301</v>
      </c>
      <c r="AY261" s="1">
        <v>9.5568333333333297E-2</v>
      </c>
      <c r="AZ261" s="1">
        <v>0.73687466666666601</v>
      </c>
      <c r="BA261" s="1">
        <v>0.31026733333333301</v>
      </c>
      <c r="BB261" s="1">
        <v>0.68581000000000003</v>
      </c>
      <c r="BC261" s="1">
        <v>0</v>
      </c>
      <c r="BD261" s="1">
        <v>3030</v>
      </c>
      <c r="BE261" s="1" t="s">
        <v>341</v>
      </c>
      <c r="BF261" s="1" t="s">
        <v>57</v>
      </c>
    </row>
    <row r="262" spans="1:58" x14ac:dyDescent="0.25">
      <c r="A262" s="2">
        <v>45553.467442129629</v>
      </c>
      <c r="B262" s="1">
        <v>736</v>
      </c>
      <c r="C262" s="1">
        <v>0</v>
      </c>
      <c r="D262" s="1">
        <v>0</v>
      </c>
      <c r="E262" s="1">
        <v>0</v>
      </c>
      <c r="F262" s="1">
        <v>0</v>
      </c>
      <c r="G262" s="1">
        <v>25.778301999999901</v>
      </c>
      <c r="H262" s="1">
        <v>15.0078739999999</v>
      </c>
      <c r="I262" s="1">
        <v>-15.051757</v>
      </c>
      <c r="J262" s="1">
        <v>10.005248999999999</v>
      </c>
      <c r="K262" s="1">
        <v>1119.7696126666599</v>
      </c>
      <c r="L262" s="1">
        <v>148.065363666666</v>
      </c>
      <c r="M262" s="1">
        <v>863.65268966666599</v>
      </c>
      <c r="N262" s="1">
        <v>1800</v>
      </c>
      <c r="O262" s="1">
        <v>-2.1577449999999998</v>
      </c>
      <c r="P262" s="1">
        <v>1713.1513669999999</v>
      </c>
      <c r="Q262" s="1">
        <v>70.132560666666606</v>
      </c>
      <c r="R262" s="1">
        <v>1150.16158033333</v>
      </c>
      <c r="S262" s="1">
        <v>17.5808686666666</v>
      </c>
      <c r="T262" s="1">
        <v>1585.1919353333301</v>
      </c>
      <c r="U262" s="1">
        <v>1304.026001</v>
      </c>
      <c r="V262" s="1">
        <v>862.02469900000006</v>
      </c>
      <c r="W262" s="1">
        <v>1962.4216309999999</v>
      </c>
      <c r="X262" s="1">
        <v>2.0406366666666602</v>
      </c>
      <c r="Y262" s="1">
        <v>1771.0501300000001</v>
      </c>
      <c r="Z262" s="1">
        <v>0</v>
      </c>
      <c r="AA262" s="1">
        <v>1144.7532146666599</v>
      </c>
      <c r="AB262" s="1">
        <v>17.498197999999999</v>
      </c>
      <c r="AC262" s="1">
        <v>86.028157333333297</v>
      </c>
      <c r="AD262" s="1">
        <v>662.26938900000005</v>
      </c>
      <c r="AE262" s="1">
        <v>182.335718666666</v>
      </c>
      <c r="AF262" s="1">
        <v>1.6195819999999901</v>
      </c>
      <c r="AG262" s="1">
        <v>0</v>
      </c>
      <c r="AH262" s="1">
        <v>75.883737999999994</v>
      </c>
      <c r="AI262" s="1">
        <v>-0.2442</v>
      </c>
      <c r="AJ262" s="1">
        <v>78.672164666666603</v>
      </c>
      <c r="AK262" s="1">
        <v>652.11069766666606</v>
      </c>
      <c r="AL262" s="1">
        <v>2</v>
      </c>
      <c r="AM262" s="1">
        <v>1638</v>
      </c>
      <c r="AN262" s="1">
        <v>70.183166999999997</v>
      </c>
      <c r="AO262" s="1">
        <v>0</v>
      </c>
      <c r="AP262" s="1">
        <v>0</v>
      </c>
      <c r="AQ262" s="1">
        <v>0</v>
      </c>
      <c r="AR262" s="1">
        <v>0</v>
      </c>
      <c r="AS262" s="1">
        <v>-282.71089566666598</v>
      </c>
      <c r="AT262" s="1">
        <v>1713.1513669999999</v>
      </c>
      <c r="AU262" s="1">
        <v>-282.71089566666598</v>
      </c>
      <c r="AV262" s="1">
        <v>1.0341436666666599</v>
      </c>
      <c r="AW262" s="1">
        <v>1713.1513669999999</v>
      </c>
      <c r="AX262" s="1">
        <v>1.0341436666666599</v>
      </c>
      <c r="AY262" s="1">
        <v>9.57243333333333E-2</v>
      </c>
      <c r="AZ262" s="1">
        <v>0.68599833333333304</v>
      </c>
      <c r="BA262" s="1">
        <v>0.28765299999999999</v>
      </c>
      <c r="BB262" s="1">
        <v>0.67037433333333296</v>
      </c>
      <c r="BC262" s="1">
        <v>0</v>
      </c>
      <c r="BD262" s="1">
        <v>3030</v>
      </c>
      <c r="BE262" s="1" t="s">
        <v>342</v>
      </c>
      <c r="BF262" s="1" t="s">
        <v>57</v>
      </c>
    </row>
    <row r="263" spans="1:58" x14ac:dyDescent="0.25">
      <c r="A263" s="2">
        <v>45553.467453703706</v>
      </c>
      <c r="B263" s="1">
        <v>739</v>
      </c>
      <c r="C263" s="1">
        <v>0</v>
      </c>
      <c r="D263" s="1">
        <v>0</v>
      </c>
      <c r="E263" s="1">
        <v>0</v>
      </c>
      <c r="F263" s="1">
        <v>0</v>
      </c>
      <c r="G263" s="1">
        <v>26.2457003333333</v>
      </c>
      <c r="H263" s="1">
        <v>15.0078739999999</v>
      </c>
      <c r="I263" s="1">
        <v>-15.051757</v>
      </c>
      <c r="J263" s="1">
        <v>10.0101246666666</v>
      </c>
      <c r="K263" s="1">
        <v>312.13822433333303</v>
      </c>
      <c r="L263" s="1">
        <v>107.291025666666</v>
      </c>
      <c r="M263" s="1">
        <v>458.28131100000002</v>
      </c>
      <c r="N263" s="1">
        <v>1645.55419933333</v>
      </c>
      <c r="O263" s="1">
        <v>-7.4407429999999897</v>
      </c>
      <c r="P263" s="1">
        <v>497.40136733333298</v>
      </c>
      <c r="Q263" s="1">
        <v>26.0345813333333</v>
      </c>
      <c r="R263" s="1">
        <v>1179.2384443333301</v>
      </c>
      <c r="S263" s="1">
        <v>18.025324333333302</v>
      </c>
      <c r="T263" s="1">
        <v>442.89860033333298</v>
      </c>
      <c r="U263" s="1">
        <v>1167.7626136666599</v>
      </c>
      <c r="V263" s="1">
        <v>458.28131766666598</v>
      </c>
      <c r="W263" s="1">
        <v>1896.1114096666599</v>
      </c>
      <c r="X263" s="1">
        <v>-6.0615779999999999</v>
      </c>
      <c r="Y263" s="1">
        <v>497.77888999999902</v>
      </c>
      <c r="Z263" s="1">
        <v>0</v>
      </c>
      <c r="AA263" s="1">
        <v>1155.217163</v>
      </c>
      <c r="AB263" s="1">
        <v>17.658145333333302</v>
      </c>
      <c r="AC263" s="1">
        <v>64.347351333333293</v>
      </c>
      <c r="AD263" s="1">
        <v>198.48543299999901</v>
      </c>
      <c r="AE263" s="1">
        <v>102.563841</v>
      </c>
      <c r="AF263" s="1">
        <v>1.1081350000000001</v>
      </c>
      <c r="AG263" s="1">
        <v>0</v>
      </c>
      <c r="AH263" s="1">
        <v>75.991302000000005</v>
      </c>
      <c r="AI263" s="1">
        <v>-0.2442</v>
      </c>
      <c r="AJ263" s="1">
        <v>53.1197813333333</v>
      </c>
      <c r="AK263" s="1">
        <v>577.87402333333296</v>
      </c>
      <c r="AL263" s="1">
        <v>2</v>
      </c>
      <c r="AM263" s="1">
        <v>1638</v>
      </c>
      <c r="AN263" s="1">
        <v>70.183166999999997</v>
      </c>
      <c r="AO263" s="1">
        <v>0</v>
      </c>
      <c r="AP263" s="1">
        <v>0</v>
      </c>
      <c r="AQ263" s="1">
        <v>0</v>
      </c>
      <c r="AR263" s="1">
        <v>0</v>
      </c>
      <c r="AS263" s="1">
        <v>600.22652799999901</v>
      </c>
      <c r="AT263" s="1">
        <v>497.40136733333298</v>
      </c>
      <c r="AU263" s="1">
        <v>600.22652799999901</v>
      </c>
      <c r="AV263" s="1">
        <v>0.33358633333333298</v>
      </c>
      <c r="AW263" s="1">
        <v>497.40136733333298</v>
      </c>
      <c r="AX263" s="1">
        <v>0.33358633333333298</v>
      </c>
      <c r="AY263" s="1">
        <v>8.0503333333333295E-3</v>
      </c>
      <c r="AZ263" s="1">
        <v>0.19687633333333299</v>
      </c>
      <c r="BA263" s="1">
        <v>8.9240999999999904E-2</v>
      </c>
      <c r="BB263" s="1">
        <v>0.20429599999999901</v>
      </c>
      <c r="BC263" s="1">
        <v>0</v>
      </c>
      <c r="BD263" s="1">
        <v>3030</v>
      </c>
      <c r="BE263" s="1" t="s">
        <v>343</v>
      </c>
      <c r="BF263" s="1" t="s">
        <v>55</v>
      </c>
    </row>
    <row r="264" spans="1:58" x14ac:dyDescent="0.25">
      <c r="A264" s="2">
        <v>45553.467465277776</v>
      </c>
      <c r="B264" s="1">
        <v>742</v>
      </c>
      <c r="C264" s="1">
        <v>0</v>
      </c>
      <c r="D264" s="1">
        <v>0</v>
      </c>
      <c r="E264" s="1">
        <v>0</v>
      </c>
      <c r="F264" s="1">
        <v>0</v>
      </c>
      <c r="G264" s="1">
        <v>27.1480383333333</v>
      </c>
      <c r="H264" s="1">
        <v>15.0078739999999</v>
      </c>
      <c r="I264" s="1">
        <v>-15.051757</v>
      </c>
      <c r="J264" s="1">
        <v>10.005248999999999</v>
      </c>
      <c r="K264" s="1">
        <v>0</v>
      </c>
      <c r="L264" s="1">
        <v>1.5032016666666601</v>
      </c>
      <c r="M264" s="1">
        <v>0</v>
      </c>
      <c r="N264" s="1">
        <v>1250</v>
      </c>
      <c r="O264" s="1">
        <v>-10</v>
      </c>
      <c r="P264" s="1">
        <v>0</v>
      </c>
      <c r="Q264" s="1">
        <v>0</v>
      </c>
      <c r="R264" s="1">
        <v>1133.7532549999901</v>
      </c>
      <c r="S264" s="1">
        <v>17.330057</v>
      </c>
      <c r="T264" s="1">
        <v>0</v>
      </c>
      <c r="U264" s="1">
        <v>74.2366866666666</v>
      </c>
      <c r="V264" s="1">
        <v>-2.4419960000000001</v>
      </c>
      <c r="W264" s="1">
        <v>1768.25268566666</v>
      </c>
      <c r="X264" s="1">
        <v>-10</v>
      </c>
      <c r="Y264" s="1">
        <v>0</v>
      </c>
      <c r="Z264" s="1">
        <v>0</v>
      </c>
      <c r="AA264" s="1">
        <v>1111.66381833333</v>
      </c>
      <c r="AB264" s="1">
        <v>16.992407999999902</v>
      </c>
      <c r="AC264" s="1">
        <v>15.565521333333299</v>
      </c>
      <c r="AD264" s="1">
        <v>0</v>
      </c>
      <c r="AE264" s="1">
        <v>-1.465198</v>
      </c>
      <c r="AF264" s="1">
        <v>0.68192900000000001</v>
      </c>
      <c r="AG264" s="1">
        <v>0</v>
      </c>
      <c r="AH264" s="1">
        <v>75.991302000000005</v>
      </c>
      <c r="AI264" s="1">
        <v>-0.2442</v>
      </c>
      <c r="AJ264" s="1">
        <v>14.016893666666601</v>
      </c>
      <c r="AK264" s="1">
        <v>57.240392999999997</v>
      </c>
      <c r="AL264" s="1">
        <v>2</v>
      </c>
      <c r="AM264" s="1">
        <v>1638</v>
      </c>
      <c r="AN264" s="1">
        <v>70.183166999999997</v>
      </c>
      <c r="AO264" s="1">
        <v>0</v>
      </c>
      <c r="AP264" s="1">
        <v>0</v>
      </c>
      <c r="AQ264" s="1">
        <v>0</v>
      </c>
      <c r="AR264" s="1">
        <v>0</v>
      </c>
      <c r="AS264" s="1">
        <v>134.18297066666599</v>
      </c>
      <c r="AT264" s="1">
        <v>0</v>
      </c>
      <c r="AU264" s="1">
        <v>134.18297066666599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3030</v>
      </c>
      <c r="BE264" s="1" t="s">
        <v>344</v>
      </c>
      <c r="BF264" s="1" t="s">
        <v>58</v>
      </c>
    </row>
    <row r="265" spans="1:58" x14ac:dyDescent="0.25">
      <c r="A265" s="2">
        <v>45553.467476851853</v>
      </c>
      <c r="B265" s="1">
        <v>745</v>
      </c>
      <c r="C265" s="1">
        <v>0</v>
      </c>
      <c r="D265" s="1">
        <v>0</v>
      </c>
      <c r="E265" s="1">
        <v>0</v>
      </c>
      <c r="F265" s="1">
        <v>0</v>
      </c>
      <c r="G265" s="1">
        <v>27.1090883333333</v>
      </c>
      <c r="H265" s="1">
        <v>15.0078739999999</v>
      </c>
      <c r="I265" s="1">
        <v>-15.051757</v>
      </c>
      <c r="J265" s="1">
        <v>10.005248999999999</v>
      </c>
      <c r="K265" s="1">
        <v>0</v>
      </c>
      <c r="L265" s="1">
        <v>1.5032016666666601</v>
      </c>
      <c r="M265" s="1">
        <v>0</v>
      </c>
      <c r="N265" s="1">
        <v>1250</v>
      </c>
      <c r="O265" s="1">
        <v>-10</v>
      </c>
      <c r="P265" s="1">
        <v>0</v>
      </c>
      <c r="Q265" s="1">
        <v>2.5865860000000001</v>
      </c>
      <c r="R265" s="1">
        <v>1045.172994</v>
      </c>
      <c r="S265" s="1">
        <v>15.976058</v>
      </c>
      <c r="T265" s="1">
        <v>0</v>
      </c>
      <c r="U265" s="1">
        <v>21.001167333333299</v>
      </c>
      <c r="V265" s="1">
        <v>-2.4419960000000001</v>
      </c>
      <c r="W265" s="1">
        <v>1587.34493033333</v>
      </c>
      <c r="X265" s="1">
        <v>-10</v>
      </c>
      <c r="Y265" s="1">
        <v>0</v>
      </c>
      <c r="Z265" s="1">
        <v>0</v>
      </c>
      <c r="AA265" s="1">
        <v>1061.33829733333</v>
      </c>
      <c r="AB265" s="1">
        <v>16.223154000000001</v>
      </c>
      <c r="AC265" s="1">
        <v>7.4352166666666601</v>
      </c>
      <c r="AD265" s="1">
        <v>0</v>
      </c>
      <c r="AE265" s="1">
        <v>-1.465198</v>
      </c>
      <c r="AF265" s="1">
        <v>0.51144699999999998</v>
      </c>
      <c r="AG265" s="1">
        <v>0</v>
      </c>
      <c r="AH265" s="1">
        <v>75.991302000000005</v>
      </c>
      <c r="AI265" s="1">
        <v>-0.2442</v>
      </c>
      <c r="AJ265" s="1">
        <v>9.3710020000000007</v>
      </c>
      <c r="AK265" s="1">
        <v>17.973093333333299</v>
      </c>
      <c r="AL265" s="1">
        <v>2</v>
      </c>
      <c r="AM265" s="1">
        <v>1638</v>
      </c>
      <c r="AN265" s="1">
        <v>70.183166999999997</v>
      </c>
      <c r="AO265" s="1">
        <v>0</v>
      </c>
      <c r="AP265" s="1">
        <v>0</v>
      </c>
      <c r="AQ265" s="1">
        <v>0</v>
      </c>
      <c r="AR265" s="1">
        <v>0</v>
      </c>
      <c r="AS265" s="1">
        <v>-295.22026133333299</v>
      </c>
      <c r="AT265" s="1">
        <v>0</v>
      </c>
      <c r="AU265" s="1">
        <v>-295.22026133333299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3030</v>
      </c>
      <c r="BE265" s="1" t="s">
        <v>345</v>
      </c>
      <c r="BF265" s="1" t="s">
        <v>61</v>
      </c>
    </row>
    <row r="266" spans="1:58" x14ac:dyDescent="0.25">
      <c r="A266" s="2">
        <v>45553.467488425929</v>
      </c>
      <c r="B266" s="1">
        <v>747.5</v>
      </c>
      <c r="C266" s="1">
        <v>0</v>
      </c>
      <c r="D266" s="1">
        <v>0</v>
      </c>
      <c r="E266" s="1">
        <v>0</v>
      </c>
      <c r="F266" s="1">
        <v>0</v>
      </c>
      <c r="G266" s="1">
        <v>26.6903775</v>
      </c>
      <c r="H266" s="1">
        <v>15.007873999999999</v>
      </c>
      <c r="I266" s="1">
        <v>-15.051757</v>
      </c>
      <c r="J266" s="1">
        <v>10.005248999999999</v>
      </c>
      <c r="K266" s="1">
        <v>14.419370499999999</v>
      </c>
      <c r="L266" s="1">
        <v>4.2277550000000002</v>
      </c>
      <c r="M266" s="1">
        <v>163.6137545</v>
      </c>
      <c r="N266" s="1">
        <v>1250</v>
      </c>
      <c r="O266" s="1">
        <v>-4.9649530000000004</v>
      </c>
      <c r="P266" s="1">
        <v>36</v>
      </c>
      <c r="Q266" s="1">
        <v>30.570748500000001</v>
      </c>
      <c r="R266" s="1">
        <v>933.32195999999999</v>
      </c>
      <c r="S266" s="1">
        <v>14.2663525</v>
      </c>
      <c r="T266" s="1">
        <v>23.98781</v>
      </c>
      <c r="U266" s="1">
        <v>52.014520500000003</v>
      </c>
      <c r="V266" s="1">
        <v>161.171763</v>
      </c>
      <c r="W266" s="1">
        <v>1452.317749</v>
      </c>
      <c r="X266" s="1">
        <v>-3.3550909999999998</v>
      </c>
      <c r="Y266" s="1">
        <v>28.518833000000001</v>
      </c>
      <c r="Z266" s="1">
        <v>0</v>
      </c>
      <c r="AA266" s="1">
        <v>1000.410736</v>
      </c>
      <c r="AB266" s="1">
        <v>15.2918419999999</v>
      </c>
      <c r="AC266" s="1">
        <v>11.693947</v>
      </c>
      <c r="AD266" s="1">
        <v>20.366247000000001</v>
      </c>
      <c r="AE266" s="1">
        <v>23.1989655</v>
      </c>
      <c r="AF266" s="1">
        <v>0.63930849999999995</v>
      </c>
      <c r="AG266" s="1">
        <v>0</v>
      </c>
      <c r="AH266" s="1">
        <v>75.991302000000005</v>
      </c>
      <c r="AI266" s="1">
        <v>-0.2442</v>
      </c>
      <c r="AJ266" s="1">
        <v>8.7902679999999993</v>
      </c>
      <c r="AK266" s="1">
        <v>26.3735605</v>
      </c>
      <c r="AL266" s="1">
        <v>2</v>
      </c>
      <c r="AM266" s="1">
        <v>1638</v>
      </c>
      <c r="AN266" s="1">
        <v>70.344498000000002</v>
      </c>
      <c r="AO266" s="1">
        <v>0</v>
      </c>
      <c r="AP266" s="1">
        <v>0</v>
      </c>
      <c r="AQ266" s="1">
        <v>0</v>
      </c>
      <c r="AR266" s="1">
        <v>0</v>
      </c>
      <c r="AS266" s="1">
        <v>527.69429049999997</v>
      </c>
      <c r="AT266" s="1">
        <v>36</v>
      </c>
      <c r="AU266" s="1">
        <v>527.69429049999997</v>
      </c>
      <c r="AV266" s="1">
        <v>0.39609499999999997</v>
      </c>
      <c r="AW266" s="1">
        <v>36</v>
      </c>
      <c r="AX266" s="1">
        <v>0.39609499999999997</v>
      </c>
      <c r="AY266" s="1">
        <v>-0.12549950000000001</v>
      </c>
      <c r="AZ266" s="1">
        <v>1.6831499999999999E-2</v>
      </c>
      <c r="BA266" s="1">
        <v>3.5417499999999998E-2</v>
      </c>
      <c r="BB266" s="1">
        <v>5.1714999999999999E-3</v>
      </c>
      <c r="BC266" s="1">
        <v>0</v>
      </c>
      <c r="BD266" s="1">
        <v>3030</v>
      </c>
      <c r="BE266" s="1" t="s">
        <v>346</v>
      </c>
      <c r="BF266" s="1" t="s">
        <v>57</v>
      </c>
    </row>
    <row r="267" spans="1:58" x14ac:dyDescent="0.25">
      <c r="A267" s="2">
        <v>45553.467499999999</v>
      </c>
      <c r="B267" s="1">
        <v>750</v>
      </c>
      <c r="C267" s="1">
        <v>0</v>
      </c>
      <c r="D267" s="1">
        <v>0</v>
      </c>
      <c r="E267" s="1">
        <v>0</v>
      </c>
      <c r="F267" s="1">
        <v>0</v>
      </c>
      <c r="G267" s="1">
        <v>26.7585396666666</v>
      </c>
      <c r="H267" s="1">
        <v>15.0078739999999</v>
      </c>
      <c r="I267" s="1">
        <v>-15.051757</v>
      </c>
      <c r="J267" s="1">
        <v>9.99549766666666</v>
      </c>
      <c r="K267" s="1">
        <v>183.199953666666</v>
      </c>
      <c r="L267" s="1">
        <v>58.061167666666599</v>
      </c>
      <c r="M267" s="1">
        <v>376.067454</v>
      </c>
      <c r="N267" s="1">
        <v>1738.62044266666</v>
      </c>
      <c r="O267" s="1">
        <v>-7.6840000000000006E-2</v>
      </c>
      <c r="P267" s="1">
        <v>281.86494933333302</v>
      </c>
      <c r="Q267" s="1">
        <v>82.842453000000006</v>
      </c>
      <c r="R267" s="1">
        <v>966.818928999999</v>
      </c>
      <c r="S267" s="1">
        <v>14.7783723333333</v>
      </c>
      <c r="T267" s="1">
        <v>287.17016100000001</v>
      </c>
      <c r="U267" s="1">
        <v>484.98044333333303</v>
      </c>
      <c r="V267" s="1">
        <v>376.067454</v>
      </c>
      <c r="W267" s="1">
        <v>1268.25223799999</v>
      </c>
      <c r="X267" s="1">
        <v>5.3720556666666601</v>
      </c>
      <c r="Y267" s="1">
        <v>312.94382733333299</v>
      </c>
      <c r="Z267" s="1">
        <v>0</v>
      </c>
      <c r="AA267" s="1">
        <v>944.54628499999899</v>
      </c>
      <c r="AB267" s="1">
        <v>14.4379226666666</v>
      </c>
      <c r="AC267" s="1">
        <v>45.376645666666597</v>
      </c>
      <c r="AD267" s="1">
        <v>245.371762666666</v>
      </c>
      <c r="AE267" s="1">
        <v>86.609471666666593</v>
      </c>
      <c r="AF267" s="1">
        <v>0.85241166666666601</v>
      </c>
      <c r="AG267" s="1">
        <v>0</v>
      </c>
      <c r="AH267" s="1">
        <v>75.991302000000005</v>
      </c>
      <c r="AI267" s="1">
        <v>-0.2442</v>
      </c>
      <c r="AJ267" s="1">
        <v>31.4389723333333</v>
      </c>
      <c r="AK267" s="1">
        <v>239.901726</v>
      </c>
      <c r="AL267" s="1">
        <v>2</v>
      </c>
      <c r="AM267" s="1">
        <v>1638</v>
      </c>
      <c r="AN267" s="1">
        <v>70.075480333333303</v>
      </c>
      <c r="AO267" s="1">
        <v>0</v>
      </c>
      <c r="AP267" s="1">
        <v>0</v>
      </c>
      <c r="AQ267" s="1">
        <v>0</v>
      </c>
      <c r="AR267" s="1">
        <v>0</v>
      </c>
      <c r="AS267" s="1">
        <v>-482.46966333333302</v>
      </c>
      <c r="AT267" s="1">
        <v>281.86494933333302</v>
      </c>
      <c r="AU267" s="1">
        <v>-482.46966333333302</v>
      </c>
      <c r="AV267" s="1">
        <v>1.06081633333333</v>
      </c>
      <c r="AW267" s="1">
        <v>281.86494933333302</v>
      </c>
      <c r="AX267" s="1">
        <v>1.06081633333333</v>
      </c>
      <c r="AY267" s="1">
        <v>-0.21256566666666599</v>
      </c>
      <c r="AZ267" s="1">
        <v>0.277907666666666</v>
      </c>
      <c r="BA267" s="1">
        <v>0.12858</v>
      </c>
      <c r="BB267" s="1">
        <v>0.142544333333333</v>
      </c>
      <c r="BC267" s="1">
        <v>0</v>
      </c>
      <c r="BD267" s="1">
        <v>3030</v>
      </c>
      <c r="BE267" s="1" t="s">
        <v>347</v>
      </c>
      <c r="BF267" s="1" t="s">
        <v>57</v>
      </c>
    </row>
    <row r="268" spans="1:58" x14ac:dyDescent="0.25">
      <c r="A268" s="2">
        <v>45553.467511574076</v>
      </c>
      <c r="B268" s="1">
        <v>753</v>
      </c>
      <c r="C268" s="1">
        <v>0</v>
      </c>
      <c r="D268" s="1">
        <v>0</v>
      </c>
      <c r="E268" s="1">
        <v>0</v>
      </c>
      <c r="F268" s="1">
        <v>0</v>
      </c>
      <c r="G268" s="1">
        <v>26.485890666666599</v>
      </c>
      <c r="H268" s="1">
        <v>15.0078739999999</v>
      </c>
      <c r="I268" s="1">
        <v>-15.051757</v>
      </c>
      <c r="J268" s="1">
        <v>9.99549766666666</v>
      </c>
      <c r="K268" s="1">
        <v>239.77063999999999</v>
      </c>
      <c r="L268" s="1">
        <v>142.05256166666601</v>
      </c>
      <c r="M268" s="1">
        <v>249.08363866666599</v>
      </c>
      <c r="N268" s="1">
        <v>1900</v>
      </c>
      <c r="O268" s="1">
        <v>-1.30341366666666</v>
      </c>
      <c r="P268" s="1">
        <v>344.49989833333302</v>
      </c>
      <c r="Q268" s="1">
        <v>100</v>
      </c>
      <c r="R268" s="1">
        <v>851.04833999999903</v>
      </c>
      <c r="S268" s="1">
        <v>13.0087536666666</v>
      </c>
      <c r="T268" s="1">
        <v>430.34988399999997</v>
      </c>
      <c r="U268" s="1">
        <v>971.42606633333298</v>
      </c>
      <c r="V268" s="1">
        <v>248.26963833333301</v>
      </c>
      <c r="W268" s="1">
        <v>1252.68599433333</v>
      </c>
      <c r="X268" s="1">
        <v>4.8929896666666597</v>
      </c>
      <c r="Y268" s="1">
        <v>423.652649</v>
      </c>
      <c r="Z268" s="1">
        <v>0</v>
      </c>
      <c r="AA268" s="1">
        <v>867.11678066666605</v>
      </c>
      <c r="AB268" s="1">
        <v>13.254368666666601</v>
      </c>
      <c r="AC268" s="1">
        <v>73.251963333333293</v>
      </c>
      <c r="AD268" s="1">
        <v>477.16600566666602</v>
      </c>
      <c r="AE268" s="1">
        <v>128.44900766666601</v>
      </c>
      <c r="AF268" s="1">
        <v>1.1081349999999901</v>
      </c>
      <c r="AG268" s="1">
        <v>0</v>
      </c>
      <c r="AH268" s="1">
        <v>75.991302000000005</v>
      </c>
      <c r="AI268" s="1">
        <v>-0.2442</v>
      </c>
      <c r="AJ268" s="1">
        <v>83.705210333333298</v>
      </c>
      <c r="AK268" s="1">
        <v>496.604401</v>
      </c>
      <c r="AL268" s="1">
        <v>2</v>
      </c>
      <c r="AM268" s="1">
        <v>1638</v>
      </c>
      <c r="AN268" s="1">
        <v>70.075480333333303</v>
      </c>
      <c r="AO268" s="1">
        <v>0</v>
      </c>
      <c r="AP268" s="1">
        <v>0</v>
      </c>
      <c r="AQ268" s="1">
        <v>0</v>
      </c>
      <c r="AR268" s="1">
        <v>0</v>
      </c>
      <c r="AS268" s="1">
        <v>-668.68926266666597</v>
      </c>
      <c r="AT268" s="1">
        <v>344.49989833333302</v>
      </c>
      <c r="AU268" s="1">
        <v>-668.68926266666597</v>
      </c>
      <c r="AV268" s="1">
        <v>1.2292483333333299</v>
      </c>
      <c r="AW268" s="1">
        <v>344.49989833333302</v>
      </c>
      <c r="AX268" s="1">
        <v>1.2292483333333299</v>
      </c>
      <c r="AY268" s="1">
        <v>-0.25805266666666599</v>
      </c>
      <c r="AZ268" s="1">
        <v>0.49356066666666598</v>
      </c>
      <c r="BA268" s="1">
        <v>8.2515666666666598E-2</v>
      </c>
      <c r="BB268" s="1">
        <v>0.41359333333333298</v>
      </c>
      <c r="BC268" s="1">
        <v>0</v>
      </c>
      <c r="BD268" s="1">
        <v>3030</v>
      </c>
      <c r="BE268" s="1" t="s">
        <v>348</v>
      </c>
      <c r="BF268" s="1" t="s">
        <v>57</v>
      </c>
    </row>
    <row r="269" spans="1:58" x14ac:dyDescent="0.25">
      <c r="A269" s="2">
        <v>45553.467523148145</v>
      </c>
      <c r="B269" s="1">
        <v>756</v>
      </c>
      <c r="C269" s="1">
        <v>0</v>
      </c>
      <c r="D269" s="1">
        <v>0</v>
      </c>
      <c r="E269" s="1">
        <v>0</v>
      </c>
      <c r="F269" s="1">
        <v>0</v>
      </c>
      <c r="G269" s="1">
        <v>25.9600683333333</v>
      </c>
      <c r="H269" s="1">
        <v>15.0078739999999</v>
      </c>
      <c r="I269" s="1">
        <v>-15.051757</v>
      </c>
      <c r="J269" s="1">
        <v>9.99549766666666</v>
      </c>
      <c r="K269" s="1">
        <v>331.37118533333302</v>
      </c>
      <c r="L269" s="1">
        <v>127.396346999999</v>
      </c>
      <c r="M269" s="1">
        <v>361.415456333333</v>
      </c>
      <c r="N269" s="1">
        <v>1900</v>
      </c>
      <c r="O269" s="1">
        <v>-2.89407999999999</v>
      </c>
      <c r="P269" s="1">
        <v>439.93878166666599</v>
      </c>
      <c r="Q269" s="1">
        <v>100</v>
      </c>
      <c r="R269" s="1">
        <v>808.77207433333297</v>
      </c>
      <c r="S269" s="1">
        <v>12.3625366666666</v>
      </c>
      <c r="T269" s="1">
        <v>525.91800899999998</v>
      </c>
      <c r="U269" s="1">
        <v>918.19055166666601</v>
      </c>
      <c r="V269" s="1">
        <v>360.60146099999997</v>
      </c>
      <c r="W269" s="1">
        <v>1404.52673366666</v>
      </c>
      <c r="X269" s="1">
        <v>2.7835496666666599</v>
      </c>
      <c r="Y269" s="1">
        <v>564.10638433333304</v>
      </c>
      <c r="Z269" s="1">
        <v>0</v>
      </c>
      <c r="AA269" s="1">
        <v>805.91971833333298</v>
      </c>
      <c r="AB269" s="1">
        <v>12.318937333333301</v>
      </c>
      <c r="AC269" s="1">
        <v>61.2500863333333</v>
      </c>
      <c r="AD269" s="1">
        <v>443.75951133333302</v>
      </c>
      <c r="AE269" s="1">
        <v>114.773829333333</v>
      </c>
      <c r="AF269" s="1">
        <v>1.19337633333333</v>
      </c>
      <c r="AG269" s="1">
        <v>0</v>
      </c>
      <c r="AH269" s="1">
        <v>75.991302000000005</v>
      </c>
      <c r="AI269" s="1">
        <v>-0.2442</v>
      </c>
      <c r="AJ269" s="1">
        <v>71.703338666666596</v>
      </c>
      <c r="AK269" s="1">
        <v>461.244272999999</v>
      </c>
      <c r="AL269" s="1">
        <v>2</v>
      </c>
      <c r="AM269" s="1">
        <v>1638</v>
      </c>
      <c r="AN269" s="1">
        <v>70.183166999999997</v>
      </c>
      <c r="AO269" s="1">
        <v>0</v>
      </c>
      <c r="AP269" s="1">
        <v>0</v>
      </c>
      <c r="AQ269" s="1">
        <v>0</v>
      </c>
      <c r="AR269" s="1">
        <v>0</v>
      </c>
      <c r="AS269" s="1">
        <v>-499.08956933333297</v>
      </c>
      <c r="AT269" s="1">
        <v>439.93878166666599</v>
      </c>
      <c r="AU269" s="1">
        <v>-499.08956933333297</v>
      </c>
      <c r="AV269" s="1">
        <v>1.2865546666666601</v>
      </c>
      <c r="AW269" s="1">
        <v>439.93878166666599</v>
      </c>
      <c r="AX269" s="1">
        <v>1.2865546666666601</v>
      </c>
      <c r="AY269" s="1">
        <v>-0.25215299999999902</v>
      </c>
      <c r="AZ269" s="1">
        <v>0.61903300000000006</v>
      </c>
      <c r="BA269" s="1">
        <v>0.117891333333333</v>
      </c>
      <c r="BB269" s="1">
        <v>0.46953299999999998</v>
      </c>
      <c r="BC269" s="1">
        <v>0</v>
      </c>
      <c r="BD269" s="1">
        <v>3030</v>
      </c>
      <c r="BE269" s="1" t="s">
        <v>349</v>
      </c>
      <c r="BF269" s="1" t="s">
        <v>57</v>
      </c>
    </row>
    <row r="270" spans="1:58" x14ac:dyDescent="0.25">
      <c r="A270" s="2">
        <v>45553.467534722222</v>
      </c>
      <c r="B270" s="1">
        <v>759</v>
      </c>
      <c r="C270" s="1">
        <v>0</v>
      </c>
      <c r="D270" s="1">
        <v>0</v>
      </c>
      <c r="E270" s="1">
        <v>0</v>
      </c>
      <c r="F270" s="1">
        <v>0</v>
      </c>
      <c r="G270" s="1">
        <v>25.823743999999898</v>
      </c>
      <c r="H270" s="1">
        <v>15.0078739999999</v>
      </c>
      <c r="I270" s="1">
        <v>-15.051757</v>
      </c>
      <c r="J270" s="1">
        <v>9.9906220000000001</v>
      </c>
      <c r="K270" s="1">
        <v>371.83846033333299</v>
      </c>
      <c r="L270" s="1">
        <v>101.654014666666</v>
      </c>
      <c r="M270" s="1">
        <v>488.39929199999898</v>
      </c>
      <c r="N270" s="1">
        <v>1900</v>
      </c>
      <c r="O270" s="1">
        <v>-3.5870649999999902</v>
      </c>
      <c r="P270" s="1">
        <v>591.62817399999994</v>
      </c>
      <c r="Q270" s="1">
        <v>100</v>
      </c>
      <c r="R270" s="1">
        <v>759.53940833333297</v>
      </c>
      <c r="S270" s="1">
        <v>11.609988</v>
      </c>
      <c r="T270" s="1">
        <v>541.90168266666603</v>
      </c>
      <c r="U270" s="1">
        <v>774.112792666666</v>
      </c>
      <c r="V270" s="1">
        <v>486.77129133333301</v>
      </c>
      <c r="W270" s="1">
        <v>1549.70320666666</v>
      </c>
      <c r="X270" s="1">
        <v>1.8665193333333301</v>
      </c>
      <c r="Y270" s="1">
        <v>619.84112566666602</v>
      </c>
      <c r="Z270" s="1">
        <v>0</v>
      </c>
      <c r="AA270" s="1">
        <v>768.75295033333305</v>
      </c>
      <c r="AB270" s="1">
        <v>11.7508223333333</v>
      </c>
      <c r="AC270" s="1">
        <v>39.182123666666598</v>
      </c>
      <c r="AD270" s="1">
        <v>380.463002666666</v>
      </c>
      <c r="AE270" s="1">
        <v>104.354647</v>
      </c>
      <c r="AF270" s="1">
        <v>1.19337599999999</v>
      </c>
      <c r="AG270" s="1">
        <v>0</v>
      </c>
      <c r="AH270" s="1">
        <v>75.991302000000005</v>
      </c>
      <c r="AI270" s="1">
        <v>-0.2442</v>
      </c>
      <c r="AJ270" s="1">
        <v>50.409682999999902</v>
      </c>
      <c r="AK270" s="1">
        <v>387.20294200000001</v>
      </c>
      <c r="AL270" s="1">
        <v>2</v>
      </c>
      <c r="AM270" s="1">
        <v>1638</v>
      </c>
      <c r="AN270" s="1">
        <v>70.290721000000005</v>
      </c>
      <c r="AO270" s="1">
        <v>0</v>
      </c>
      <c r="AP270" s="1">
        <v>0</v>
      </c>
      <c r="AQ270" s="1">
        <v>0</v>
      </c>
      <c r="AR270" s="1">
        <v>0</v>
      </c>
      <c r="AS270" s="1">
        <v>64.662501000000006</v>
      </c>
      <c r="AT270" s="1">
        <v>591.62817399999994</v>
      </c>
      <c r="AU270" s="1">
        <v>64.662501000000006</v>
      </c>
      <c r="AV270" s="1">
        <v>1.060446</v>
      </c>
      <c r="AW270" s="1">
        <v>591.62817399999994</v>
      </c>
      <c r="AX270" s="1">
        <v>1.060446</v>
      </c>
      <c r="AY270" s="1">
        <v>-0.21990933333333301</v>
      </c>
      <c r="AZ270" s="1">
        <v>0.51491066666666596</v>
      </c>
      <c r="BA270" s="1">
        <v>0.156342333333333</v>
      </c>
      <c r="BB270" s="1">
        <v>0.40492266666666599</v>
      </c>
      <c r="BC270" s="1">
        <v>0</v>
      </c>
      <c r="BD270" s="1">
        <v>3030</v>
      </c>
      <c r="BE270" s="1" t="s">
        <v>350</v>
      </c>
      <c r="BF270" s="1" t="s">
        <v>57</v>
      </c>
    </row>
    <row r="271" spans="1:58" x14ac:dyDescent="0.25">
      <c r="A271" s="2">
        <v>45553.467546296299</v>
      </c>
      <c r="B271" s="1">
        <v>761.5</v>
      </c>
      <c r="C271" s="1">
        <v>0</v>
      </c>
      <c r="D271" s="1">
        <v>0</v>
      </c>
      <c r="E271" s="1">
        <v>0</v>
      </c>
      <c r="F271" s="1">
        <v>0</v>
      </c>
      <c r="G271" s="1">
        <v>25.930855999999999</v>
      </c>
      <c r="H271" s="1">
        <v>15.007873999999999</v>
      </c>
      <c r="I271" s="1">
        <v>-15.051757</v>
      </c>
      <c r="J271" s="1">
        <v>9.9906220000000001</v>
      </c>
      <c r="K271" s="1">
        <v>429.7705995</v>
      </c>
      <c r="L271" s="1">
        <v>101.747963</v>
      </c>
      <c r="M271" s="1">
        <v>605.61511199999995</v>
      </c>
      <c r="N271" s="1">
        <v>1900</v>
      </c>
      <c r="O271" s="1">
        <v>-3.2282294999999999</v>
      </c>
      <c r="P271" s="1">
        <v>754.93890399999998</v>
      </c>
      <c r="Q271" s="1">
        <v>100</v>
      </c>
      <c r="R271" s="1">
        <v>736.15911849999998</v>
      </c>
      <c r="S271" s="1">
        <v>11.2526075</v>
      </c>
      <c r="T271" s="1">
        <v>615.93203749999998</v>
      </c>
      <c r="U271" s="1">
        <v>714.283905</v>
      </c>
      <c r="V271" s="1">
        <v>604.39410399999997</v>
      </c>
      <c r="W271" s="1">
        <v>1650.718445</v>
      </c>
      <c r="X271" s="1">
        <v>1.692626</v>
      </c>
      <c r="Y271" s="1">
        <v>712.50360149999995</v>
      </c>
      <c r="Z271" s="1">
        <v>0</v>
      </c>
      <c r="AA271" s="1">
        <v>750.06826799999999</v>
      </c>
      <c r="AB271" s="1">
        <v>11.4652165</v>
      </c>
      <c r="AC271" s="1">
        <v>41.892219499999896</v>
      </c>
      <c r="AD271" s="1">
        <v>347.69142149999999</v>
      </c>
      <c r="AE271" s="1">
        <v>110.622436499999</v>
      </c>
      <c r="AF271" s="1">
        <v>1.1507554999999901</v>
      </c>
      <c r="AG271" s="1">
        <v>0</v>
      </c>
      <c r="AH271" s="1">
        <v>75.829955999999996</v>
      </c>
      <c r="AI271" s="1">
        <v>-0.2442</v>
      </c>
      <c r="AJ271" s="1">
        <v>46.538116500000001</v>
      </c>
      <c r="AK271" s="1">
        <v>360.73170499999998</v>
      </c>
      <c r="AL271" s="1">
        <v>2</v>
      </c>
      <c r="AM271" s="1">
        <v>1638</v>
      </c>
      <c r="AN271" s="1">
        <v>70.183166999999997</v>
      </c>
      <c r="AO271" s="1">
        <v>0</v>
      </c>
      <c r="AP271" s="1">
        <v>0</v>
      </c>
      <c r="AQ271" s="1">
        <v>0</v>
      </c>
      <c r="AR271" s="1">
        <v>0</v>
      </c>
      <c r="AS271" s="1">
        <v>-289.67706299999998</v>
      </c>
      <c r="AT271" s="1">
        <v>754.93890399999998</v>
      </c>
      <c r="AU271" s="1">
        <v>-289.67706299999998</v>
      </c>
      <c r="AV271" s="1">
        <v>0.94433900000000004</v>
      </c>
      <c r="AW271" s="1">
        <v>754.93890399999998</v>
      </c>
      <c r="AX271" s="1">
        <v>0.94433900000000004</v>
      </c>
      <c r="AY271" s="1">
        <v>-0.18299499999999999</v>
      </c>
      <c r="AZ271" s="1">
        <v>0.47204400000000002</v>
      </c>
      <c r="BA271" s="1">
        <v>0.19668099999999999</v>
      </c>
      <c r="BB271" s="1">
        <v>0.36501149999999999</v>
      </c>
      <c r="BC271" s="1">
        <v>0</v>
      </c>
      <c r="BD271" s="1">
        <v>3030</v>
      </c>
      <c r="BE271" s="1" t="s">
        <v>351</v>
      </c>
      <c r="BF271" s="1" t="s">
        <v>57</v>
      </c>
    </row>
    <row r="272" spans="1:58" x14ac:dyDescent="0.25">
      <c r="A272" s="2">
        <v>45553.467557870368</v>
      </c>
      <c r="B272" s="1">
        <v>764</v>
      </c>
      <c r="C272" s="1">
        <v>0</v>
      </c>
      <c r="D272" s="1">
        <v>0</v>
      </c>
      <c r="E272" s="1">
        <v>0</v>
      </c>
      <c r="F272" s="1">
        <v>0</v>
      </c>
      <c r="G272" s="1">
        <v>25.778302666666601</v>
      </c>
      <c r="H272" s="1">
        <v>15.0078739999999</v>
      </c>
      <c r="I272" s="1">
        <v>-15.051757</v>
      </c>
      <c r="J272" s="1">
        <v>9.9906220000000001</v>
      </c>
      <c r="K272" s="1">
        <v>519.70798733333299</v>
      </c>
      <c r="L272" s="1">
        <v>114.807034666666</v>
      </c>
      <c r="M272" s="1">
        <v>718.76092533333303</v>
      </c>
      <c r="N272" s="1">
        <v>1900</v>
      </c>
      <c r="O272" s="1">
        <v>-2.8351046666666599</v>
      </c>
      <c r="P272" s="1">
        <v>885.55198166666605</v>
      </c>
      <c r="Q272" s="1">
        <v>100</v>
      </c>
      <c r="R272" s="1">
        <v>699.35683199999903</v>
      </c>
      <c r="S272" s="1">
        <v>10.690063333333301</v>
      </c>
      <c r="T272" s="1">
        <v>740.24003133333304</v>
      </c>
      <c r="U272" s="1">
        <v>722.34250899999995</v>
      </c>
      <c r="V272" s="1">
        <v>717.94691999999998</v>
      </c>
      <c r="W272" s="1">
        <v>1708.3782146666599</v>
      </c>
      <c r="X272" s="1">
        <v>1.58532599999999</v>
      </c>
      <c r="Y272" s="1">
        <v>847.79012033333299</v>
      </c>
      <c r="Z272" s="1">
        <v>0</v>
      </c>
      <c r="AA272" s="1">
        <v>713.26175933333298</v>
      </c>
      <c r="AB272" s="1">
        <v>10.902607999999899</v>
      </c>
      <c r="AC272" s="1">
        <v>51.958312999999997</v>
      </c>
      <c r="AD272" s="1">
        <v>352.038177666666</v>
      </c>
      <c r="AE272" s="1">
        <v>122.913818666666</v>
      </c>
      <c r="AF272" s="1">
        <v>1.2786169999999999</v>
      </c>
      <c r="AG272" s="1">
        <v>0</v>
      </c>
      <c r="AH272" s="1">
        <v>75.883737999999994</v>
      </c>
      <c r="AI272" s="1">
        <v>-0.2442</v>
      </c>
      <c r="AJ272" s="1">
        <v>51.958312999999897</v>
      </c>
      <c r="AK272" s="1">
        <v>363.75977599999999</v>
      </c>
      <c r="AL272" s="1">
        <v>2</v>
      </c>
      <c r="AM272" s="1">
        <v>1638</v>
      </c>
      <c r="AN272" s="1">
        <v>70.183166999999997</v>
      </c>
      <c r="AO272" s="1">
        <v>-8.14E-2</v>
      </c>
      <c r="AP272" s="1">
        <v>0</v>
      </c>
      <c r="AQ272" s="1">
        <v>0</v>
      </c>
      <c r="AR272" s="1">
        <v>0</v>
      </c>
      <c r="AS272" s="1">
        <v>-128.83813466666601</v>
      </c>
      <c r="AT272" s="1">
        <v>885.55198166666605</v>
      </c>
      <c r="AU272" s="1">
        <v>-128.83813466666601</v>
      </c>
      <c r="AV272" s="1">
        <v>0.95792933333333297</v>
      </c>
      <c r="AW272" s="1">
        <v>885.55198166666605</v>
      </c>
      <c r="AX272" s="1">
        <v>0.95792933333333297</v>
      </c>
      <c r="AY272" s="1">
        <v>-0.185433666666666</v>
      </c>
      <c r="AZ272" s="1">
        <v>0.47564266666666599</v>
      </c>
      <c r="BA272" s="1">
        <v>0.23486533333333301</v>
      </c>
      <c r="BB272" s="1">
        <v>0.35623299999999902</v>
      </c>
      <c r="BC272" s="1">
        <v>0</v>
      </c>
      <c r="BD272" s="1">
        <v>3030</v>
      </c>
      <c r="BE272" s="1" t="s">
        <v>352</v>
      </c>
      <c r="BF272" s="1" t="s">
        <v>57</v>
      </c>
    </row>
    <row r="273" spans="1:58" x14ac:dyDescent="0.25">
      <c r="A273" s="2">
        <v>45553.467569444445</v>
      </c>
      <c r="B273" s="1">
        <v>767</v>
      </c>
      <c r="C273" s="1">
        <v>0</v>
      </c>
      <c r="D273" s="1">
        <v>0</v>
      </c>
      <c r="E273" s="1">
        <v>0</v>
      </c>
      <c r="F273" s="1">
        <v>0</v>
      </c>
      <c r="G273" s="1">
        <v>25.940593999999901</v>
      </c>
      <c r="H273" s="1">
        <v>15.0078739999999</v>
      </c>
      <c r="I273" s="1">
        <v>-15.051757</v>
      </c>
      <c r="J273" s="1">
        <v>9.9906220000000001</v>
      </c>
      <c r="K273" s="1">
        <v>575.21240233333299</v>
      </c>
      <c r="L273" s="1">
        <v>118.75293699999899</v>
      </c>
      <c r="M273" s="1">
        <v>762.716858</v>
      </c>
      <c r="N273" s="1">
        <v>1900</v>
      </c>
      <c r="O273" s="1">
        <v>-2.6285036666666599</v>
      </c>
      <c r="P273" s="1">
        <v>957.75779233333299</v>
      </c>
      <c r="Q273" s="1">
        <v>100</v>
      </c>
      <c r="R273" s="1">
        <v>726.94738766666603</v>
      </c>
      <c r="S273" s="1">
        <v>11.1118006666666</v>
      </c>
      <c r="T273" s="1">
        <v>816.72385666666605</v>
      </c>
      <c r="U273" s="1">
        <v>754.08843999999999</v>
      </c>
      <c r="V273" s="1">
        <v>761.90285233333304</v>
      </c>
      <c r="W273" s="1">
        <v>1724.63940433333</v>
      </c>
      <c r="X273" s="1">
        <v>1.50877066666666</v>
      </c>
      <c r="Y273" s="1">
        <v>950.32104466666601</v>
      </c>
      <c r="Z273" s="1">
        <v>0</v>
      </c>
      <c r="AA273" s="1">
        <v>736.20800766666605</v>
      </c>
      <c r="AB273" s="1">
        <v>11.253354666666599</v>
      </c>
      <c r="AC273" s="1">
        <v>58.539988333333298</v>
      </c>
      <c r="AD273" s="1">
        <v>371.183400333333</v>
      </c>
      <c r="AE273" s="1">
        <v>130.89100133333301</v>
      </c>
      <c r="AF273" s="1">
        <v>1.3638583333333301</v>
      </c>
      <c r="AG273" s="1">
        <v>0</v>
      </c>
      <c r="AH273" s="1">
        <v>75.991302000000005</v>
      </c>
      <c r="AI273" s="1">
        <v>-0.2442</v>
      </c>
      <c r="AJ273" s="1">
        <v>55.0555673333333</v>
      </c>
      <c r="AK273" s="1">
        <v>379.97461933333301</v>
      </c>
      <c r="AL273" s="1">
        <v>2</v>
      </c>
      <c r="AM273" s="1">
        <v>1638</v>
      </c>
      <c r="AN273" s="1">
        <v>70.183166999999997</v>
      </c>
      <c r="AO273" s="1">
        <v>0</v>
      </c>
      <c r="AP273" s="1">
        <v>0</v>
      </c>
      <c r="AQ273" s="1">
        <v>0</v>
      </c>
      <c r="AR273" s="1">
        <v>0</v>
      </c>
      <c r="AS273" s="1">
        <v>1.2718999999999999E-2</v>
      </c>
      <c r="AT273" s="1">
        <v>957.75779233333299</v>
      </c>
      <c r="AU273" s="1">
        <v>1.2718999999999999E-2</v>
      </c>
      <c r="AV273" s="1">
        <v>0.99231566666666604</v>
      </c>
      <c r="AW273" s="1">
        <v>957.75779233333299</v>
      </c>
      <c r="AX273" s="1">
        <v>0.99231566666666604</v>
      </c>
      <c r="AY273" s="1">
        <v>-8.3500666666666598E-2</v>
      </c>
      <c r="AZ273" s="1">
        <v>0.50065966666666595</v>
      </c>
      <c r="BA273" s="1">
        <v>0.25323766666666597</v>
      </c>
      <c r="BB273" s="1">
        <v>0.369834</v>
      </c>
      <c r="BC273" s="1">
        <v>0</v>
      </c>
      <c r="BD273" s="1">
        <v>3030</v>
      </c>
      <c r="BE273" s="1" t="s">
        <v>353</v>
      </c>
      <c r="BF273" s="1" t="s">
        <v>57</v>
      </c>
    </row>
    <row r="274" spans="1:58" x14ac:dyDescent="0.25">
      <c r="A274" s="2">
        <v>45553.467581018522</v>
      </c>
      <c r="B274" s="1">
        <v>770</v>
      </c>
      <c r="C274" s="1">
        <v>0</v>
      </c>
      <c r="D274" s="1">
        <v>0</v>
      </c>
      <c r="E274" s="1">
        <v>0</v>
      </c>
      <c r="F274" s="1">
        <v>0</v>
      </c>
      <c r="G274" s="1">
        <v>25.765319333333299</v>
      </c>
      <c r="H274" s="1">
        <v>15.0078739999999</v>
      </c>
      <c r="I274" s="1">
        <v>-15.051757</v>
      </c>
      <c r="J274" s="1">
        <v>9.9906220000000001</v>
      </c>
      <c r="K274" s="1">
        <v>601.17801933333305</v>
      </c>
      <c r="L274" s="1">
        <v>122.13514199999899</v>
      </c>
      <c r="M274" s="1">
        <v>798.53279599999996</v>
      </c>
      <c r="N274" s="1">
        <v>1900</v>
      </c>
      <c r="O274" s="1">
        <v>-2.4616343333333299</v>
      </c>
      <c r="P274" s="1">
        <v>1024.55985533333</v>
      </c>
      <c r="Q274" s="1">
        <v>100</v>
      </c>
      <c r="R274" s="1">
        <v>736.29180933333305</v>
      </c>
      <c r="S274" s="1">
        <v>11.2546356666666</v>
      </c>
      <c r="T274" s="1">
        <v>852.37438966666605</v>
      </c>
      <c r="U274" s="1">
        <v>755.55364966666605</v>
      </c>
      <c r="V274" s="1">
        <v>797.718790666666</v>
      </c>
      <c r="W274" s="1">
        <v>1741.79528799999</v>
      </c>
      <c r="X274" s="1">
        <v>1.5231446666666599</v>
      </c>
      <c r="Y274" s="1">
        <v>1001.54235833333</v>
      </c>
      <c r="Z274" s="1">
        <v>0</v>
      </c>
      <c r="AA274" s="1">
        <v>740.74766033333299</v>
      </c>
      <c r="AB274" s="1">
        <v>11.3227453333333</v>
      </c>
      <c r="AC274" s="1">
        <v>61.637242666666602</v>
      </c>
      <c r="AD274" s="1">
        <v>381.146769333333</v>
      </c>
      <c r="AE274" s="1">
        <v>135.93779499999999</v>
      </c>
      <c r="AF274" s="1">
        <v>1.2786169999999999</v>
      </c>
      <c r="AG274" s="1">
        <v>0</v>
      </c>
      <c r="AH274" s="1">
        <v>75.991302000000005</v>
      </c>
      <c r="AI274" s="1">
        <v>-0.2442</v>
      </c>
      <c r="AJ274" s="1">
        <v>56.217041333333299</v>
      </c>
      <c r="AK274" s="1">
        <v>382.709665999999</v>
      </c>
      <c r="AL274" s="1">
        <v>2</v>
      </c>
      <c r="AM274" s="1">
        <v>1638</v>
      </c>
      <c r="AN274" s="1">
        <v>71.043630333333297</v>
      </c>
      <c r="AO274" s="1">
        <v>0</v>
      </c>
      <c r="AP274" s="1">
        <v>0</v>
      </c>
      <c r="AQ274" s="1">
        <v>0</v>
      </c>
      <c r="AR274" s="1">
        <v>0</v>
      </c>
      <c r="AS274" s="1">
        <v>-1519.6804733333299</v>
      </c>
      <c r="AT274" s="1">
        <v>1024.55985533333</v>
      </c>
      <c r="AU274" s="1">
        <v>-1519.6804733333299</v>
      </c>
      <c r="AV274" s="1">
        <v>0.977827</v>
      </c>
      <c r="AW274" s="1">
        <v>1024.55985533333</v>
      </c>
      <c r="AX274" s="1">
        <v>0.977827</v>
      </c>
      <c r="AY274" s="1">
        <v>-1.9074333333333301E-2</v>
      </c>
      <c r="AZ274" s="1">
        <v>0.50962933333333305</v>
      </c>
      <c r="BA274" s="1">
        <v>0.26339699999999999</v>
      </c>
      <c r="BB274" s="1">
        <v>0.37865700000000002</v>
      </c>
      <c r="BC274" s="1">
        <v>0</v>
      </c>
      <c r="BD274" s="1">
        <v>3030</v>
      </c>
      <c r="BE274" s="1" t="s">
        <v>354</v>
      </c>
      <c r="BF274" s="1" t="s">
        <v>57</v>
      </c>
    </row>
    <row r="275" spans="1:58" x14ac:dyDescent="0.25">
      <c r="A275" s="2">
        <v>45553.467592592591</v>
      </c>
      <c r="B275" s="1">
        <v>772.5</v>
      </c>
      <c r="C275" s="1">
        <v>0</v>
      </c>
      <c r="D275" s="1">
        <v>0</v>
      </c>
      <c r="E275" s="1">
        <v>0</v>
      </c>
      <c r="F275" s="1">
        <v>0</v>
      </c>
      <c r="G275" s="1">
        <v>25.901643</v>
      </c>
      <c r="H275" s="1">
        <v>15.007873999999999</v>
      </c>
      <c r="I275" s="1">
        <v>-15.051757</v>
      </c>
      <c r="J275" s="1">
        <v>9.9906220000000001</v>
      </c>
      <c r="K275" s="1">
        <v>735.10519449999902</v>
      </c>
      <c r="L275" s="1">
        <v>135.85185250000001</v>
      </c>
      <c r="M275" s="1">
        <v>880.33966050000004</v>
      </c>
      <c r="N275" s="1">
        <v>1900</v>
      </c>
      <c r="O275" s="1">
        <v>-2.0199750000000001</v>
      </c>
      <c r="P275" s="1">
        <v>1225.898743</v>
      </c>
      <c r="Q275" s="1">
        <v>100</v>
      </c>
      <c r="R275" s="1">
        <v>778.45278949999999</v>
      </c>
      <c r="S275" s="1">
        <v>11.899089999999999</v>
      </c>
      <c r="T275" s="1">
        <v>1040.5024109999999</v>
      </c>
      <c r="U275" s="1">
        <v>833.69747899999902</v>
      </c>
      <c r="V275" s="1">
        <v>880.33966050000004</v>
      </c>
      <c r="W275" s="1">
        <v>1777.6748050000001</v>
      </c>
      <c r="X275" s="1">
        <v>1.6907489999999901</v>
      </c>
      <c r="Y275" s="1">
        <v>1185.6929934999901</v>
      </c>
      <c r="Z275" s="1">
        <v>0</v>
      </c>
      <c r="AA275" s="1">
        <v>787.69998150000004</v>
      </c>
      <c r="AB275" s="1">
        <v>12.040438</v>
      </c>
      <c r="AC275" s="1">
        <v>71.509758000000005</v>
      </c>
      <c r="AD275" s="1">
        <v>428.42378250000002</v>
      </c>
      <c r="AE275" s="1">
        <v>151.15956850000001</v>
      </c>
      <c r="AF275" s="1">
        <v>1.534341</v>
      </c>
      <c r="AG275" s="1">
        <v>0</v>
      </c>
      <c r="AH275" s="1">
        <v>76.152633499999993</v>
      </c>
      <c r="AI275" s="1">
        <v>-0.2442</v>
      </c>
      <c r="AJ275" s="1">
        <v>65.121666000000005</v>
      </c>
      <c r="AK275" s="1">
        <v>424.02822900000001</v>
      </c>
      <c r="AL275" s="1">
        <v>2</v>
      </c>
      <c r="AM275" s="1">
        <v>1638</v>
      </c>
      <c r="AN275" s="1">
        <v>69.212585499999904</v>
      </c>
      <c r="AO275" s="1">
        <v>0</v>
      </c>
      <c r="AP275" s="1">
        <v>0</v>
      </c>
      <c r="AQ275" s="1">
        <v>0</v>
      </c>
      <c r="AR275" s="1">
        <v>0</v>
      </c>
      <c r="AS275" s="1">
        <v>33.133178999999998</v>
      </c>
      <c r="AT275" s="1">
        <v>1225.898743</v>
      </c>
      <c r="AU275" s="1">
        <v>33.133178999999998</v>
      </c>
      <c r="AV275" s="1">
        <v>0.96708899999999998</v>
      </c>
      <c r="AW275" s="1">
        <v>1225.898743</v>
      </c>
      <c r="AX275" s="1">
        <v>0.96708899999999998</v>
      </c>
      <c r="AY275" s="1">
        <v>-2.9965E-3</v>
      </c>
      <c r="AZ275" s="1">
        <v>0.55561799999999995</v>
      </c>
      <c r="BA275" s="1">
        <v>0.29100499999999901</v>
      </c>
      <c r="BB275" s="1">
        <v>0.40200049999999998</v>
      </c>
      <c r="BC275" s="1">
        <v>0</v>
      </c>
      <c r="BD275" s="1">
        <v>3030</v>
      </c>
      <c r="BE275" s="1" t="s">
        <v>355</v>
      </c>
      <c r="BF275" s="1" t="s">
        <v>57</v>
      </c>
    </row>
    <row r="276" spans="1:58" x14ac:dyDescent="0.25">
      <c r="A276" s="2">
        <v>45553.467604166668</v>
      </c>
      <c r="B276" s="1">
        <v>775</v>
      </c>
      <c r="C276" s="1">
        <v>0</v>
      </c>
      <c r="D276" s="1">
        <v>0</v>
      </c>
      <c r="E276" s="1">
        <v>0</v>
      </c>
      <c r="F276" s="1">
        <v>0</v>
      </c>
      <c r="G276" s="1">
        <v>26.024984666666601</v>
      </c>
      <c r="H276" s="1">
        <v>15.0078739999999</v>
      </c>
      <c r="I276" s="1">
        <v>-15.051757</v>
      </c>
      <c r="J276" s="1">
        <v>9.9906220000000001</v>
      </c>
      <c r="K276" s="1">
        <v>843.25406899999996</v>
      </c>
      <c r="L276" s="1">
        <v>158.02407833333299</v>
      </c>
      <c r="M276" s="1">
        <v>904.35264066666605</v>
      </c>
      <c r="N276" s="1">
        <v>1900</v>
      </c>
      <c r="O276" s="1">
        <v>-1.85986733333333</v>
      </c>
      <c r="P276" s="1">
        <v>1368.4304609999999</v>
      </c>
      <c r="Q276" s="1">
        <v>100</v>
      </c>
      <c r="R276" s="1">
        <v>797.33626299999901</v>
      </c>
      <c r="S276" s="1">
        <v>12.187734333333299</v>
      </c>
      <c r="T276" s="1">
        <v>1194.1107586666601</v>
      </c>
      <c r="U276" s="1">
        <v>931.37735999999995</v>
      </c>
      <c r="V276" s="1">
        <v>904.35264066666605</v>
      </c>
      <c r="W276" s="1">
        <v>1799.84102366666</v>
      </c>
      <c r="X276" s="1">
        <v>1.83719399999999</v>
      </c>
      <c r="Y276" s="1">
        <v>1350.09684233333</v>
      </c>
      <c r="Z276" s="1">
        <v>0</v>
      </c>
      <c r="AA276" s="1">
        <v>808.32004800000004</v>
      </c>
      <c r="AB276" s="1">
        <v>12.355627666666599</v>
      </c>
      <c r="AC276" s="1">
        <v>79.059326333333303</v>
      </c>
      <c r="AD276" s="1">
        <v>466.71425399999998</v>
      </c>
      <c r="AE276" s="1">
        <v>160.52055366666599</v>
      </c>
      <c r="AF276" s="1">
        <v>1.44909966666666</v>
      </c>
      <c r="AG276" s="1">
        <v>0</v>
      </c>
      <c r="AH276" s="1">
        <v>75.776173999999997</v>
      </c>
      <c r="AI276" s="1">
        <v>-0.2442</v>
      </c>
      <c r="AJ276" s="1">
        <v>80.607950666666596</v>
      </c>
      <c r="AK276" s="1">
        <v>471.989074666666</v>
      </c>
      <c r="AL276" s="1">
        <v>2</v>
      </c>
      <c r="AM276" s="1">
        <v>1638</v>
      </c>
      <c r="AN276" s="1">
        <v>69.643992333333301</v>
      </c>
      <c r="AO276" s="1">
        <v>-8.14E-2</v>
      </c>
      <c r="AP276" s="1">
        <v>0</v>
      </c>
      <c r="AQ276" s="1">
        <v>0</v>
      </c>
      <c r="AR276" s="1">
        <v>0</v>
      </c>
      <c r="AS276" s="1">
        <v>-15.273879999999901</v>
      </c>
      <c r="AT276" s="1">
        <v>1368.4304609999999</v>
      </c>
      <c r="AU276" s="1">
        <v>-15.273879999999901</v>
      </c>
      <c r="AV276" s="1">
        <v>0.98691766666666603</v>
      </c>
      <c r="AW276" s="1">
        <v>1368.4304609999999</v>
      </c>
      <c r="AX276" s="1">
        <v>0.98691766666666603</v>
      </c>
      <c r="AY276" s="1">
        <v>1.72483333333333E-2</v>
      </c>
      <c r="AZ276" s="1">
        <v>0.61639933333333297</v>
      </c>
      <c r="BA276" s="1">
        <v>0.303365</v>
      </c>
      <c r="BB276" s="1">
        <v>0.44718366666666598</v>
      </c>
      <c r="BC276" s="1">
        <v>0</v>
      </c>
      <c r="BD276" s="1">
        <v>3030</v>
      </c>
      <c r="BE276" s="1" t="s">
        <v>356</v>
      </c>
      <c r="BF276" s="1" t="s">
        <v>57</v>
      </c>
    </row>
    <row r="277" spans="1:58" x14ac:dyDescent="0.25">
      <c r="A277" s="2">
        <v>45553.467615740738</v>
      </c>
      <c r="B277" s="1">
        <v>778</v>
      </c>
      <c r="C277" s="1">
        <v>0</v>
      </c>
      <c r="D277" s="1">
        <v>0</v>
      </c>
      <c r="E277" s="1">
        <v>0</v>
      </c>
      <c r="F277" s="1">
        <v>0</v>
      </c>
      <c r="G277" s="1">
        <v>26.070426333333302</v>
      </c>
      <c r="H277" s="1">
        <v>15.0078739999999</v>
      </c>
      <c r="I277" s="1">
        <v>-15.051757</v>
      </c>
      <c r="J277" s="1">
        <v>9.9906220000000001</v>
      </c>
      <c r="K277" s="1">
        <v>1001.63222233333</v>
      </c>
      <c r="L277" s="1">
        <v>173.243998333333</v>
      </c>
      <c r="M277" s="1">
        <v>924.70261633333303</v>
      </c>
      <c r="N277" s="1">
        <v>1900</v>
      </c>
      <c r="O277" s="1">
        <v>-1.72677066666666</v>
      </c>
      <c r="P277" s="1">
        <v>1566.2730306666599</v>
      </c>
      <c r="Q277" s="1">
        <v>100</v>
      </c>
      <c r="R277" s="1">
        <v>883.07027200000005</v>
      </c>
      <c r="S277" s="1">
        <v>13.4982266666666</v>
      </c>
      <c r="T277" s="1">
        <v>1419.17569966666</v>
      </c>
      <c r="U277" s="1">
        <v>1085.2231443333301</v>
      </c>
      <c r="V277" s="1">
        <v>924.70261666666602</v>
      </c>
      <c r="W277" s="1">
        <v>1836.4662679999999</v>
      </c>
      <c r="X277" s="1">
        <v>2.076651</v>
      </c>
      <c r="Y277" s="1">
        <v>1556.4420170000001</v>
      </c>
      <c r="Z277" s="1">
        <v>0</v>
      </c>
      <c r="AA277" s="1">
        <v>878.16587299999901</v>
      </c>
      <c r="AB277" s="1">
        <v>13.4232603333333</v>
      </c>
      <c r="AC277" s="1">
        <v>86.415313666666606</v>
      </c>
      <c r="AD277" s="1">
        <v>538.31359866666605</v>
      </c>
      <c r="AE277" s="1">
        <v>173.870132333333</v>
      </c>
      <c r="AF277" s="1">
        <v>1.44909966666666</v>
      </c>
      <c r="AG277" s="1">
        <v>0</v>
      </c>
      <c r="AH277" s="1">
        <v>75.883737999999994</v>
      </c>
      <c r="AI277" s="1">
        <v>-0.2442</v>
      </c>
      <c r="AJ277" s="1">
        <v>90.674041666666596</v>
      </c>
      <c r="AK277" s="1">
        <v>542.709289333333</v>
      </c>
      <c r="AL277" s="1">
        <v>2</v>
      </c>
      <c r="AM277" s="1">
        <v>1638</v>
      </c>
      <c r="AN277" s="1">
        <v>70.505839333333299</v>
      </c>
      <c r="AO277" s="1">
        <v>0</v>
      </c>
      <c r="AP277" s="1">
        <v>0</v>
      </c>
      <c r="AQ277" s="1">
        <v>0</v>
      </c>
      <c r="AR277" s="1">
        <v>0</v>
      </c>
      <c r="AS277" s="1">
        <v>797.11233266666602</v>
      </c>
      <c r="AT277" s="1">
        <v>1566.2730306666599</v>
      </c>
      <c r="AU277" s="1">
        <v>797.11233266666602</v>
      </c>
      <c r="AV277" s="1">
        <v>0.993788</v>
      </c>
      <c r="AW277" s="1">
        <v>1566.2730306666599</v>
      </c>
      <c r="AX277" s="1">
        <v>0.993788</v>
      </c>
      <c r="AY277" s="1">
        <v>3.6215666666666597E-2</v>
      </c>
      <c r="AZ277" s="1">
        <v>0.51285199999999997</v>
      </c>
      <c r="BA277" s="1">
        <v>0.30932033333333298</v>
      </c>
      <c r="BB277" s="1">
        <v>0.51396433333333302</v>
      </c>
      <c r="BC277" s="1">
        <v>0</v>
      </c>
      <c r="BD277" s="1">
        <v>3030</v>
      </c>
      <c r="BE277" s="1" t="s">
        <v>357</v>
      </c>
      <c r="BF277" s="1" t="s">
        <v>57</v>
      </c>
    </row>
    <row r="278" spans="1:58" x14ac:dyDescent="0.25">
      <c r="A278" s="2">
        <v>45553.467627314814</v>
      </c>
      <c r="B278" s="1">
        <v>781</v>
      </c>
      <c r="C278" s="1">
        <v>0</v>
      </c>
      <c r="D278" s="1">
        <v>0</v>
      </c>
      <c r="E278" s="1">
        <v>0</v>
      </c>
      <c r="F278" s="1">
        <v>0</v>
      </c>
      <c r="G278" s="1">
        <v>26.070425666666601</v>
      </c>
      <c r="H278" s="1">
        <v>15.0078739999999</v>
      </c>
      <c r="I278" s="1">
        <v>-15.051757</v>
      </c>
      <c r="J278" s="1">
        <v>9.99549766666666</v>
      </c>
      <c r="K278" s="1">
        <v>1120.473389</v>
      </c>
      <c r="L278" s="1">
        <v>204.81122833333299</v>
      </c>
      <c r="M278" s="1">
        <v>959.70458966666604</v>
      </c>
      <c r="N278" s="1">
        <v>1900</v>
      </c>
      <c r="O278" s="1">
        <v>-1.50871166666666</v>
      </c>
      <c r="P278" s="1">
        <v>1764.9520669999899</v>
      </c>
      <c r="Q278" s="1">
        <v>100</v>
      </c>
      <c r="R278" s="1">
        <v>894.60803199999998</v>
      </c>
      <c r="S278" s="1">
        <v>13.674588</v>
      </c>
      <c r="T278" s="1">
        <v>1591.3262936666599</v>
      </c>
      <c r="U278" s="1">
        <v>1172.158203</v>
      </c>
      <c r="V278" s="1">
        <v>959.70458966666604</v>
      </c>
      <c r="W278" s="1">
        <v>1873.25691733333</v>
      </c>
      <c r="X278" s="1">
        <v>2.3726833333333301</v>
      </c>
      <c r="Y278" s="1">
        <v>1745.26843299999</v>
      </c>
      <c r="Z278" s="1">
        <v>0</v>
      </c>
      <c r="AA278" s="1">
        <v>900.38677966666603</v>
      </c>
      <c r="AB278" s="1">
        <v>13.762919666666599</v>
      </c>
      <c r="AC278" s="1">
        <v>93.771301333333298</v>
      </c>
      <c r="AD278" s="1">
        <v>572.89225266666597</v>
      </c>
      <c r="AE278" s="1">
        <v>186.405721</v>
      </c>
      <c r="AF278" s="1">
        <v>1.6195819999999901</v>
      </c>
      <c r="AG278" s="1">
        <v>0</v>
      </c>
      <c r="AH278" s="1">
        <v>75.991302000000005</v>
      </c>
      <c r="AI278" s="1">
        <v>-0.2442</v>
      </c>
      <c r="AJ278" s="1">
        <v>114.67779533333299</v>
      </c>
      <c r="AK278" s="1">
        <v>589.98632833333295</v>
      </c>
      <c r="AL278" s="1">
        <v>2</v>
      </c>
      <c r="AM278" s="1">
        <v>1638</v>
      </c>
      <c r="AN278" s="1">
        <v>70.505829000000006</v>
      </c>
      <c r="AO278" s="1">
        <v>0</v>
      </c>
      <c r="AP278" s="1">
        <v>0</v>
      </c>
      <c r="AQ278" s="1">
        <v>0</v>
      </c>
      <c r="AR278" s="1">
        <v>0</v>
      </c>
      <c r="AS278" s="1">
        <v>-475.67411299999998</v>
      </c>
      <c r="AT278" s="1">
        <v>1764.9520669999899</v>
      </c>
      <c r="AU278" s="1">
        <v>-475.67411299999998</v>
      </c>
      <c r="AV278" s="1">
        <v>0.98939666666666604</v>
      </c>
      <c r="AW278" s="1">
        <v>1764.9520669999899</v>
      </c>
      <c r="AX278" s="1">
        <v>0.98939666666666604</v>
      </c>
      <c r="AY278" s="1">
        <v>1.99659999999999E-2</v>
      </c>
      <c r="AZ278" s="1">
        <v>0.57529833333333302</v>
      </c>
      <c r="BA278" s="1">
        <v>0.32259666666666598</v>
      </c>
      <c r="BB278" s="1">
        <v>0.56279733333333304</v>
      </c>
      <c r="BC278" s="1">
        <v>0</v>
      </c>
      <c r="BD278" s="1">
        <v>3030</v>
      </c>
      <c r="BE278" s="1" t="s">
        <v>358</v>
      </c>
      <c r="BF278" s="1" t="s">
        <v>57</v>
      </c>
    </row>
    <row r="279" spans="1:58" x14ac:dyDescent="0.25">
      <c r="A279" s="2">
        <v>45553.467638888891</v>
      </c>
      <c r="B279" s="1">
        <v>783.5</v>
      </c>
      <c r="C279" s="1">
        <v>0</v>
      </c>
      <c r="D279" s="1">
        <v>0</v>
      </c>
      <c r="E279" s="1">
        <v>0</v>
      </c>
      <c r="F279" s="1">
        <v>0</v>
      </c>
      <c r="G279" s="1">
        <v>25.833482</v>
      </c>
      <c r="H279" s="1">
        <v>15.007873999999999</v>
      </c>
      <c r="I279" s="1">
        <v>-15.051757</v>
      </c>
      <c r="J279" s="1">
        <v>9.9906220000000001</v>
      </c>
      <c r="K279" s="1">
        <v>1252.9503175</v>
      </c>
      <c r="L279" s="1">
        <v>218.43400550000001</v>
      </c>
      <c r="M279" s="1">
        <v>937.72662349999996</v>
      </c>
      <c r="N279" s="1">
        <v>1900</v>
      </c>
      <c r="O279" s="1">
        <v>-1.5066664999999999</v>
      </c>
      <c r="P279" s="1">
        <v>1906.1683349999901</v>
      </c>
      <c r="Q279" s="1">
        <v>100</v>
      </c>
      <c r="R279" s="1">
        <v>933.46279900000002</v>
      </c>
      <c r="S279" s="1">
        <v>14.268504999999999</v>
      </c>
      <c r="T279" s="1">
        <v>1782.371216</v>
      </c>
      <c r="U279" s="1">
        <v>1281.3154294999999</v>
      </c>
      <c r="V279" s="1">
        <v>938.947632</v>
      </c>
      <c r="W279" s="1">
        <v>1894.8137205</v>
      </c>
      <c r="X279" s="1">
        <v>2.6811919999999998</v>
      </c>
      <c r="Y279" s="1">
        <v>1920.0581665</v>
      </c>
      <c r="Z279" s="1">
        <v>0</v>
      </c>
      <c r="AA279" s="1">
        <v>934.10708649999901</v>
      </c>
      <c r="AB279" s="1">
        <v>14.2783535</v>
      </c>
      <c r="AC279" s="1">
        <v>100.5465545</v>
      </c>
      <c r="AD279" s="1">
        <v>628.71627799999999</v>
      </c>
      <c r="AE279" s="1">
        <v>193.161911</v>
      </c>
      <c r="AF279" s="1">
        <v>1.6622025</v>
      </c>
      <c r="AG279" s="1">
        <v>0</v>
      </c>
      <c r="AH279" s="1">
        <v>75.829955999999996</v>
      </c>
      <c r="AI279" s="1">
        <v>-0.2442</v>
      </c>
      <c r="AJ279" s="1">
        <v>124.937462</v>
      </c>
      <c r="AK279" s="1">
        <v>637.94711299999994</v>
      </c>
      <c r="AL279" s="1">
        <v>2</v>
      </c>
      <c r="AM279" s="1">
        <v>1638</v>
      </c>
      <c r="AN279" s="1">
        <v>70.505829000000006</v>
      </c>
      <c r="AO279" s="1">
        <v>0</v>
      </c>
      <c r="AP279" s="1">
        <v>0</v>
      </c>
      <c r="AQ279" s="1">
        <v>0</v>
      </c>
      <c r="AR279" s="1">
        <v>0</v>
      </c>
      <c r="AS279" s="1">
        <v>753.84519450000005</v>
      </c>
      <c r="AT279" s="1">
        <v>1906.1683349999901</v>
      </c>
      <c r="AU279" s="1">
        <v>753.84519450000005</v>
      </c>
      <c r="AV279" s="1">
        <v>1.0073194999999999</v>
      </c>
      <c r="AW279" s="1">
        <v>1906.1683349999901</v>
      </c>
      <c r="AX279" s="1">
        <v>1.0073194999999999</v>
      </c>
      <c r="AY279" s="1">
        <v>2.9243999999999999E-2</v>
      </c>
      <c r="AZ279" s="1">
        <v>0.64392499999999997</v>
      </c>
      <c r="BA279" s="1">
        <v>0.32907699999999901</v>
      </c>
      <c r="BB279" s="1">
        <v>0.61083500000000002</v>
      </c>
      <c r="BC279" s="1">
        <v>0</v>
      </c>
      <c r="BD279" s="1">
        <v>3030</v>
      </c>
      <c r="BE279" s="1" t="s">
        <v>359</v>
      </c>
      <c r="BF279" s="1" t="s">
        <v>57</v>
      </c>
    </row>
    <row r="280" spans="1:58" x14ac:dyDescent="0.25">
      <c r="A280" s="2">
        <v>45553.467650462961</v>
      </c>
      <c r="B280" s="1">
        <v>786</v>
      </c>
      <c r="C280" s="1">
        <v>0</v>
      </c>
      <c r="D280" s="1">
        <v>0</v>
      </c>
      <c r="E280" s="1">
        <v>0</v>
      </c>
      <c r="F280" s="1">
        <v>0</v>
      </c>
      <c r="G280" s="1">
        <v>25.9016433333333</v>
      </c>
      <c r="H280" s="1">
        <v>15.0078739999999</v>
      </c>
      <c r="I280" s="1">
        <v>-15.051757</v>
      </c>
      <c r="J280" s="1">
        <v>9.9906220000000001</v>
      </c>
      <c r="K280" s="1">
        <v>1283.68062333333</v>
      </c>
      <c r="L280" s="1">
        <v>212.890935333333</v>
      </c>
      <c r="M280" s="1">
        <v>1009.35852066666</v>
      </c>
      <c r="N280" s="1">
        <v>1900</v>
      </c>
      <c r="O280" s="1">
        <v>-1.4024159999999899</v>
      </c>
      <c r="P280" s="1">
        <v>1970.95503733333</v>
      </c>
      <c r="Q280" s="1">
        <v>100</v>
      </c>
      <c r="R280" s="1">
        <v>973.05619299999898</v>
      </c>
      <c r="S280" s="1">
        <v>14.8737123333333</v>
      </c>
      <c r="T280" s="1">
        <v>1827.87117499999</v>
      </c>
      <c r="U280" s="1">
        <v>1315.747599</v>
      </c>
      <c r="V280" s="1">
        <v>1007.7305096666601</v>
      </c>
      <c r="W280" s="1">
        <v>1923.2866616666599</v>
      </c>
      <c r="X280" s="1">
        <v>2.7532260000000002</v>
      </c>
      <c r="Y280" s="1">
        <v>1962.12756333333</v>
      </c>
      <c r="Z280" s="1">
        <v>0</v>
      </c>
      <c r="AA280" s="1">
        <v>989.35205066666595</v>
      </c>
      <c r="AB280" s="1">
        <v>15.1228036666666</v>
      </c>
      <c r="AC280" s="1">
        <v>103.063075</v>
      </c>
      <c r="AD280" s="1">
        <v>645.95684833333303</v>
      </c>
      <c r="AE280" s="1">
        <v>206.755691666666</v>
      </c>
      <c r="AF280" s="1">
        <v>1.7900640000000001</v>
      </c>
      <c r="AG280" s="1">
        <v>0</v>
      </c>
      <c r="AH280" s="1">
        <v>75.883737999999994</v>
      </c>
      <c r="AI280" s="1">
        <v>-0.2442</v>
      </c>
      <c r="AJ280" s="1">
        <v>122.808095333333</v>
      </c>
      <c r="AK280" s="1">
        <v>665.78588833333299</v>
      </c>
      <c r="AL280" s="1">
        <v>2</v>
      </c>
      <c r="AM280" s="1">
        <v>1638</v>
      </c>
      <c r="AN280" s="1">
        <v>70.398274999999998</v>
      </c>
      <c r="AO280" s="1">
        <v>0</v>
      </c>
      <c r="AP280" s="1">
        <v>0</v>
      </c>
      <c r="AQ280" s="1">
        <v>0</v>
      </c>
      <c r="AR280" s="1">
        <v>0</v>
      </c>
      <c r="AS280" s="1">
        <v>-912.68412266666598</v>
      </c>
      <c r="AT280" s="1">
        <v>1970.95503733333</v>
      </c>
      <c r="AU280" s="1">
        <v>-912.68412266666598</v>
      </c>
      <c r="AV280" s="1">
        <v>0.99552633333333296</v>
      </c>
      <c r="AW280" s="1">
        <v>1970.95503733333</v>
      </c>
      <c r="AX280" s="1">
        <v>0.99552633333333296</v>
      </c>
      <c r="AY280" s="1">
        <v>5.3440000000000001E-2</v>
      </c>
      <c r="AZ280" s="1">
        <v>0.68349166666666605</v>
      </c>
      <c r="BA280" s="1">
        <v>0.32209133333333301</v>
      </c>
      <c r="BB280" s="1">
        <v>0.64734899999999995</v>
      </c>
      <c r="BC280" s="1">
        <v>0</v>
      </c>
      <c r="BD280" s="1">
        <v>3030</v>
      </c>
      <c r="BE280" s="1" t="s">
        <v>360</v>
      </c>
      <c r="BF280" s="1" t="s">
        <v>57</v>
      </c>
    </row>
    <row r="281" spans="1:58" x14ac:dyDescent="0.25">
      <c r="A281" s="2">
        <v>45553.467662037037</v>
      </c>
      <c r="B281" s="1">
        <v>789</v>
      </c>
      <c r="C281" s="1">
        <v>0</v>
      </c>
      <c r="D281" s="1">
        <v>0</v>
      </c>
      <c r="E281" s="1">
        <v>0</v>
      </c>
      <c r="F281" s="1">
        <v>0</v>
      </c>
      <c r="G281" s="1">
        <v>25.8756773333333</v>
      </c>
      <c r="H281" s="1">
        <v>15.0078739999999</v>
      </c>
      <c r="I281" s="1">
        <v>-15.051757</v>
      </c>
      <c r="J281" s="1">
        <v>9.9906220000000001</v>
      </c>
      <c r="K281" s="1">
        <v>1330.49169933333</v>
      </c>
      <c r="L281" s="1">
        <v>207.62973</v>
      </c>
      <c r="M281" s="1">
        <v>960.51861566666605</v>
      </c>
      <c r="N281" s="1">
        <v>1900</v>
      </c>
      <c r="O281" s="1">
        <v>-1.5679429999999901</v>
      </c>
      <c r="P281" s="1">
        <v>1982.00504566666</v>
      </c>
      <c r="Q281" s="1">
        <v>100</v>
      </c>
      <c r="R281" s="1">
        <v>1016.80810566666</v>
      </c>
      <c r="S281" s="1">
        <v>15.542484999999999</v>
      </c>
      <c r="T281" s="1">
        <v>1895.0301916666599</v>
      </c>
      <c r="U281" s="1">
        <v>1347.9819336666601</v>
      </c>
      <c r="V281" s="1">
        <v>960.51861566666605</v>
      </c>
      <c r="W281" s="1">
        <v>1953.46305333333</v>
      </c>
      <c r="X281" s="1">
        <v>2.9674486666666602</v>
      </c>
      <c r="Y281" s="1">
        <v>2000.2481686666599</v>
      </c>
      <c r="Z281" s="1">
        <v>0</v>
      </c>
      <c r="AA281" s="1">
        <v>1022.4930419999901</v>
      </c>
      <c r="AB281" s="1">
        <v>15.629382666666601</v>
      </c>
      <c r="AC281" s="1">
        <v>101.90160133333301</v>
      </c>
      <c r="AD281" s="1">
        <v>651.71992999999998</v>
      </c>
      <c r="AE281" s="1">
        <v>201.70889799999901</v>
      </c>
      <c r="AF281" s="1">
        <v>1.7900639999999901</v>
      </c>
      <c r="AG281" s="1">
        <v>0</v>
      </c>
      <c r="AH281" s="1">
        <v>75.991302000000005</v>
      </c>
      <c r="AI281" s="1">
        <v>-0.2442</v>
      </c>
      <c r="AJ281" s="1">
        <v>117.387899</v>
      </c>
      <c r="AK281" s="1">
        <v>682.19610599999999</v>
      </c>
      <c r="AL281" s="1">
        <v>2</v>
      </c>
      <c r="AM281" s="1">
        <v>1638</v>
      </c>
      <c r="AN281" s="1">
        <v>70.398274999999998</v>
      </c>
      <c r="AO281" s="1">
        <v>0</v>
      </c>
      <c r="AP281" s="1">
        <v>0</v>
      </c>
      <c r="AQ281" s="1">
        <v>0</v>
      </c>
      <c r="AR281" s="1">
        <v>0</v>
      </c>
      <c r="AS281" s="1">
        <v>227.58227566666599</v>
      </c>
      <c r="AT281" s="1">
        <v>1982.00504566666</v>
      </c>
      <c r="AU281" s="1">
        <v>227.58227566666599</v>
      </c>
      <c r="AV281" s="1">
        <v>1.00920233333333</v>
      </c>
      <c r="AW281" s="1">
        <v>1982.00504566666</v>
      </c>
      <c r="AX281" s="1">
        <v>1.00920233333333</v>
      </c>
      <c r="AY281" s="1">
        <v>4.9985333333333298E-2</v>
      </c>
      <c r="AZ281" s="1">
        <v>0.70409533333333296</v>
      </c>
      <c r="BA281" s="1">
        <v>0.321481666666666</v>
      </c>
      <c r="BB281" s="1">
        <v>0.66930333333333303</v>
      </c>
      <c r="BC281" s="1">
        <v>0</v>
      </c>
      <c r="BD281" s="1">
        <v>3030</v>
      </c>
      <c r="BE281" s="1" t="s">
        <v>361</v>
      </c>
      <c r="BF281" s="1" t="s">
        <v>57</v>
      </c>
    </row>
    <row r="282" spans="1:58" x14ac:dyDescent="0.25">
      <c r="A282" s="2">
        <v>45553.467673611114</v>
      </c>
      <c r="B282" s="1">
        <v>791.5</v>
      </c>
      <c r="C282" s="1">
        <v>0</v>
      </c>
      <c r="D282" s="1">
        <v>0</v>
      </c>
      <c r="E282" s="1">
        <v>0</v>
      </c>
      <c r="F282" s="1">
        <v>0</v>
      </c>
      <c r="G282" s="1">
        <v>25.736107000000001</v>
      </c>
      <c r="H282" s="1">
        <v>15.007873999999999</v>
      </c>
      <c r="I282" s="1">
        <v>-15.051757</v>
      </c>
      <c r="J282" s="1">
        <v>9.9906220000000001</v>
      </c>
      <c r="K282" s="1">
        <v>1225.4335325</v>
      </c>
      <c r="L282" s="1">
        <v>196.449669</v>
      </c>
      <c r="M282" s="1">
        <v>908.42263800000001</v>
      </c>
      <c r="N282" s="1">
        <v>1900</v>
      </c>
      <c r="O282" s="1">
        <v>-1.5410029999999999</v>
      </c>
      <c r="P282" s="1">
        <v>1984.8876949999999</v>
      </c>
      <c r="Q282" s="1">
        <v>100</v>
      </c>
      <c r="R282" s="1">
        <v>1049.776001</v>
      </c>
      <c r="S282" s="1">
        <v>16.046416999999899</v>
      </c>
      <c r="T282" s="1">
        <v>1734.40740999999</v>
      </c>
      <c r="U282" s="1">
        <v>1382.4140625</v>
      </c>
      <c r="V282" s="1">
        <v>904.75967400000002</v>
      </c>
      <c r="W282" s="1">
        <v>1977.441284</v>
      </c>
      <c r="X282" s="1">
        <v>1.6916585</v>
      </c>
      <c r="Y282" s="1">
        <v>1972.2773434999999</v>
      </c>
      <c r="Z282" s="1">
        <v>0</v>
      </c>
      <c r="AA282" s="1">
        <v>1057.993469</v>
      </c>
      <c r="AB282" s="1">
        <v>16.172027</v>
      </c>
      <c r="AC282" s="1">
        <v>99.385086000000001</v>
      </c>
      <c r="AD282" s="1">
        <v>689.228973</v>
      </c>
      <c r="AE282" s="1">
        <v>194.87131499999899</v>
      </c>
      <c r="AF282" s="1">
        <v>1.6622025</v>
      </c>
      <c r="AG282" s="1">
        <v>0</v>
      </c>
      <c r="AH282" s="1">
        <v>75.991302000000005</v>
      </c>
      <c r="AI282" s="1">
        <v>-0.2442</v>
      </c>
      <c r="AJ282" s="1">
        <v>110.99980149999899</v>
      </c>
      <c r="AK282" s="1">
        <v>687.17776449999997</v>
      </c>
      <c r="AL282" s="1">
        <v>2</v>
      </c>
      <c r="AM282" s="1">
        <v>1638</v>
      </c>
      <c r="AN282" s="1">
        <v>70.344498000000002</v>
      </c>
      <c r="AO282" s="1">
        <v>0</v>
      </c>
      <c r="AP282" s="1">
        <v>0</v>
      </c>
      <c r="AQ282" s="1">
        <v>0</v>
      </c>
      <c r="AR282" s="1">
        <v>0</v>
      </c>
      <c r="AS282" s="1">
        <v>-876.11514299999999</v>
      </c>
      <c r="AT282" s="1">
        <v>1984.8876949999999</v>
      </c>
      <c r="AU282" s="1">
        <v>-876.11514299999999</v>
      </c>
      <c r="AV282" s="1">
        <v>0.99364399999999997</v>
      </c>
      <c r="AW282" s="1">
        <v>1984.8876949999999</v>
      </c>
      <c r="AX282" s="1">
        <v>0.99364399999999997</v>
      </c>
      <c r="AY282" s="1">
        <v>6.2048499999999999E-2</v>
      </c>
      <c r="AZ282" s="1">
        <v>0.71326299999999998</v>
      </c>
      <c r="BA282" s="1">
        <v>0.3135635</v>
      </c>
      <c r="BB282" s="1">
        <v>0.67846199999999901</v>
      </c>
      <c r="BC282" s="1">
        <v>0</v>
      </c>
      <c r="BD282" s="1">
        <v>3030</v>
      </c>
      <c r="BE282" s="1" t="s">
        <v>362</v>
      </c>
      <c r="BF282" s="1" t="s">
        <v>57</v>
      </c>
    </row>
    <row r="283" spans="1:58" x14ac:dyDescent="0.25">
      <c r="A283" s="2">
        <v>45553.467685185184</v>
      </c>
      <c r="B283" s="1">
        <v>794</v>
      </c>
      <c r="C283" s="1">
        <v>0</v>
      </c>
      <c r="D283" s="1">
        <v>0</v>
      </c>
      <c r="E283" s="1">
        <v>0</v>
      </c>
      <c r="F283" s="1">
        <v>0</v>
      </c>
      <c r="G283" s="1">
        <v>25.849709999999899</v>
      </c>
      <c r="H283" s="1">
        <v>15.0078739999999</v>
      </c>
      <c r="I283" s="1">
        <v>-15.051757</v>
      </c>
      <c r="J283" s="1">
        <v>10.0003733333333</v>
      </c>
      <c r="K283" s="1">
        <v>1239.60546866666</v>
      </c>
      <c r="L283" s="1">
        <v>179.068903333333</v>
      </c>
      <c r="M283" s="1">
        <v>919.81864433333305</v>
      </c>
      <c r="N283" s="1">
        <v>1877.9202069999899</v>
      </c>
      <c r="O283" s="1">
        <v>-1.9179029999999999</v>
      </c>
      <c r="P283" s="1">
        <v>1862.4910890000001</v>
      </c>
      <c r="Q283" s="1">
        <v>94.189542000000003</v>
      </c>
      <c r="R283" s="1">
        <v>1061.8347166666599</v>
      </c>
      <c r="S283" s="1">
        <v>16.230741999999999</v>
      </c>
      <c r="T283" s="1">
        <v>1757.7586669999901</v>
      </c>
      <c r="U283" s="1">
        <v>1321.119995</v>
      </c>
      <c r="V283" s="1">
        <v>920.632649666666</v>
      </c>
      <c r="W283" s="1">
        <v>2012.22566733333</v>
      </c>
      <c r="X283" s="1">
        <v>2.4902273333333298</v>
      </c>
      <c r="Y283" s="1">
        <v>1891.63916033333</v>
      </c>
      <c r="Z283" s="1">
        <v>0</v>
      </c>
      <c r="AA283" s="1">
        <v>1072.7760823333299</v>
      </c>
      <c r="AB283" s="1">
        <v>16.3979863333333</v>
      </c>
      <c r="AC283" s="1">
        <v>89.899729333333298</v>
      </c>
      <c r="AD283" s="1">
        <v>656.40861033333294</v>
      </c>
      <c r="AE283" s="1">
        <v>188.03372200000001</v>
      </c>
      <c r="AF283" s="1">
        <v>1.6195819999999901</v>
      </c>
      <c r="AG283" s="1">
        <v>0</v>
      </c>
      <c r="AH283" s="1">
        <v>75.991302000000005</v>
      </c>
      <c r="AI283" s="1">
        <v>-0.2442</v>
      </c>
      <c r="AJ283" s="1">
        <v>98.030029333333303</v>
      </c>
      <c r="AK283" s="1">
        <v>667.93483466666601</v>
      </c>
      <c r="AL283" s="1">
        <v>2</v>
      </c>
      <c r="AM283" s="1">
        <v>1638</v>
      </c>
      <c r="AN283" s="1">
        <v>70.398274999999998</v>
      </c>
      <c r="AO283" s="1">
        <v>0</v>
      </c>
      <c r="AP283" s="1">
        <v>0</v>
      </c>
      <c r="AQ283" s="1">
        <v>0</v>
      </c>
      <c r="AR283" s="1">
        <v>0</v>
      </c>
      <c r="AS283" s="1">
        <v>-934.823750666666</v>
      </c>
      <c r="AT283" s="1">
        <v>1862.4910890000001</v>
      </c>
      <c r="AU283" s="1">
        <v>-934.823750666666</v>
      </c>
      <c r="AV283" s="1">
        <v>1.0155049999999901</v>
      </c>
      <c r="AW283" s="1">
        <v>1862.4910890000001</v>
      </c>
      <c r="AX283" s="1">
        <v>1.0155049999999901</v>
      </c>
      <c r="AY283" s="1">
        <v>4.8168999999999997E-2</v>
      </c>
      <c r="AZ283" s="1">
        <v>0.69376466666666603</v>
      </c>
      <c r="BA283" s="1">
        <v>0.30609666666666602</v>
      </c>
      <c r="BB283" s="1">
        <v>0.67107899999999998</v>
      </c>
      <c r="BC283" s="1">
        <v>0</v>
      </c>
      <c r="BD283" s="1">
        <v>3030</v>
      </c>
      <c r="BE283" s="1" t="s">
        <v>363</v>
      </c>
      <c r="BF283" s="1" t="s">
        <v>57</v>
      </c>
    </row>
    <row r="284" spans="1:58" x14ac:dyDescent="0.25">
      <c r="A284" s="2">
        <v>45553.46769675926</v>
      </c>
      <c r="B284" s="1">
        <v>797</v>
      </c>
      <c r="C284" s="1">
        <v>0</v>
      </c>
      <c r="D284" s="1">
        <v>0</v>
      </c>
      <c r="E284" s="1">
        <v>0</v>
      </c>
      <c r="F284" s="1">
        <v>0</v>
      </c>
      <c r="G284" s="1">
        <v>25.9146273333333</v>
      </c>
      <c r="H284" s="1">
        <v>15.0078739999999</v>
      </c>
      <c r="I284" s="1">
        <v>-15.051757</v>
      </c>
      <c r="J284" s="1">
        <v>9.9906220000000001</v>
      </c>
      <c r="K284" s="1">
        <v>1226.71993033333</v>
      </c>
      <c r="L284" s="1">
        <v>180.19630433333299</v>
      </c>
      <c r="M284" s="1">
        <v>940.16861966666602</v>
      </c>
      <c r="N284" s="1">
        <v>1895.3453776666599</v>
      </c>
      <c r="O284" s="1">
        <v>-1.49495633333333</v>
      </c>
      <c r="P284" s="1">
        <v>1966.5641683333299</v>
      </c>
      <c r="Q284" s="1">
        <v>98.775103333333305</v>
      </c>
      <c r="R284" s="1">
        <v>1077.6484783333301</v>
      </c>
      <c r="S284" s="1">
        <v>16.472464333333299</v>
      </c>
      <c r="T284" s="1">
        <v>1743.75911466666</v>
      </c>
      <c r="U284" s="1">
        <v>1326.0039469999999</v>
      </c>
      <c r="V284" s="1">
        <v>938.540608666666</v>
      </c>
      <c r="W284" s="1">
        <v>1978.28161633333</v>
      </c>
      <c r="X284" s="1">
        <v>2.50272566666666</v>
      </c>
      <c r="Y284" s="1">
        <v>1925.4003499999999</v>
      </c>
      <c r="Z284" s="1">
        <v>0</v>
      </c>
      <c r="AA284" s="1">
        <v>1089.6715493333299</v>
      </c>
      <c r="AB284" s="1">
        <v>16.656243999999901</v>
      </c>
      <c r="AC284" s="1">
        <v>99.965815333333296</v>
      </c>
      <c r="AD284" s="1">
        <v>684.14963799999998</v>
      </c>
      <c r="AE284" s="1">
        <v>198.12730399999899</v>
      </c>
      <c r="AF284" s="1">
        <v>1.7900640000000001</v>
      </c>
      <c r="AG284" s="1">
        <v>0</v>
      </c>
      <c r="AH284" s="1">
        <v>75.883737999999994</v>
      </c>
      <c r="AI284" s="1">
        <v>-0.2442</v>
      </c>
      <c r="AJ284" s="1">
        <v>98.417185666666597</v>
      </c>
      <c r="AK284" s="1">
        <v>677.89819333333298</v>
      </c>
      <c r="AL284" s="1">
        <v>2</v>
      </c>
      <c r="AM284" s="1">
        <v>1638</v>
      </c>
      <c r="AN284" s="1">
        <v>69.428100666666595</v>
      </c>
      <c r="AO284" s="1">
        <v>0</v>
      </c>
      <c r="AP284" s="1">
        <v>0</v>
      </c>
      <c r="AQ284" s="1">
        <v>0</v>
      </c>
      <c r="AR284" s="1">
        <v>0</v>
      </c>
      <c r="AS284" s="1">
        <v>-188.89531833333299</v>
      </c>
      <c r="AT284" s="1">
        <v>1966.5641683333299</v>
      </c>
      <c r="AU284" s="1">
        <v>-188.89531833333299</v>
      </c>
      <c r="AV284" s="1">
        <v>0.97867799999999905</v>
      </c>
      <c r="AW284" s="1">
        <v>1966.5641683333299</v>
      </c>
      <c r="AX284" s="1">
        <v>0.97867799999999905</v>
      </c>
      <c r="AY284" s="1">
        <v>3.1044666666666599E-2</v>
      </c>
      <c r="AZ284" s="1">
        <v>0.701168666666666</v>
      </c>
      <c r="BA284" s="1">
        <v>0.309452333333333</v>
      </c>
      <c r="BB284" s="1">
        <v>0.66550366666666605</v>
      </c>
      <c r="BC284" s="1">
        <v>0</v>
      </c>
      <c r="BD284" s="1">
        <v>3030</v>
      </c>
      <c r="BE284" s="1" t="s">
        <v>364</v>
      </c>
      <c r="BF284" s="1" t="s">
        <v>57</v>
      </c>
    </row>
    <row r="285" spans="1:58" x14ac:dyDescent="0.25">
      <c r="A285" s="2">
        <v>45553.46770833333</v>
      </c>
      <c r="B285" s="1">
        <v>800</v>
      </c>
      <c r="C285" s="1">
        <v>0</v>
      </c>
      <c r="D285" s="1">
        <v>0</v>
      </c>
      <c r="E285" s="1">
        <v>0</v>
      </c>
      <c r="F285" s="1">
        <v>0</v>
      </c>
      <c r="G285" s="1">
        <v>26.050951666666599</v>
      </c>
      <c r="H285" s="1">
        <v>15.0078739999999</v>
      </c>
      <c r="I285" s="1">
        <v>-15.051757</v>
      </c>
      <c r="J285" s="1">
        <v>9.99549766666666</v>
      </c>
      <c r="K285" s="1">
        <v>1286.0969239999999</v>
      </c>
      <c r="L285" s="1">
        <v>189.21551499999899</v>
      </c>
      <c r="M285" s="1">
        <v>939.35461399999895</v>
      </c>
      <c r="N285" s="1">
        <v>1900</v>
      </c>
      <c r="O285" s="1">
        <v>-1.30397266666666</v>
      </c>
      <c r="P285" s="1">
        <v>2007.2276203333299</v>
      </c>
      <c r="Q285" s="1">
        <v>100</v>
      </c>
      <c r="R285" s="1">
        <v>1078.37910966666</v>
      </c>
      <c r="S285" s="1">
        <v>16.483632666666601</v>
      </c>
      <c r="T285" s="1">
        <v>1825.87878433333</v>
      </c>
      <c r="U285" s="1">
        <v>1378.75109866666</v>
      </c>
      <c r="V285" s="1">
        <v>938.540608666666</v>
      </c>
      <c r="W285" s="1">
        <v>1904.3691409999999</v>
      </c>
      <c r="X285" s="1">
        <v>2.46186033333333</v>
      </c>
      <c r="Y285" s="1">
        <v>1992.465698</v>
      </c>
      <c r="Z285" s="1">
        <v>0</v>
      </c>
      <c r="AA285" s="1">
        <v>1089.8809406666601</v>
      </c>
      <c r="AB285" s="1">
        <v>16.659444000000001</v>
      </c>
      <c r="AC285" s="1">
        <v>109.257593666666</v>
      </c>
      <c r="AD285" s="1">
        <v>681.023905666666</v>
      </c>
      <c r="AE285" s="1">
        <v>208.709289333333</v>
      </c>
      <c r="AF285" s="1">
        <v>1.7900640000000001</v>
      </c>
      <c r="AG285" s="1">
        <v>0</v>
      </c>
      <c r="AH285" s="1">
        <v>76.098856333333302</v>
      </c>
      <c r="AI285" s="1">
        <v>-0.2442</v>
      </c>
      <c r="AJ285" s="1">
        <v>105.386017</v>
      </c>
      <c r="AK285" s="1">
        <v>697.04341633333297</v>
      </c>
      <c r="AL285" s="1">
        <v>2</v>
      </c>
      <c r="AM285" s="1">
        <v>1638</v>
      </c>
      <c r="AN285" s="1">
        <v>70.398274999999998</v>
      </c>
      <c r="AO285" s="1">
        <v>0</v>
      </c>
      <c r="AP285" s="1">
        <v>0</v>
      </c>
      <c r="AQ285" s="1">
        <v>0</v>
      </c>
      <c r="AR285" s="1">
        <v>0</v>
      </c>
      <c r="AS285" s="1">
        <v>439.70321266666599</v>
      </c>
      <c r="AT285" s="1">
        <v>2007.2276203333299</v>
      </c>
      <c r="AU285" s="1">
        <v>439.70321266666599</v>
      </c>
      <c r="AV285" s="1">
        <v>0.99265366666666599</v>
      </c>
      <c r="AW285" s="1">
        <v>2007.2276203333299</v>
      </c>
      <c r="AX285" s="1">
        <v>0.99265366666666599</v>
      </c>
      <c r="AY285" s="1">
        <v>1.4103333333333299E-2</v>
      </c>
      <c r="AZ285" s="1">
        <v>0.71929799999999999</v>
      </c>
      <c r="BA285" s="1">
        <v>0.314911</v>
      </c>
      <c r="BB285" s="1">
        <v>0.68480766666666604</v>
      </c>
      <c r="BC285" s="1">
        <v>0</v>
      </c>
      <c r="BD285" s="1">
        <v>3030</v>
      </c>
      <c r="BE285" s="1" t="s">
        <v>365</v>
      </c>
      <c r="BF285" s="1" t="s">
        <v>57</v>
      </c>
    </row>
    <row r="286" spans="1:58" x14ac:dyDescent="0.25">
      <c r="A286" s="2">
        <v>45553.467719907407</v>
      </c>
      <c r="B286" s="1">
        <v>802.5</v>
      </c>
      <c r="C286" s="1">
        <v>0</v>
      </c>
      <c r="D286" s="1">
        <v>0</v>
      </c>
      <c r="E286" s="1">
        <v>0</v>
      </c>
      <c r="F286" s="1">
        <v>0</v>
      </c>
      <c r="G286" s="1">
        <v>25.745843999999899</v>
      </c>
      <c r="H286" s="1">
        <v>15.007873999999999</v>
      </c>
      <c r="I286" s="1">
        <v>-15.051757</v>
      </c>
      <c r="J286" s="1">
        <v>9.9906220000000001</v>
      </c>
      <c r="K286" s="1">
        <v>1238.4484864999999</v>
      </c>
      <c r="L286" s="1">
        <v>191.09451250000001</v>
      </c>
      <c r="M286" s="1">
        <v>935.2846065</v>
      </c>
      <c r="N286" s="1">
        <v>1900</v>
      </c>
      <c r="O286" s="1">
        <v>-1.3033204999999899</v>
      </c>
      <c r="P286" s="1">
        <v>1991.572815</v>
      </c>
      <c r="Q286" s="1">
        <v>100</v>
      </c>
      <c r="R286" s="1">
        <v>1050.196228</v>
      </c>
      <c r="S286" s="1">
        <v>16.0528415</v>
      </c>
      <c r="T286" s="1">
        <v>1753.7548830000001</v>
      </c>
      <c r="U286" s="1">
        <v>1367.0294799999999</v>
      </c>
      <c r="V286" s="1">
        <v>934.06359850000001</v>
      </c>
      <c r="W286" s="1">
        <v>1898.40509</v>
      </c>
      <c r="X286" s="1">
        <v>2.1560104999999998</v>
      </c>
      <c r="Y286" s="1">
        <v>1975.09845</v>
      </c>
      <c r="Z286" s="1">
        <v>0</v>
      </c>
      <c r="AA286" s="1">
        <v>1067.1666869999999</v>
      </c>
      <c r="AB286" s="1">
        <v>16.312244</v>
      </c>
      <c r="AC286" s="1">
        <v>108.096115</v>
      </c>
      <c r="AD286" s="1">
        <v>671.79318249999994</v>
      </c>
      <c r="AE286" s="1">
        <v>206.837097</v>
      </c>
      <c r="AF286" s="1">
        <v>1.9179254999999999</v>
      </c>
      <c r="AG286" s="1">
        <v>0</v>
      </c>
      <c r="AH286" s="1">
        <v>75.829955999999996</v>
      </c>
      <c r="AI286" s="1">
        <v>-0.2442</v>
      </c>
      <c r="AJ286" s="1">
        <v>108.676857</v>
      </c>
      <c r="AK286" s="1">
        <v>688.34994499999902</v>
      </c>
      <c r="AL286" s="1">
        <v>2</v>
      </c>
      <c r="AM286" s="1">
        <v>1638</v>
      </c>
      <c r="AN286" s="1">
        <v>70.344498000000002</v>
      </c>
      <c r="AO286" s="1">
        <v>0</v>
      </c>
      <c r="AP286" s="1">
        <v>0</v>
      </c>
      <c r="AQ286" s="1">
        <v>0</v>
      </c>
      <c r="AR286" s="1">
        <v>0</v>
      </c>
      <c r="AS286" s="1">
        <v>-31.3466415</v>
      </c>
      <c r="AT286" s="1">
        <v>1991.572815</v>
      </c>
      <c r="AU286" s="1">
        <v>-31.3466415</v>
      </c>
      <c r="AV286" s="1">
        <v>0.99176949999999997</v>
      </c>
      <c r="AW286" s="1">
        <v>1991.572815</v>
      </c>
      <c r="AX286" s="1">
        <v>0.99176949999999997</v>
      </c>
      <c r="AY286" s="1">
        <v>-1.7185499999999999E-2</v>
      </c>
      <c r="AZ286" s="1">
        <v>0.71776700000000004</v>
      </c>
      <c r="BA286" s="1">
        <v>0.31250699999999998</v>
      </c>
      <c r="BB286" s="1">
        <v>0.68572699999999998</v>
      </c>
      <c r="BC286" s="1">
        <v>0</v>
      </c>
      <c r="BD286" s="1">
        <v>3030</v>
      </c>
      <c r="BE286" s="1" t="s">
        <v>366</v>
      </c>
      <c r="BF286" s="1" t="s">
        <v>57</v>
      </c>
    </row>
    <row r="287" spans="1:58" x14ac:dyDescent="0.25">
      <c r="A287" s="2">
        <v>45553.467731481483</v>
      </c>
      <c r="B287" s="1">
        <v>805</v>
      </c>
      <c r="C287" s="1">
        <v>0</v>
      </c>
      <c r="D287" s="1">
        <v>0</v>
      </c>
      <c r="E287" s="1">
        <v>0</v>
      </c>
      <c r="F287" s="1">
        <v>0</v>
      </c>
      <c r="G287" s="1">
        <v>25.9405933333333</v>
      </c>
      <c r="H287" s="1">
        <v>15.0078739999999</v>
      </c>
      <c r="I287" s="1">
        <v>-15.051757</v>
      </c>
      <c r="J287" s="1">
        <v>9.99549766666666</v>
      </c>
      <c r="K287" s="1">
        <v>1311.1191813333301</v>
      </c>
      <c r="L287" s="1">
        <v>183.578506333333</v>
      </c>
      <c r="M287" s="1">
        <v>923.07464600000003</v>
      </c>
      <c r="N287" s="1">
        <v>1889.63948566666</v>
      </c>
      <c r="O287" s="1">
        <v>-1.42817666666666</v>
      </c>
      <c r="P287" s="1">
        <v>1972.58797166666</v>
      </c>
      <c r="Q287" s="1">
        <v>97.273549333333307</v>
      </c>
      <c r="R287" s="1">
        <v>1089.0734456666601</v>
      </c>
      <c r="S287" s="1">
        <v>16.6471016666666</v>
      </c>
      <c r="T287" s="1">
        <v>1859.4899903333301</v>
      </c>
      <c r="U287" s="1">
        <v>1407.56665033333</v>
      </c>
      <c r="V287" s="1">
        <v>923.88865166666596</v>
      </c>
      <c r="W287" s="1">
        <v>1904.1728516666601</v>
      </c>
      <c r="X287" s="1">
        <v>2.59618533333333</v>
      </c>
      <c r="Y287" s="1">
        <v>1990.3001300000001</v>
      </c>
      <c r="Z287" s="1">
        <v>0</v>
      </c>
      <c r="AA287" s="1">
        <v>1128.3812256666599</v>
      </c>
      <c r="AB287" s="1">
        <v>17.247942999999999</v>
      </c>
      <c r="AC287" s="1">
        <v>108.87043266666601</v>
      </c>
      <c r="AD287" s="1">
        <v>694.796732666666</v>
      </c>
      <c r="AE287" s="1">
        <v>207.895294333333</v>
      </c>
      <c r="AF287" s="1">
        <v>1.6195819999999901</v>
      </c>
      <c r="AG287" s="1">
        <v>0</v>
      </c>
      <c r="AH287" s="1">
        <v>75.991302000000005</v>
      </c>
      <c r="AI287" s="1">
        <v>-0.2442</v>
      </c>
      <c r="AJ287" s="1">
        <v>102.288757333333</v>
      </c>
      <c r="AK287" s="1">
        <v>709.93717466666601</v>
      </c>
      <c r="AL287" s="1">
        <v>2</v>
      </c>
      <c r="AM287" s="1">
        <v>1638</v>
      </c>
      <c r="AN287" s="1">
        <v>70.505829000000006</v>
      </c>
      <c r="AO287" s="1">
        <v>0</v>
      </c>
      <c r="AP287" s="1">
        <v>0</v>
      </c>
      <c r="AQ287" s="1">
        <v>0</v>
      </c>
      <c r="AR287" s="1">
        <v>0</v>
      </c>
      <c r="AS287" s="1">
        <v>-898.72401300000001</v>
      </c>
      <c r="AT287" s="1">
        <v>1972.58797166666</v>
      </c>
      <c r="AU287" s="1">
        <v>-898.72401300000001</v>
      </c>
      <c r="AV287" s="1">
        <v>1.00942933333333</v>
      </c>
      <c r="AW287" s="1">
        <v>1972.58797166666</v>
      </c>
      <c r="AX287" s="1">
        <v>1.00942933333333</v>
      </c>
      <c r="AY287" s="1">
        <v>2.2031333333333299E-2</v>
      </c>
      <c r="AZ287" s="1">
        <v>0.72974766666666602</v>
      </c>
      <c r="BA287" s="1">
        <v>0.31109866666666602</v>
      </c>
      <c r="BB287" s="1">
        <v>0.69773099999999999</v>
      </c>
      <c r="BC287" s="1">
        <v>0</v>
      </c>
      <c r="BD287" s="1">
        <v>3030</v>
      </c>
      <c r="BE287" s="1" t="s">
        <v>367</v>
      </c>
      <c r="BF287" s="1" t="s">
        <v>57</v>
      </c>
    </row>
    <row r="288" spans="1:58" x14ac:dyDescent="0.25">
      <c r="A288" s="2">
        <v>45553.467743055553</v>
      </c>
      <c r="B288" s="1">
        <v>808</v>
      </c>
      <c r="C288" s="1">
        <v>0</v>
      </c>
      <c r="D288" s="1">
        <v>0</v>
      </c>
      <c r="E288" s="1">
        <v>0</v>
      </c>
      <c r="F288" s="1">
        <v>0</v>
      </c>
      <c r="G288" s="1">
        <v>26.037967999999999</v>
      </c>
      <c r="H288" s="1">
        <v>15.0078739999999</v>
      </c>
      <c r="I288" s="1">
        <v>-15.051757</v>
      </c>
      <c r="J288" s="1">
        <v>10.005248999999999</v>
      </c>
      <c r="K288" s="1">
        <v>1105.7319743333301</v>
      </c>
      <c r="L288" s="1">
        <v>154.829778</v>
      </c>
      <c r="M288" s="1">
        <v>862.02469866666604</v>
      </c>
      <c r="N288" s="1">
        <v>1803.1700436666599</v>
      </c>
      <c r="O288" s="1">
        <v>-2.0610076666666601</v>
      </c>
      <c r="P288" s="1">
        <v>1694.288859</v>
      </c>
      <c r="Q288" s="1">
        <v>74.832552666666601</v>
      </c>
      <c r="R288" s="1">
        <v>1071.18322733333</v>
      </c>
      <c r="S288" s="1">
        <v>16.373638999999901</v>
      </c>
      <c r="T288" s="1">
        <v>1566.2731119999901</v>
      </c>
      <c r="U288" s="1">
        <v>1272.7684733333299</v>
      </c>
      <c r="V288" s="1">
        <v>862.02469866666604</v>
      </c>
      <c r="W288" s="1">
        <v>1920.1537273333299</v>
      </c>
      <c r="X288" s="1">
        <v>2.16127433333333</v>
      </c>
      <c r="Y288" s="1">
        <v>1736.8968916666599</v>
      </c>
      <c r="Z288" s="1">
        <v>0</v>
      </c>
      <c r="AA288" s="1">
        <v>1083.1221923333301</v>
      </c>
      <c r="AB288" s="1">
        <v>16.556132999999999</v>
      </c>
      <c r="AC288" s="1">
        <v>87.576781999999994</v>
      </c>
      <c r="AD288" s="1">
        <v>627.20229099999995</v>
      </c>
      <c r="AE288" s="1">
        <v>181.52172866666601</v>
      </c>
      <c r="AF288" s="1">
        <v>1.6195819999999901</v>
      </c>
      <c r="AG288" s="1">
        <v>0</v>
      </c>
      <c r="AH288" s="1">
        <v>76.098856333333302</v>
      </c>
      <c r="AI288" s="1">
        <v>-0.2442</v>
      </c>
      <c r="AJ288" s="1">
        <v>83.705210333333298</v>
      </c>
      <c r="AK288" s="1">
        <v>642.34273266666605</v>
      </c>
      <c r="AL288" s="1">
        <v>2</v>
      </c>
      <c r="AM288" s="1">
        <v>1638</v>
      </c>
      <c r="AN288" s="1">
        <v>70.398274999999998</v>
      </c>
      <c r="AO288" s="1">
        <v>0</v>
      </c>
      <c r="AP288" s="1">
        <v>0</v>
      </c>
      <c r="AQ288" s="1">
        <v>0</v>
      </c>
      <c r="AR288" s="1">
        <v>0</v>
      </c>
      <c r="AS288" s="1">
        <v>361.36967733333302</v>
      </c>
      <c r="AT288" s="1">
        <v>1694.288859</v>
      </c>
      <c r="AU288" s="1">
        <v>361.36967733333302</v>
      </c>
      <c r="AV288" s="1">
        <v>1.02494466666666</v>
      </c>
      <c r="AW288" s="1">
        <v>1694.288859</v>
      </c>
      <c r="AX288" s="1">
        <v>1.02494466666666</v>
      </c>
      <c r="AY288" s="1">
        <v>-1.6542000000000001E-2</v>
      </c>
      <c r="AZ288" s="1">
        <v>0.658592333333333</v>
      </c>
      <c r="BA288" s="1">
        <v>0.29028733333333301</v>
      </c>
      <c r="BB288" s="1">
        <v>0.66037199999999996</v>
      </c>
      <c r="BC288" s="1">
        <v>0</v>
      </c>
      <c r="BD288" s="1">
        <v>3030</v>
      </c>
      <c r="BE288" s="1" t="s">
        <v>368</v>
      </c>
      <c r="BF288" s="1" t="s">
        <v>57</v>
      </c>
    </row>
    <row r="289" spans="1:58" x14ac:dyDescent="0.25">
      <c r="A289" s="2">
        <v>45553.46775462963</v>
      </c>
      <c r="B289" s="1">
        <v>811</v>
      </c>
      <c r="C289" s="1">
        <v>0</v>
      </c>
      <c r="D289" s="1">
        <v>0</v>
      </c>
      <c r="E289" s="1">
        <v>0</v>
      </c>
      <c r="F289" s="1">
        <v>0</v>
      </c>
      <c r="G289" s="1">
        <v>25.7328606666666</v>
      </c>
      <c r="H289" s="1">
        <v>15.0078739999999</v>
      </c>
      <c r="I289" s="1">
        <v>-15.051757</v>
      </c>
      <c r="J289" s="1">
        <v>9.99549766666666</v>
      </c>
      <c r="K289" s="1">
        <v>850.23236099999895</v>
      </c>
      <c r="L289" s="1">
        <v>123.826240333333</v>
      </c>
      <c r="M289" s="1">
        <v>773.29884833333301</v>
      </c>
      <c r="N289" s="1">
        <v>1794.13118499999</v>
      </c>
      <c r="O289" s="1">
        <v>-2.4868886666666601</v>
      </c>
      <c r="P289" s="1">
        <v>1371.5561523333299</v>
      </c>
      <c r="Q289" s="1">
        <v>80.854680333333306</v>
      </c>
      <c r="R289" s="1">
        <v>1061.41878266666</v>
      </c>
      <c r="S289" s="1">
        <v>16.224383999999901</v>
      </c>
      <c r="T289" s="1">
        <v>1207.57889833333</v>
      </c>
      <c r="U289" s="1">
        <v>1103.7822673333301</v>
      </c>
      <c r="V289" s="1">
        <v>770.85683199999903</v>
      </c>
      <c r="W289" s="1">
        <v>1840.4773356666601</v>
      </c>
      <c r="X289" s="1">
        <v>1.859202</v>
      </c>
      <c r="Y289" s="1">
        <v>1399.2475993333301</v>
      </c>
      <c r="Z289" s="1">
        <v>0</v>
      </c>
      <c r="AA289" s="1">
        <v>1072.4761146666599</v>
      </c>
      <c r="AB289" s="1">
        <v>16.393401999999998</v>
      </c>
      <c r="AC289" s="1">
        <v>72.477645999999993</v>
      </c>
      <c r="AD289" s="1">
        <v>551.59804266666595</v>
      </c>
      <c r="AE289" s="1">
        <v>158.89255766666599</v>
      </c>
      <c r="AF289" s="1">
        <v>1.534341</v>
      </c>
      <c r="AG289" s="1">
        <v>0</v>
      </c>
      <c r="AH289" s="1">
        <v>76.098856333333302</v>
      </c>
      <c r="AI289" s="1">
        <v>-0.2442</v>
      </c>
      <c r="AJ289" s="1">
        <v>61.6372479999999</v>
      </c>
      <c r="AK289" s="1">
        <v>564.19885266666597</v>
      </c>
      <c r="AL289" s="1">
        <v>2</v>
      </c>
      <c r="AM289" s="1">
        <v>1638</v>
      </c>
      <c r="AN289" s="1">
        <v>70.290720999999905</v>
      </c>
      <c r="AO289" s="1">
        <v>0</v>
      </c>
      <c r="AP289" s="1">
        <v>0</v>
      </c>
      <c r="AQ289" s="1">
        <v>0</v>
      </c>
      <c r="AR289" s="1">
        <v>0</v>
      </c>
      <c r="AS289" s="1">
        <v>635.13439700000004</v>
      </c>
      <c r="AT289" s="1">
        <v>1371.5561523333299</v>
      </c>
      <c r="AU289" s="1">
        <v>635.13439700000004</v>
      </c>
      <c r="AV289" s="1">
        <v>1.021493</v>
      </c>
      <c r="AW289" s="1">
        <v>1371.5561523333299</v>
      </c>
      <c r="AX289" s="1">
        <v>1.021493</v>
      </c>
      <c r="AY289" s="1">
        <v>-6.2758999999999995E-2</v>
      </c>
      <c r="AZ289" s="1">
        <v>0.55557733333333303</v>
      </c>
      <c r="BA289" s="1">
        <v>0.26064999999999999</v>
      </c>
      <c r="BB289" s="1">
        <v>0.58787900000000004</v>
      </c>
      <c r="BC289" s="1">
        <v>0</v>
      </c>
      <c r="BD289" s="1">
        <v>3030</v>
      </c>
      <c r="BE289" s="1" t="s">
        <v>369</v>
      </c>
      <c r="BF289" s="1" t="s">
        <v>57</v>
      </c>
    </row>
    <row r="290" spans="1:58" x14ac:dyDescent="0.25">
      <c r="A290" s="2">
        <v>45553.467766203707</v>
      </c>
      <c r="B290" s="1">
        <v>813.5</v>
      </c>
      <c r="C290" s="1">
        <v>0</v>
      </c>
      <c r="D290" s="1">
        <v>0</v>
      </c>
      <c r="E290" s="1">
        <v>0</v>
      </c>
      <c r="F290" s="1">
        <v>0</v>
      </c>
      <c r="G290" s="1">
        <v>25.706893999999998</v>
      </c>
      <c r="H290" s="1">
        <v>15.007873999999999</v>
      </c>
      <c r="I290" s="1">
        <v>-15.051757</v>
      </c>
      <c r="J290" s="1">
        <v>9.9906220000000001</v>
      </c>
      <c r="K290" s="1">
        <v>925.21194449999996</v>
      </c>
      <c r="L290" s="1">
        <v>126.8326455</v>
      </c>
      <c r="M290" s="1">
        <v>830.27874750000001</v>
      </c>
      <c r="N290" s="1">
        <v>1900</v>
      </c>
      <c r="O290" s="1">
        <v>-2.1207205</v>
      </c>
      <c r="P290" s="1">
        <v>1477.2559200000001</v>
      </c>
      <c r="Q290" s="1">
        <v>100</v>
      </c>
      <c r="R290" s="1">
        <v>1033.2231445</v>
      </c>
      <c r="S290" s="1">
        <v>15.7933985</v>
      </c>
      <c r="T290" s="1">
        <v>1310.292236</v>
      </c>
      <c r="U290" s="1">
        <v>1109.154724</v>
      </c>
      <c r="V290" s="1">
        <v>829.05773950000003</v>
      </c>
      <c r="W290" s="1">
        <v>1819.9298094999999</v>
      </c>
      <c r="X290" s="1">
        <v>1.938901</v>
      </c>
      <c r="Y290" s="1">
        <v>1445.2146605</v>
      </c>
      <c r="Z290" s="1">
        <v>0</v>
      </c>
      <c r="AA290" s="1">
        <v>1074.5388794999999</v>
      </c>
      <c r="AB290" s="1">
        <v>16.424932500000001</v>
      </c>
      <c r="AC290" s="1">
        <v>77.897850000000005</v>
      </c>
      <c r="AD290" s="1">
        <v>542.56268299999999</v>
      </c>
      <c r="AE290" s="1">
        <v>165.56734449999999</v>
      </c>
      <c r="AF290" s="1">
        <v>1.534341</v>
      </c>
      <c r="AG290" s="1">
        <v>0</v>
      </c>
      <c r="AH290" s="1">
        <v>75.991302000000005</v>
      </c>
      <c r="AI290" s="1">
        <v>-0.2442</v>
      </c>
      <c r="AJ290" s="1">
        <v>62.798721499999999</v>
      </c>
      <c r="AK290" s="1">
        <v>567.03155549999997</v>
      </c>
      <c r="AL290" s="1">
        <v>2</v>
      </c>
      <c r="AM290" s="1">
        <v>1638</v>
      </c>
      <c r="AN290" s="1">
        <v>70.667159999999996</v>
      </c>
      <c r="AO290" s="1">
        <v>0</v>
      </c>
      <c r="AP290" s="1">
        <v>0</v>
      </c>
      <c r="AQ290" s="1">
        <v>0</v>
      </c>
      <c r="AR290" s="1">
        <v>0</v>
      </c>
      <c r="AS290" s="1">
        <v>-676.76927750000004</v>
      </c>
      <c r="AT290" s="1">
        <v>1477.2559200000001</v>
      </c>
      <c r="AU290" s="1">
        <v>-676.76927750000004</v>
      </c>
      <c r="AV290" s="1">
        <v>0.97813949999999905</v>
      </c>
      <c r="AW290" s="1">
        <v>1477.2559200000001</v>
      </c>
      <c r="AX290" s="1">
        <v>0.97813949999999905</v>
      </c>
      <c r="AY290" s="1">
        <v>-8.6708499999999994E-2</v>
      </c>
      <c r="AZ290" s="1">
        <v>0.53795550000000003</v>
      </c>
      <c r="BA290" s="1">
        <v>0.27622950000000002</v>
      </c>
      <c r="BB290" s="1">
        <v>0.5566875</v>
      </c>
      <c r="BC290" s="1">
        <v>0</v>
      </c>
      <c r="BD290" s="1">
        <v>3030</v>
      </c>
      <c r="BE290" s="1" t="s">
        <v>370</v>
      </c>
      <c r="BF290" s="1" t="s">
        <v>57</v>
      </c>
    </row>
    <row r="291" spans="1:58" x14ac:dyDescent="0.25">
      <c r="A291" s="2">
        <v>45553.467777777776</v>
      </c>
      <c r="B291" s="1">
        <v>816</v>
      </c>
      <c r="C291" s="1">
        <v>0</v>
      </c>
      <c r="D291" s="1">
        <v>0</v>
      </c>
      <c r="E291" s="1">
        <v>0</v>
      </c>
      <c r="F291" s="1">
        <v>0</v>
      </c>
      <c r="G291" s="1">
        <v>25.914626666666599</v>
      </c>
      <c r="H291" s="1">
        <v>15.0078739999999</v>
      </c>
      <c r="I291" s="1">
        <v>-15.051757</v>
      </c>
      <c r="J291" s="1">
        <v>9.9906220000000001</v>
      </c>
      <c r="K291" s="1">
        <v>1057.24757866666</v>
      </c>
      <c r="L291" s="1">
        <v>153.51447566666599</v>
      </c>
      <c r="M291" s="1">
        <v>909.23665400000004</v>
      </c>
      <c r="N291" s="1">
        <v>1900</v>
      </c>
      <c r="O291" s="1">
        <v>-1.743817</v>
      </c>
      <c r="P291" s="1">
        <v>1657.1649170000001</v>
      </c>
      <c r="Q291" s="1">
        <v>100</v>
      </c>
      <c r="R291" s="1">
        <v>1011.41330966666</v>
      </c>
      <c r="S291" s="1">
        <v>15.460022333333299</v>
      </c>
      <c r="T291" s="1">
        <v>1497.61283366666</v>
      </c>
      <c r="U291" s="1">
        <v>1171.18143733333</v>
      </c>
      <c r="V291" s="1">
        <v>907.60864266666601</v>
      </c>
      <c r="W291" s="1">
        <v>1849.16882333333</v>
      </c>
      <c r="X291" s="1">
        <v>2.1998626666666601</v>
      </c>
      <c r="Y291" s="1">
        <v>1613.5747883333299</v>
      </c>
      <c r="Z291" s="1">
        <v>0</v>
      </c>
      <c r="AA291" s="1">
        <v>1033.0322063333299</v>
      </c>
      <c r="AB291" s="1">
        <v>15.790478999999999</v>
      </c>
      <c r="AC291" s="1">
        <v>87.5767873333333</v>
      </c>
      <c r="AD291" s="1">
        <v>573.087626</v>
      </c>
      <c r="AE291" s="1">
        <v>178.591329</v>
      </c>
      <c r="AF291" s="1">
        <v>1.6195819999999901</v>
      </c>
      <c r="AG291" s="1">
        <v>0</v>
      </c>
      <c r="AH291" s="1">
        <v>76.098856333333302</v>
      </c>
      <c r="AI291" s="1">
        <v>-0.2442</v>
      </c>
      <c r="AJ291" s="1">
        <v>79.059320999999997</v>
      </c>
      <c r="AK291" s="1">
        <v>588.81418899999903</v>
      </c>
      <c r="AL291" s="1">
        <v>2</v>
      </c>
      <c r="AM291" s="1">
        <v>1638</v>
      </c>
      <c r="AN291" s="1">
        <v>70.398274999999998</v>
      </c>
      <c r="AO291" s="1">
        <v>0</v>
      </c>
      <c r="AP291" s="1">
        <v>0</v>
      </c>
      <c r="AQ291" s="1">
        <v>0</v>
      </c>
      <c r="AR291" s="1">
        <v>0</v>
      </c>
      <c r="AS291" s="1">
        <v>1069.829295</v>
      </c>
      <c r="AT291" s="1">
        <v>1657.1649170000001</v>
      </c>
      <c r="AU291" s="1">
        <v>1069.829295</v>
      </c>
      <c r="AV291" s="1">
        <v>0.97373766666666595</v>
      </c>
      <c r="AW291" s="1">
        <v>1657.1649170000001</v>
      </c>
      <c r="AX291" s="1">
        <v>0.97373766666666595</v>
      </c>
      <c r="AY291" s="1">
        <v>-8.4732666666666595E-2</v>
      </c>
      <c r="AZ291" s="1">
        <v>0.56710033333333298</v>
      </c>
      <c r="BA291" s="1">
        <v>0.29958533333333298</v>
      </c>
      <c r="BB291" s="1">
        <v>0.57017066666666605</v>
      </c>
      <c r="BC291" s="1">
        <v>0</v>
      </c>
      <c r="BD291" s="1">
        <v>3030</v>
      </c>
      <c r="BE291" s="1" t="s">
        <v>371</v>
      </c>
      <c r="BF291" s="1" t="s">
        <v>57</v>
      </c>
    </row>
    <row r="292" spans="1:58" x14ac:dyDescent="0.25">
      <c r="A292" s="2">
        <v>45553.467789351853</v>
      </c>
      <c r="B292" s="1">
        <v>819</v>
      </c>
      <c r="C292" s="1">
        <v>0</v>
      </c>
      <c r="D292" s="1">
        <v>0</v>
      </c>
      <c r="E292" s="1">
        <v>0</v>
      </c>
      <c r="F292" s="1">
        <v>0</v>
      </c>
      <c r="G292" s="1">
        <v>25.921118666666601</v>
      </c>
      <c r="H292" s="1">
        <v>15.0078739999999</v>
      </c>
      <c r="I292" s="1">
        <v>-15.051757</v>
      </c>
      <c r="J292" s="1">
        <v>9.9906220000000001</v>
      </c>
      <c r="K292" s="1">
        <v>1210.37202966666</v>
      </c>
      <c r="L292" s="1">
        <v>199.362126666666</v>
      </c>
      <c r="M292" s="1">
        <v>949.12261933333298</v>
      </c>
      <c r="N292" s="1">
        <v>1900</v>
      </c>
      <c r="O292" s="1">
        <v>-1.5167443333333299</v>
      </c>
      <c r="P292" s="1">
        <v>1858.4041746666601</v>
      </c>
      <c r="Q292" s="1">
        <v>100</v>
      </c>
      <c r="R292" s="1">
        <v>977.483337333333</v>
      </c>
      <c r="S292" s="1">
        <v>14.941383999999999</v>
      </c>
      <c r="T292" s="1">
        <v>1724.4435223333301</v>
      </c>
      <c r="U292" s="1">
        <v>1236.1385089999901</v>
      </c>
      <c r="V292" s="1">
        <v>949.93660466666597</v>
      </c>
      <c r="W292" s="1">
        <v>1886.6220703333299</v>
      </c>
      <c r="X292" s="1">
        <v>2.86703166666666</v>
      </c>
      <c r="Y292" s="1">
        <v>1841.99003099999</v>
      </c>
      <c r="Z292" s="1">
        <v>0</v>
      </c>
      <c r="AA292" s="1">
        <v>989.65714533333301</v>
      </c>
      <c r="AB292" s="1">
        <v>15.1274673333333</v>
      </c>
      <c r="AC292" s="1">
        <v>99.191497999999996</v>
      </c>
      <c r="AD292" s="1">
        <v>599.65657533333297</v>
      </c>
      <c r="AE292" s="1">
        <v>193.24331166666599</v>
      </c>
      <c r="AF292" s="1">
        <v>1.875305</v>
      </c>
      <c r="AG292" s="1">
        <v>0</v>
      </c>
      <c r="AH292" s="1">
        <v>75.991302000000005</v>
      </c>
      <c r="AI292" s="1">
        <v>-0.2442</v>
      </c>
      <c r="AJ292" s="1">
        <v>111.580536</v>
      </c>
      <c r="AK292" s="1">
        <v>625.737162333333</v>
      </c>
      <c r="AL292" s="1">
        <v>2</v>
      </c>
      <c r="AM292" s="1">
        <v>1638</v>
      </c>
      <c r="AN292" s="1">
        <v>70.290721000000005</v>
      </c>
      <c r="AO292" s="1">
        <v>0</v>
      </c>
      <c r="AP292" s="1">
        <v>0</v>
      </c>
      <c r="AQ292" s="1">
        <v>0</v>
      </c>
      <c r="AR292" s="1">
        <v>0</v>
      </c>
      <c r="AS292" s="1">
        <v>-135.76932766666599</v>
      </c>
      <c r="AT292" s="1">
        <v>1858.4041746666601</v>
      </c>
      <c r="AU292" s="1">
        <v>-135.76932766666599</v>
      </c>
      <c r="AV292" s="1">
        <v>0.99144633333333299</v>
      </c>
      <c r="AW292" s="1">
        <v>1858.4041746666601</v>
      </c>
      <c r="AX292" s="1">
        <v>0.99144633333333299</v>
      </c>
      <c r="AY292" s="1">
        <v>-0.160477333333333</v>
      </c>
      <c r="AZ292" s="1">
        <v>0.62675766666666599</v>
      </c>
      <c r="BA292" s="1">
        <v>0.32108233333333303</v>
      </c>
      <c r="BB292" s="1">
        <v>0.60983599999999905</v>
      </c>
      <c r="BC292" s="1">
        <v>0</v>
      </c>
      <c r="BD292" s="1">
        <v>3030</v>
      </c>
      <c r="BE292" s="1" t="s">
        <v>372</v>
      </c>
      <c r="BF292" s="1" t="s">
        <v>57</v>
      </c>
    </row>
    <row r="293" spans="1:58" x14ac:dyDescent="0.25">
      <c r="A293" s="2">
        <v>45553.467800925922</v>
      </c>
      <c r="B293" s="1">
        <v>821.5</v>
      </c>
      <c r="C293" s="1">
        <v>0</v>
      </c>
      <c r="D293" s="1">
        <v>0</v>
      </c>
      <c r="E293" s="1">
        <v>0</v>
      </c>
      <c r="F293" s="1">
        <v>0</v>
      </c>
      <c r="G293" s="1">
        <v>26.086655</v>
      </c>
      <c r="H293" s="1">
        <v>15.007873999999999</v>
      </c>
      <c r="I293" s="1">
        <v>-15.051757</v>
      </c>
      <c r="J293" s="1">
        <v>9.9906220000000001</v>
      </c>
      <c r="K293" s="1">
        <v>1219.3259885</v>
      </c>
      <c r="L293" s="1">
        <v>222.09805299999999</v>
      </c>
      <c r="M293" s="1">
        <v>969.47259549999899</v>
      </c>
      <c r="N293" s="1">
        <v>1900</v>
      </c>
      <c r="O293" s="1">
        <v>-1.3325695</v>
      </c>
      <c r="P293" s="1">
        <v>1965.9433595</v>
      </c>
      <c r="Q293" s="1">
        <v>100</v>
      </c>
      <c r="R293" s="1">
        <v>933.58377099999996</v>
      </c>
      <c r="S293" s="1">
        <v>14.270353999999999</v>
      </c>
      <c r="T293" s="1">
        <v>1730.8785399999999</v>
      </c>
      <c r="U293" s="1">
        <v>1284.9784545</v>
      </c>
      <c r="V293" s="1">
        <v>968.25158699999997</v>
      </c>
      <c r="W293" s="1">
        <v>1910.4332274999999</v>
      </c>
      <c r="X293" s="1">
        <v>2.3236305000000002</v>
      </c>
      <c r="Y293" s="1">
        <v>1940.7556155</v>
      </c>
      <c r="Z293" s="1">
        <v>0</v>
      </c>
      <c r="AA293" s="1">
        <v>949.66342150000003</v>
      </c>
      <c r="AB293" s="1">
        <v>14.516140500000001</v>
      </c>
      <c r="AC293" s="1">
        <v>99.965812499999998</v>
      </c>
      <c r="AD293" s="1">
        <v>637.2145385</v>
      </c>
      <c r="AE293" s="1">
        <v>199.02271300000001</v>
      </c>
      <c r="AF293" s="1">
        <v>1.7900640000000001</v>
      </c>
      <c r="AG293" s="1">
        <v>0</v>
      </c>
      <c r="AH293" s="1">
        <v>76.152633499999993</v>
      </c>
      <c r="AI293" s="1">
        <v>-0.2442</v>
      </c>
      <c r="AJ293" s="1">
        <v>130.74483499999999</v>
      </c>
      <c r="AK293" s="1">
        <v>649.08264150000002</v>
      </c>
      <c r="AL293" s="1">
        <v>2</v>
      </c>
      <c r="AM293" s="1">
        <v>1638</v>
      </c>
      <c r="AN293" s="1">
        <v>69.859344500000006</v>
      </c>
      <c r="AO293" s="1">
        <v>0</v>
      </c>
      <c r="AP293" s="1">
        <v>0</v>
      </c>
      <c r="AQ293" s="1">
        <v>0</v>
      </c>
      <c r="AR293" s="1">
        <v>0</v>
      </c>
      <c r="AS293" s="1">
        <v>1445.983864</v>
      </c>
      <c r="AT293" s="1">
        <v>1965.9433595</v>
      </c>
      <c r="AU293" s="1">
        <v>1445.983864</v>
      </c>
      <c r="AV293" s="1">
        <v>0.98718349999999999</v>
      </c>
      <c r="AW293" s="1">
        <v>1965.9433595</v>
      </c>
      <c r="AX293" s="1">
        <v>0.98718349999999999</v>
      </c>
      <c r="AY293" s="1">
        <v>-0.1615925</v>
      </c>
      <c r="AZ293" s="1">
        <v>0.65953150000000005</v>
      </c>
      <c r="BA293" s="1">
        <v>0.32700600000000002</v>
      </c>
      <c r="BB293" s="1">
        <v>0.63800849999999998</v>
      </c>
      <c r="BC293" s="1">
        <v>0</v>
      </c>
      <c r="BD293" s="1">
        <v>3030</v>
      </c>
      <c r="BE293" s="1" t="s">
        <v>373</v>
      </c>
      <c r="BF293" s="1" t="s">
        <v>57</v>
      </c>
    </row>
    <row r="294" spans="1:58" x14ac:dyDescent="0.25">
      <c r="A294" s="2">
        <v>45553.467812499999</v>
      </c>
      <c r="B294" s="1">
        <v>824</v>
      </c>
      <c r="C294" s="1">
        <v>0</v>
      </c>
      <c r="D294" s="1">
        <v>0</v>
      </c>
      <c r="E294" s="1">
        <v>0</v>
      </c>
      <c r="F294" s="1">
        <v>0</v>
      </c>
      <c r="G294" s="1">
        <v>25.810760666666599</v>
      </c>
      <c r="H294" s="1">
        <v>15.0078739999999</v>
      </c>
      <c r="I294" s="1">
        <v>-15.051757</v>
      </c>
      <c r="J294" s="1">
        <v>10.005248999999999</v>
      </c>
      <c r="K294" s="1">
        <v>1294.1999513333301</v>
      </c>
      <c r="L294" s="1">
        <v>221.91015633333299</v>
      </c>
      <c r="M294" s="1">
        <v>975.98455799999897</v>
      </c>
      <c r="N294" s="1">
        <v>1862.4059243333299</v>
      </c>
      <c r="O294" s="1">
        <v>-1.57930966666666</v>
      </c>
      <c r="P294" s="1">
        <v>1937.7971599999901</v>
      </c>
      <c r="Q294" s="1">
        <v>76.813540666666597</v>
      </c>
      <c r="R294" s="1">
        <v>960.76173933333303</v>
      </c>
      <c r="S294" s="1">
        <v>14.685784666666599</v>
      </c>
      <c r="T294" s="1">
        <v>1844.90730766666</v>
      </c>
      <c r="U294" s="1">
        <v>1291.32759566666</v>
      </c>
      <c r="V294" s="1">
        <v>977.612569333333</v>
      </c>
      <c r="W294" s="1">
        <v>1933.5203856666601</v>
      </c>
      <c r="X294" s="1">
        <v>3.02018066666666</v>
      </c>
      <c r="Y294" s="1">
        <v>1961.24849433333</v>
      </c>
      <c r="Z294" s="1">
        <v>0</v>
      </c>
      <c r="AA294" s="1">
        <v>950.45249433333299</v>
      </c>
      <c r="AB294" s="1">
        <v>14.528202</v>
      </c>
      <c r="AC294" s="1">
        <v>100.352976666666</v>
      </c>
      <c r="AD294" s="1">
        <v>639.216898666666</v>
      </c>
      <c r="AE294" s="1">
        <v>198.941309666666</v>
      </c>
      <c r="AF294" s="1">
        <v>1.875305</v>
      </c>
      <c r="AG294" s="1">
        <v>0</v>
      </c>
      <c r="AH294" s="1">
        <v>75.991302000000005</v>
      </c>
      <c r="AI294" s="1">
        <v>-0.2442</v>
      </c>
      <c r="AJ294" s="1">
        <v>128.22831199999999</v>
      </c>
      <c r="AK294" s="1">
        <v>648.59423833333301</v>
      </c>
      <c r="AL294" s="1">
        <v>2</v>
      </c>
      <c r="AM294" s="1">
        <v>1638</v>
      </c>
      <c r="AN294" s="1">
        <v>70.290721000000005</v>
      </c>
      <c r="AO294" s="1">
        <v>0</v>
      </c>
      <c r="AP294" s="1">
        <v>0</v>
      </c>
      <c r="AQ294" s="1">
        <v>0</v>
      </c>
      <c r="AR294" s="1">
        <v>0</v>
      </c>
      <c r="AS294" s="1">
        <v>2709.7049153333301</v>
      </c>
      <c r="AT294" s="1">
        <v>1937.7971599999901</v>
      </c>
      <c r="AU294" s="1">
        <v>2709.7049153333301</v>
      </c>
      <c r="AV294" s="1">
        <v>1.01222733333333</v>
      </c>
      <c r="AW294" s="1">
        <v>1937.7971599999901</v>
      </c>
      <c r="AX294" s="1">
        <v>1.01222733333333</v>
      </c>
      <c r="AY294" s="1">
        <v>-0.106610999999999</v>
      </c>
      <c r="AZ294" s="1">
        <v>0.67149166666666604</v>
      </c>
      <c r="BA294" s="1">
        <v>0.32621366666666601</v>
      </c>
      <c r="BB294" s="1">
        <v>0.64845066666666595</v>
      </c>
      <c r="BC294" s="1">
        <v>0</v>
      </c>
      <c r="BD294" s="1">
        <v>3030</v>
      </c>
      <c r="BE294" s="1" t="s">
        <v>374</v>
      </c>
      <c r="BF294" s="1" t="s">
        <v>57</v>
      </c>
    </row>
    <row r="295" spans="1:58" x14ac:dyDescent="0.25">
      <c r="A295" s="2">
        <v>45553.467824074076</v>
      </c>
      <c r="B295" s="1">
        <v>827</v>
      </c>
      <c r="C295" s="1">
        <v>0</v>
      </c>
      <c r="D295" s="1">
        <v>0</v>
      </c>
      <c r="E295" s="1">
        <v>0</v>
      </c>
      <c r="F295" s="1">
        <v>0</v>
      </c>
      <c r="G295" s="1">
        <v>26.745556666666602</v>
      </c>
      <c r="H295" s="1">
        <v>15.0078739999999</v>
      </c>
      <c r="I295" s="1">
        <v>-15.051757</v>
      </c>
      <c r="J295" s="1">
        <v>10.005248999999999</v>
      </c>
      <c r="K295" s="1">
        <v>0</v>
      </c>
      <c r="L295" s="1">
        <v>45.659752999999903</v>
      </c>
      <c r="M295" s="1">
        <v>11.3959833333333</v>
      </c>
      <c r="N295" s="1">
        <v>1373.18253566666</v>
      </c>
      <c r="O295" s="1">
        <v>-10</v>
      </c>
      <c r="P295" s="1">
        <v>0</v>
      </c>
      <c r="Q295" s="1">
        <v>3.0403449999999901</v>
      </c>
      <c r="R295" s="1">
        <v>895.32425933333298</v>
      </c>
      <c r="S295" s="1">
        <v>13.685535666666601</v>
      </c>
      <c r="T295" s="1">
        <v>0</v>
      </c>
      <c r="U295" s="1">
        <v>423.930512666666</v>
      </c>
      <c r="V295" s="1">
        <v>9.7679860000000005</v>
      </c>
      <c r="W295" s="1">
        <v>1939.5763753333299</v>
      </c>
      <c r="X295" s="1">
        <v>-10</v>
      </c>
      <c r="Y295" s="1">
        <v>0</v>
      </c>
      <c r="Z295" s="1">
        <v>0</v>
      </c>
      <c r="AA295" s="1">
        <v>922.481892666666</v>
      </c>
      <c r="AB295" s="1">
        <v>14.1006553333333</v>
      </c>
      <c r="AC295" s="1">
        <v>44.989481666666599</v>
      </c>
      <c r="AD295" s="1">
        <v>0</v>
      </c>
      <c r="AE295" s="1">
        <v>18.233573</v>
      </c>
      <c r="AF295" s="1">
        <v>0.68192900000000001</v>
      </c>
      <c r="AG295" s="1">
        <v>0</v>
      </c>
      <c r="AH295" s="1">
        <v>75.991302000000005</v>
      </c>
      <c r="AI295" s="1">
        <v>-0.2442</v>
      </c>
      <c r="AJ295" s="1">
        <v>62.798716333333303</v>
      </c>
      <c r="AK295" s="1">
        <v>234.23630399999999</v>
      </c>
      <c r="AL295" s="1">
        <v>2</v>
      </c>
      <c r="AM295" s="1">
        <v>1638</v>
      </c>
      <c r="AN295" s="1">
        <v>70.183166999999997</v>
      </c>
      <c r="AO295" s="1">
        <v>0</v>
      </c>
      <c r="AP295" s="1">
        <v>0</v>
      </c>
      <c r="AQ295" s="1">
        <v>0</v>
      </c>
      <c r="AR295" s="1">
        <v>0</v>
      </c>
      <c r="AS295" s="1">
        <v>53.8940529999999</v>
      </c>
      <c r="AT295" s="1">
        <v>0</v>
      </c>
      <c r="AU295" s="1">
        <v>53.8940529999999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3030</v>
      </c>
      <c r="BE295" s="1" t="s">
        <v>375</v>
      </c>
      <c r="BF295" s="1" t="s">
        <v>58</v>
      </c>
    </row>
    <row r="296" spans="1:58" x14ac:dyDescent="0.25">
      <c r="A296" s="2">
        <v>45553.467835648145</v>
      </c>
      <c r="B296" s="1">
        <v>830</v>
      </c>
      <c r="C296" s="1">
        <v>0</v>
      </c>
      <c r="D296" s="1">
        <v>0</v>
      </c>
      <c r="E296" s="1">
        <v>0</v>
      </c>
      <c r="F296" s="1">
        <v>0</v>
      </c>
      <c r="G296" s="1">
        <v>27.122071666666599</v>
      </c>
      <c r="H296" s="1">
        <v>15.0078739999999</v>
      </c>
      <c r="I296" s="1">
        <v>-15.051757</v>
      </c>
      <c r="J296" s="1">
        <v>10.005248999999999</v>
      </c>
      <c r="K296" s="1">
        <v>0</v>
      </c>
      <c r="L296" s="1">
        <v>1.3153013333333301</v>
      </c>
      <c r="M296" s="1">
        <v>-7.3259886666666603</v>
      </c>
      <c r="N296" s="1">
        <v>1250</v>
      </c>
      <c r="O296" s="1">
        <v>-10</v>
      </c>
      <c r="P296" s="1">
        <v>0</v>
      </c>
      <c r="Q296" s="1">
        <v>0</v>
      </c>
      <c r="R296" s="1">
        <v>822.829203333333</v>
      </c>
      <c r="S296" s="1">
        <v>12.577407999999901</v>
      </c>
      <c r="T296" s="1">
        <v>0</v>
      </c>
      <c r="U296" s="1">
        <v>26.373559666666601</v>
      </c>
      <c r="V296" s="1">
        <v>-10.5819836666666</v>
      </c>
      <c r="W296" s="1">
        <v>1757.6055096666601</v>
      </c>
      <c r="X296" s="1">
        <v>-10</v>
      </c>
      <c r="Y296" s="1">
        <v>0</v>
      </c>
      <c r="Z296" s="1">
        <v>22.580103666666599</v>
      </c>
      <c r="AA296" s="1">
        <v>878.245849999999</v>
      </c>
      <c r="AB296" s="1">
        <v>13.4244823333333</v>
      </c>
      <c r="AC296" s="1">
        <v>9.3710050000000003</v>
      </c>
      <c r="AD296" s="1">
        <v>0</v>
      </c>
      <c r="AE296" s="1">
        <v>-1.465198</v>
      </c>
      <c r="AF296" s="1">
        <v>0.76716999999999902</v>
      </c>
      <c r="AG296" s="1">
        <v>0</v>
      </c>
      <c r="AH296" s="1">
        <v>75.991302000000005</v>
      </c>
      <c r="AI296" s="1">
        <v>-0.2442</v>
      </c>
      <c r="AJ296" s="1">
        <v>13.242578999999999</v>
      </c>
      <c r="AK296" s="1">
        <v>21.098849000000001</v>
      </c>
      <c r="AL296" s="1">
        <v>2</v>
      </c>
      <c r="AM296" s="1">
        <v>1638</v>
      </c>
      <c r="AN296" s="1">
        <v>70.398274999999998</v>
      </c>
      <c r="AO296" s="1">
        <v>0</v>
      </c>
      <c r="AP296" s="1">
        <v>0</v>
      </c>
      <c r="AQ296" s="1">
        <v>0</v>
      </c>
      <c r="AR296" s="1">
        <v>0</v>
      </c>
      <c r="AS296" s="1">
        <v>415.88281266666598</v>
      </c>
      <c r="AT296" s="1">
        <v>0</v>
      </c>
      <c r="AU296" s="1">
        <v>415.88281266666598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3030</v>
      </c>
      <c r="BE296" s="1" t="s">
        <v>376</v>
      </c>
      <c r="BF296" s="1" t="s">
        <v>59</v>
      </c>
    </row>
    <row r="297" spans="1:58" x14ac:dyDescent="0.25">
      <c r="A297" s="2">
        <v>45553.467847222222</v>
      </c>
      <c r="B297" s="1">
        <v>833</v>
      </c>
      <c r="C297" s="1">
        <v>0</v>
      </c>
      <c r="D297" s="1">
        <v>0</v>
      </c>
      <c r="E297" s="1">
        <v>0</v>
      </c>
      <c r="F297" s="1">
        <v>0</v>
      </c>
      <c r="G297" s="1">
        <v>26.395007666666601</v>
      </c>
      <c r="H297" s="1">
        <v>15.0078739999999</v>
      </c>
      <c r="I297" s="1">
        <v>-15.051757</v>
      </c>
      <c r="J297" s="1">
        <v>10.005248999999999</v>
      </c>
      <c r="K297" s="1">
        <v>6.5720849999999897</v>
      </c>
      <c r="L297" s="1">
        <v>7.7039086666666599</v>
      </c>
      <c r="M297" s="1">
        <v>-67.561898333333303</v>
      </c>
      <c r="N297" s="1">
        <v>1250</v>
      </c>
      <c r="O297" s="1">
        <v>-0.52004566666666596</v>
      </c>
      <c r="P297" s="1">
        <v>96.6666666666666</v>
      </c>
      <c r="Q297" s="1">
        <v>0</v>
      </c>
      <c r="R297" s="1">
        <v>770.08449299999995</v>
      </c>
      <c r="S297" s="1">
        <v>11.771174999999999</v>
      </c>
      <c r="T297" s="1">
        <v>8.8097653333333295</v>
      </c>
      <c r="U297" s="1">
        <v>760.92598466666595</v>
      </c>
      <c r="V297" s="1">
        <v>-72.445893666666606</v>
      </c>
      <c r="W297" s="1">
        <v>1578.89481633333</v>
      </c>
      <c r="X297" s="1">
        <v>-0.95293933333333303</v>
      </c>
      <c r="Y297" s="1">
        <v>63.491906333333297</v>
      </c>
      <c r="Z297" s="1">
        <v>34.647091000000003</v>
      </c>
      <c r="AA297" s="1">
        <v>824.88600666666605</v>
      </c>
      <c r="AB297" s="1">
        <v>12.6088476666666</v>
      </c>
      <c r="AC297" s="1">
        <v>20.598572000000001</v>
      </c>
      <c r="AD297" s="1">
        <v>0</v>
      </c>
      <c r="AE297" s="1">
        <v>50.142322333333297</v>
      </c>
      <c r="AF297" s="1">
        <v>0.51144699999999998</v>
      </c>
      <c r="AG297" s="1">
        <v>0</v>
      </c>
      <c r="AH297" s="1">
        <v>75.991302000000005</v>
      </c>
      <c r="AI297" s="1">
        <v>-0.2442</v>
      </c>
      <c r="AJ297" s="1">
        <v>9.3710046666666607</v>
      </c>
      <c r="AK297" s="1">
        <v>32.038992666666601</v>
      </c>
      <c r="AL297" s="1">
        <v>2</v>
      </c>
      <c r="AM297" s="1">
        <v>1638</v>
      </c>
      <c r="AN297" s="1">
        <v>70.505829000000006</v>
      </c>
      <c r="AO297" s="1">
        <v>0</v>
      </c>
      <c r="AP297" s="1">
        <v>0</v>
      </c>
      <c r="AQ297" s="1">
        <v>0</v>
      </c>
      <c r="AR297" s="1">
        <v>0</v>
      </c>
      <c r="AS297" s="1">
        <v>-265.25413533333301</v>
      </c>
      <c r="AT297" s="1">
        <v>0</v>
      </c>
      <c r="AU297" s="1">
        <v>-265.25413533333301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3030</v>
      </c>
      <c r="BE297" s="1" t="s">
        <v>377</v>
      </c>
      <c r="BF297" s="1" t="s">
        <v>60</v>
      </c>
    </row>
    <row r="298" spans="1:58" x14ac:dyDescent="0.25">
      <c r="A298" s="2">
        <v>45553.467858796299</v>
      </c>
      <c r="B298" s="1">
        <v>836</v>
      </c>
      <c r="C298" s="1">
        <v>0</v>
      </c>
      <c r="D298" s="1">
        <v>0</v>
      </c>
      <c r="E298" s="1">
        <v>0</v>
      </c>
      <c r="F298" s="1">
        <v>0</v>
      </c>
      <c r="G298" s="1">
        <v>25.856202</v>
      </c>
      <c r="H298" s="1">
        <v>15.0078739999999</v>
      </c>
      <c r="I298" s="1">
        <v>-15.051757</v>
      </c>
      <c r="J298" s="1">
        <v>10.005248999999999</v>
      </c>
      <c r="K298" s="1">
        <v>15.1383119999999</v>
      </c>
      <c r="L298" s="1">
        <v>13.3409156666666</v>
      </c>
      <c r="M298" s="1">
        <v>-141.635793333333</v>
      </c>
      <c r="N298" s="1">
        <v>1250</v>
      </c>
      <c r="O298" s="1">
        <v>-1.9345983333333301</v>
      </c>
      <c r="P298" s="1">
        <v>145</v>
      </c>
      <c r="Q298" s="1">
        <v>0</v>
      </c>
      <c r="R298" s="1">
        <v>703.71824133333303</v>
      </c>
      <c r="S298" s="1">
        <v>10.756729666666599</v>
      </c>
      <c r="T298" s="1">
        <v>20.292643999999999</v>
      </c>
      <c r="U298" s="1">
        <v>1324.05037433333</v>
      </c>
      <c r="V298" s="1">
        <v>-147.33378099999999</v>
      </c>
      <c r="W298" s="1">
        <v>1400.72668466666</v>
      </c>
      <c r="X298" s="1">
        <v>1.96574599999999</v>
      </c>
      <c r="Y298" s="1">
        <v>148.14778166666599</v>
      </c>
      <c r="Z298" s="1">
        <v>33.575449333333303</v>
      </c>
      <c r="AA298" s="1">
        <v>726.84214299999996</v>
      </c>
      <c r="AB298" s="1">
        <v>11.1101916666666</v>
      </c>
      <c r="AC298" s="1">
        <v>63.573028666666602</v>
      </c>
      <c r="AD298" s="1">
        <v>0</v>
      </c>
      <c r="AE298" s="1">
        <v>126.983810333333</v>
      </c>
      <c r="AF298" s="1">
        <v>0.51144699999999998</v>
      </c>
      <c r="AG298" s="1">
        <v>0</v>
      </c>
      <c r="AH298" s="1">
        <v>75.991302000000005</v>
      </c>
      <c r="AI298" s="1">
        <v>-0.2442</v>
      </c>
      <c r="AJ298" s="1">
        <v>10.532475666666601</v>
      </c>
      <c r="AK298" s="1">
        <v>50.793523333333297</v>
      </c>
      <c r="AL298" s="1">
        <v>2</v>
      </c>
      <c r="AM298" s="1">
        <v>1638</v>
      </c>
      <c r="AN298" s="1">
        <v>70.505829000000006</v>
      </c>
      <c r="AO298" s="1">
        <v>0</v>
      </c>
      <c r="AP298" s="1">
        <v>0</v>
      </c>
      <c r="AQ298" s="1">
        <v>0</v>
      </c>
      <c r="AR298" s="1">
        <v>0</v>
      </c>
      <c r="AS298" s="1">
        <v>0.30997833333333302</v>
      </c>
      <c r="AT298" s="1">
        <v>0</v>
      </c>
      <c r="AU298" s="1">
        <v>0.30997833333333302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3030</v>
      </c>
      <c r="BE298" s="1" t="s">
        <v>378</v>
      </c>
      <c r="BF298" s="1" t="s">
        <v>60</v>
      </c>
    </row>
    <row r="299" spans="1:58" x14ac:dyDescent="0.25">
      <c r="A299" s="2">
        <v>45553.467870370368</v>
      </c>
      <c r="B299" s="1">
        <v>839</v>
      </c>
      <c r="C299" s="1">
        <v>0</v>
      </c>
      <c r="D299" s="1">
        <v>0</v>
      </c>
      <c r="E299" s="1">
        <v>0</v>
      </c>
      <c r="F299" s="1">
        <v>0</v>
      </c>
      <c r="G299" s="1">
        <v>25.953576333333299</v>
      </c>
      <c r="H299" s="1">
        <v>15.0078739999999</v>
      </c>
      <c r="I299" s="1">
        <v>-15.051757</v>
      </c>
      <c r="J299" s="1">
        <v>10.005248999999999</v>
      </c>
      <c r="K299" s="1">
        <v>4.7038869999999999</v>
      </c>
      <c r="L299" s="1">
        <v>12.5893143333333</v>
      </c>
      <c r="M299" s="1">
        <v>-129.425809666666</v>
      </c>
      <c r="N299" s="1">
        <v>1250</v>
      </c>
      <c r="O299" s="1">
        <v>-7.1569133333333301</v>
      </c>
      <c r="P299" s="1">
        <v>48.3333333333333</v>
      </c>
      <c r="Q299" s="1">
        <v>6.51323133333333</v>
      </c>
      <c r="R299" s="1">
        <v>626.81176766666601</v>
      </c>
      <c r="S299" s="1">
        <v>9.5811713333333302</v>
      </c>
      <c r="T299" s="1">
        <v>6.3054783333333297</v>
      </c>
      <c r="U299" s="1">
        <v>833.20909599999902</v>
      </c>
      <c r="V299" s="1">
        <v>-132.68180599999999</v>
      </c>
      <c r="W299" s="1">
        <v>1260.2364906666601</v>
      </c>
      <c r="X299" s="1">
        <v>-5.8516403333333296</v>
      </c>
      <c r="Y299" s="1">
        <v>47.211929333333302</v>
      </c>
      <c r="Z299" s="1">
        <v>9.8165513333333294</v>
      </c>
      <c r="AA299" s="1">
        <v>622.20363366666595</v>
      </c>
      <c r="AB299" s="1">
        <v>9.5107333333333308</v>
      </c>
      <c r="AC299" s="1">
        <v>65.508814666666595</v>
      </c>
      <c r="AD299" s="1">
        <v>0</v>
      </c>
      <c r="AE299" s="1">
        <v>75.376288333333306</v>
      </c>
      <c r="AF299" s="1">
        <v>0.51144699999999998</v>
      </c>
      <c r="AG299" s="1">
        <v>0</v>
      </c>
      <c r="AH299" s="1">
        <v>75.991302000000005</v>
      </c>
      <c r="AI299" s="1">
        <v>-0.2442</v>
      </c>
      <c r="AJ299" s="1">
        <v>8.9838459999999998</v>
      </c>
      <c r="AK299" s="1">
        <v>40.830178666666598</v>
      </c>
      <c r="AL299" s="1">
        <v>2</v>
      </c>
      <c r="AM299" s="1">
        <v>1638</v>
      </c>
      <c r="AN299" s="1">
        <v>70.505829000000006</v>
      </c>
      <c r="AO299" s="1">
        <v>0</v>
      </c>
      <c r="AP299" s="1">
        <v>0</v>
      </c>
      <c r="AQ299" s="1">
        <v>0</v>
      </c>
      <c r="AR299" s="1">
        <v>0</v>
      </c>
      <c r="AS299" s="1">
        <v>-186.614138</v>
      </c>
      <c r="AT299" s="1">
        <v>0</v>
      </c>
      <c r="AU299" s="1">
        <v>-186.614138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3030</v>
      </c>
      <c r="BE299" s="1" t="s">
        <v>379</v>
      </c>
      <c r="BF299" s="1" t="s">
        <v>62</v>
      </c>
    </row>
    <row r="300" spans="1:58" x14ac:dyDescent="0.25">
      <c r="A300" s="2">
        <v>45553.467881944445</v>
      </c>
      <c r="B300" s="1">
        <v>842</v>
      </c>
      <c r="C300" s="1">
        <v>0</v>
      </c>
      <c r="D300" s="1">
        <v>0</v>
      </c>
      <c r="E300" s="1">
        <v>0</v>
      </c>
      <c r="F300" s="1">
        <v>0</v>
      </c>
      <c r="G300" s="1">
        <v>27.0246969999999</v>
      </c>
      <c r="H300" s="1">
        <v>15.0078739999999</v>
      </c>
      <c r="I300" s="1">
        <v>-15.051757</v>
      </c>
      <c r="J300" s="1">
        <v>9.9906220000000001</v>
      </c>
      <c r="K300" s="1">
        <v>0</v>
      </c>
      <c r="L300" s="1">
        <v>1.5032016666666601</v>
      </c>
      <c r="M300" s="1">
        <v>-4.8839926666666598</v>
      </c>
      <c r="N300" s="1">
        <v>1683.3333333333301</v>
      </c>
      <c r="O300" s="1">
        <v>-10</v>
      </c>
      <c r="P300" s="1">
        <v>0</v>
      </c>
      <c r="Q300" s="1">
        <v>93.684094666666596</v>
      </c>
      <c r="R300" s="1">
        <v>519.99606333333304</v>
      </c>
      <c r="S300" s="1">
        <v>7.9484323333333302</v>
      </c>
      <c r="T300" s="1">
        <v>0</v>
      </c>
      <c r="U300" s="1">
        <v>62.515099999999897</v>
      </c>
      <c r="V300" s="1">
        <v>-6.5119899999999902</v>
      </c>
      <c r="W300" s="1">
        <v>1163.46492533333</v>
      </c>
      <c r="X300" s="1">
        <v>-10</v>
      </c>
      <c r="Y300" s="1">
        <v>0</v>
      </c>
      <c r="Z300" s="1">
        <v>0</v>
      </c>
      <c r="AA300" s="1">
        <v>506.01459766666602</v>
      </c>
      <c r="AB300" s="1">
        <v>7.7347183333333298</v>
      </c>
      <c r="AC300" s="1">
        <v>14.016893999999899</v>
      </c>
      <c r="AD300" s="1">
        <v>0</v>
      </c>
      <c r="AE300" s="1">
        <v>-1.465198</v>
      </c>
      <c r="AF300" s="1">
        <v>0.68192900000000001</v>
      </c>
      <c r="AG300" s="1">
        <v>0</v>
      </c>
      <c r="AH300" s="1">
        <v>75.991302000000005</v>
      </c>
      <c r="AI300" s="1">
        <v>-0.2442</v>
      </c>
      <c r="AJ300" s="1">
        <v>8.9838459999999998</v>
      </c>
      <c r="AK300" s="1">
        <v>7.0329493333333302</v>
      </c>
      <c r="AL300" s="1">
        <v>2</v>
      </c>
      <c r="AM300" s="1">
        <v>1638</v>
      </c>
      <c r="AN300" s="1">
        <v>70.505829000000006</v>
      </c>
      <c r="AO300" s="1">
        <v>0</v>
      </c>
      <c r="AP300" s="1">
        <v>0</v>
      </c>
      <c r="AQ300" s="1">
        <v>0</v>
      </c>
      <c r="AR300" s="1">
        <v>0</v>
      </c>
      <c r="AS300" s="1">
        <v>-558.03636666666603</v>
      </c>
      <c r="AT300" s="1">
        <v>0</v>
      </c>
      <c r="AU300" s="1">
        <v>-558.03636666666603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3030</v>
      </c>
      <c r="BE300" s="1" t="s">
        <v>380</v>
      </c>
      <c r="BF300" s="1" t="s">
        <v>61</v>
      </c>
    </row>
    <row r="301" spans="1:58" x14ac:dyDescent="0.25">
      <c r="A301" s="2">
        <v>45553.467893518522</v>
      </c>
      <c r="B301" s="1">
        <v>845</v>
      </c>
      <c r="C301" s="1">
        <v>0</v>
      </c>
      <c r="D301" s="1">
        <v>0</v>
      </c>
      <c r="E301" s="1">
        <v>0</v>
      </c>
      <c r="F301" s="1">
        <v>0</v>
      </c>
      <c r="G301" s="1">
        <v>26.193767000000001</v>
      </c>
      <c r="H301" s="1">
        <v>15.0078739999999</v>
      </c>
      <c r="I301" s="1">
        <v>-15.051757</v>
      </c>
      <c r="J301" s="1">
        <v>9.99549766666666</v>
      </c>
      <c r="K301" s="1">
        <v>157.58737400000001</v>
      </c>
      <c r="L301" s="1">
        <v>71.589979999999997</v>
      </c>
      <c r="M301" s="1">
        <v>617.01106766666601</v>
      </c>
      <c r="N301" s="1">
        <v>1900</v>
      </c>
      <c r="O301" s="1">
        <v>0.54559566666666603</v>
      </c>
      <c r="P301" s="1">
        <v>306</v>
      </c>
      <c r="Q301" s="1">
        <v>100</v>
      </c>
      <c r="R301" s="1">
        <v>394.70999133333299</v>
      </c>
      <c r="S301" s="1">
        <v>6.0333646666666603</v>
      </c>
      <c r="T301" s="1">
        <v>224.820358</v>
      </c>
      <c r="U301" s="1">
        <v>220.75646233333299</v>
      </c>
      <c r="V301" s="1">
        <v>615.38308733333304</v>
      </c>
      <c r="W301" s="1">
        <v>1445.11201999999</v>
      </c>
      <c r="X301" s="1">
        <v>8.9176093333333295</v>
      </c>
      <c r="Y301" s="1">
        <v>257.74001566666601</v>
      </c>
      <c r="Z301" s="1">
        <v>0</v>
      </c>
      <c r="AA301" s="1">
        <v>388.86080933333301</v>
      </c>
      <c r="AB301" s="1">
        <v>5.9439569999999904</v>
      </c>
      <c r="AC301" s="1">
        <v>43.4408519999999</v>
      </c>
      <c r="AD301" s="1">
        <v>109.889828999999</v>
      </c>
      <c r="AE301" s="1">
        <v>93.609857000000005</v>
      </c>
      <c r="AF301" s="1">
        <v>0.76716999999999902</v>
      </c>
      <c r="AG301" s="1">
        <v>0</v>
      </c>
      <c r="AH301" s="1">
        <v>75.991302000000005</v>
      </c>
      <c r="AI301" s="1">
        <v>-0.2442</v>
      </c>
      <c r="AJ301" s="1">
        <v>38.407809</v>
      </c>
      <c r="AK301" s="1">
        <v>104.908163666666</v>
      </c>
      <c r="AL301" s="1">
        <v>2</v>
      </c>
      <c r="AM301" s="1">
        <v>1638</v>
      </c>
      <c r="AN301" s="1">
        <v>70.398142333333297</v>
      </c>
      <c r="AO301" s="1">
        <v>0</v>
      </c>
      <c r="AP301" s="1">
        <v>0</v>
      </c>
      <c r="AQ301" s="1">
        <v>0</v>
      </c>
      <c r="AR301" s="1">
        <v>0</v>
      </c>
      <c r="AS301" s="1">
        <v>-72.534332000000006</v>
      </c>
      <c r="AT301" s="1">
        <v>306</v>
      </c>
      <c r="AU301" s="1">
        <v>-72.534332000000006</v>
      </c>
      <c r="AV301" s="1">
        <v>0.76975333333333296</v>
      </c>
      <c r="AW301" s="1">
        <v>306</v>
      </c>
      <c r="AX301" s="1">
        <v>0.76975333333333296</v>
      </c>
      <c r="AY301" s="1">
        <v>-0.28455699999999901</v>
      </c>
      <c r="AZ301" s="1">
        <v>0.113646333333333</v>
      </c>
      <c r="BA301" s="1">
        <v>0.179550666666666</v>
      </c>
      <c r="BB301" s="1">
        <v>5.3403333333333303E-2</v>
      </c>
      <c r="BC301" s="1">
        <v>0</v>
      </c>
      <c r="BD301" s="1">
        <v>3030</v>
      </c>
      <c r="BE301" s="1" t="s">
        <v>381</v>
      </c>
      <c r="BF301" s="1" t="s">
        <v>57</v>
      </c>
    </row>
    <row r="302" spans="1:58" x14ac:dyDescent="0.25">
      <c r="A302" s="2">
        <v>45553.467905092592</v>
      </c>
      <c r="B302" s="1">
        <v>847.5</v>
      </c>
      <c r="C302" s="1">
        <v>0</v>
      </c>
      <c r="D302" s="1">
        <v>0</v>
      </c>
      <c r="E302" s="1">
        <v>0</v>
      </c>
      <c r="F302" s="1">
        <v>0</v>
      </c>
      <c r="G302" s="1">
        <v>25.950330999999998</v>
      </c>
      <c r="H302" s="1">
        <v>15.007873999999999</v>
      </c>
      <c r="I302" s="1">
        <v>-15.051757</v>
      </c>
      <c r="J302" s="1">
        <v>9.9906220000000001</v>
      </c>
      <c r="K302" s="1">
        <v>417.14376850000002</v>
      </c>
      <c r="L302" s="1">
        <v>271.98556550000001</v>
      </c>
      <c r="M302" s="1">
        <v>827.83676149999997</v>
      </c>
      <c r="N302" s="1">
        <v>1900</v>
      </c>
      <c r="O302" s="1">
        <v>-2.2112175000000001</v>
      </c>
      <c r="P302" s="1">
        <v>465.20858750000002</v>
      </c>
      <c r="Q302" s="1">
        <v>100</v>
      </c>
      <c r="R302" s="1">
        <v>341.69665550000002</v>
      </c>
      <c r="S302" s="1">
        <v>5.2230255000000003</v>
      </c>
      <c r="T302" s="1">
        <v>591.19158900000002</v>
      </c>
      <c r="U302" s="1">
        <v>500.3650055</v>
      </c>
      <c r="V302" s="1">
        <v>827.83676149999997</v>
      </c>
      <c r="W302" s="1">
        <v>1418.5164184999901</v>
      </c>
      <c r="X302" s="1">
        <v>8.0665019999999998</v>
      </c>
      <c r="Y302" s="1">
        <v>794.36291500000004</v>
      </c>
      <c r="Z302" s="1">
        <v>0</v>
      </c>
      <c r="AA302" s="1">
        <v>345.73730449999999</v>
      </c>
      <c r="AB302" s="1">
        <v>5.2847894999999996</v>
      </c>
      <c r="AC302" s="1">
        <v>81.963004999999995</v>
      </c>
      <c r="AD302" s="1">
        <v>258.90041350000001</v>
      </c>
      <c r="AE302" s="1">
        <v>139.19378699999999</v>
      </c>
      <c r="AF302" s="1">
        <v>1.0228934999999999</v>
      </c>
      <c r="AG302" s="1">
        <v>0</v>
      </c>
      <c r="AH302" s="1">
        <v>75.991302000000005</v>
      </c>
      <c r="AI302" s="1">
        <v>-0.2442</v>
      </c>
      <c r="AJ302" s="1">
        <v>171.97709649999999</v>
      </c>
      <c r="AK302" s="1">
        <v>254.35834499999899</v>
      </c>
      <c r="AL302" s="1">
        <v>2</v>
      </c>
      <c r="AM302" s="1">
        <v>1638</v>
      </c>
      <c r="AN302" s="1">
        <v>70.505829000000006</v>
      </c>
      <c r="AO302" s="1">
        <v>0</v>
      </c>
      <c r="AP302" s="1">
        <v>0</v>
      </c>
      <c r="AQ302" s="1">
        <v>0</v>
      </c>
      <c r="AR302" s="1">
        <v>0</v>
      </c>
      <c r="AS302" s="1">
        <v>-52.925848500000001</v>
      </c>
      <c r="AT302" s="1">
        <v>465.20858750000002</v>
      </c>
      <c r="AU302" s="1">
        <v>-52.925848500000001</v>
      </c>
      <c r="AV302" s="1">
        <v>1.7057465000000001</v>
      </c>
      <c r="AW302" s="1">
        <v>465.20858750000002</v>
      </c>
      <c r="AX302" s="1">
        <v>1.7057465000000001</v>
      </c>
      <c r="AY302" s="1">
        <v>-0.27802399999999999</v>
      </c>
      <c r="AZ302" s="1">
        <v>0.334316</v>
      </c>
      <c r="BA302" s="1">
        <v>0.29766049999999999</v>
      </c>
      <c r="BB302" s="1">
        <v>0.20474199999999901</v>
      </c>
      <c r="BC302" s="1">
        <v>0</v>
      </c>
      <c r="BD302" s="1">
        <v>3030</v>
      </c>
      <c r="BE302" s="1" t="s">
        <v>382</v>
      </c>
      <c r="BF302" s="1" t="s">
        <v>57</v>
      </c>
    </row>
    <row r="303" spans="1:58" x14ac:dyDescent="0.25">
      <c r="A303" s="2">
        <v>45553.467916666668</v>
      </c>
      <c r="B303" s="1">
        <v>850</v>
      </c>
      <c r="C303" s="1">
        <v>0</v>
      </c>
      <c r="D303" s="1">
        <v>0</v>
      </c>
      <c r="E303" s="1">
        <v>0</v>
      </c>
      <c r="F303" s="1">
        <v>0</v>
      </c>
      <c r="G303" s="1">
        <v>25.973051333333299</v>
      </c>
      <c r="H303" s="1">
        <v>15.0078739999999</v>
      </c>
      <c r="I303" s="1">
        <v>-15.051757</v>
      </c>
      <c r="J303" s="1">
        <v>9.99549766666666</v>
      </c>
      <c r="K303" s="1">
        <v>250.070536333333</v>
      </c>
      <c r="L303" s="1">
        <v>223.60125766666599</v>
      </c>
      <c r="M303" s="1">
        <v>620.26708999999903</v>
      </c>
      <c r="N303" s="1">
        <v>1900</v>
      </c>
      <c r="O303" s="1">
        <v>-3.10754333333333</v>
      </c>
      <c r="P303" s="1">
        <v>421.54990633333301</v>
      </c>
      <c r="Q303" s="1">
        <v>100</v>
      </c>
      <c r="R303" s="1">
        <v>290.35331200000002</v>
      </c>
      <c r="S303" s="1">
        <v>4.4382143333333302</v>
      </c>
      <c r="T303" s="1">
        <v>357.97812933333302</v>
      </c>
      <c r="U303" s="1">
        <v>401.95257566666601</v>
      </c>
      <c r="V303" s="1">
        <v>620.26708999999903</v>
      </c>
      <c r="W303" s="1">
        <v>1377.46370433333</v>
      </c>
      <c r="X303" s="1">
        <v>4.6001806666666596</v>
      </c>
      <c r="Y303" s="1">
        <v>494.33957900000001</v>
      </c>
      <c r="Z303" s="1">
        <v>0</v>
      </c>
      <c r="AA303" s="1">
        <v>277.66517099999999</v>
      </c>
      <c r="AB303" s="1">
        <v>4.2442686666666596</v>
      </c>
      <c r="AC303" s="1">
        <v>49.248214666666598</v>
      </c>
      <c r="AD303" s="1">
        <v>194.28520733333301</v>
      </c>
      <c r="AE303" s="1">
        <v>102.238248</v>
      </c>
      <c r="AF303" s="1">
        <v>0.85241133333333297</v>
      </c>
      <c r="AG303" s="1">
        <v>0</v>
      </c>
      <c r="AH303" s="1">
        <v>75.991302000000005</v>
      </c>
      <c r="AI303" s="1">
        <v>-0.2442</v>
      </c>
      <c r="AJ303" s="1">
        <v>139.06871566666601</v>
      </c>
      <c r="AK303" s="1">
        <v>199.852976333333</v>
      </c>
      <c r="AL303" s="1">
        <v>2</v>
      </c>
      <c r="AM303" s="1">
        <v>1638</v>
      </c>
      <c r="AN303" s="1">
        <v>70.398274999999998</v>
      </c>
      <c r="AO303" s="1">
        <v>0</v>
      </c>
      <c r="AP303" s="1">
        <v>0</v>
      </c>
      <c r="AQ303" s="1">
        <v>0</v>
      </c>
      <c r="AR303" s="1">
        <v>0</v>
      </c>
      <c r="AS303" s="1">
        <v>28.132102666666601</v>
      </c>
      <c r="AT303" s="1">
        <v>421.54990633333301</v>
      </c>
      <c r="AU303" s="1">
        <v>28.132102666666601</v>
      </c>
      <c r="AV303" s="1">
        <v>1.1773246666666599</v>
      </c>
      <c r="AW303" s="1">
        <v>421.54990633333301</v>
      </c>
      <c r="AX303" s="1">
        <v>1.1773246666666599</v>
      </c>
      <c r="AY303" s="1">
        <v>-0.26599866666666599</v>
      </c>
      <c r="AZ303" s="1">
        <v>0.277376333333333</v>
      </c>
      <c r="BA303" s="1">
        <v>0.20997099999999999</v>
      </c>
      <c r="BB303" s="1">
        <v>0.21454933333333301</v>
      </c>
      <c r="BC303" s="1">
        <v>0</v>
      </c>
      <c r="BD303" s="1">
        <v>3030</v>
      </c>
      <c r="BE303" s="1" t="s">
        <v>383</v>
      </c>
      <c r="BF303" s="1" t="s">
        <v>57</v>
      </c>
    </row>
    <row r="304" spans="1:58" x14ac:dyDescent="0.25">
      <c r="A304" s="2">
        <v>45553.467928240738</v>
      </c>
      <c r="B304" s="1">
        <v>853</v>
      </c>
      <c r="C304" s="1">
        <v>0</v>
      </c>
      <c r="D304" s="1">
        <v>0</v>
      </c>
      <c r="E304" s="1">
        <v>0</v>
      </c>
      <c r="F304" s="1">
        <v>0</v>
      </c>
      <c r="G304" s="1">
        <v>26.050951333333298</v>
      </c>
      <c r="H304" s="1">
        <v>15.0078739999999</v>
      </c>
      <c r="I304" s="1">
        <v>-15.051757</v>
      </c>
      <c r="J304" s="1">
        <v>9.9906220000000001</v>
      </c>
      <c r="K304" s="1">
        <v>239.49513733333299</v>
      </c>
      <c r="L304" s="1">
        <v>182.45110066666601</v>
      </c>
      <c r="M304" s="1">
        <v>795.27681466666604</v>
      </c>
      <c r="N304" s="1">
        <v>1900</v>
      </c>
      <c r="O304" s="1">
        <v>-2.17145999999999</v>
      </c>
      <c r="P304" s="1">
        <v>574.14819333333298</v>
      </c>
      <c r="Q304" s="1">
        <v>100</v>
      </c>
      <c r="R304" s="1">
        <v>232.69491566666599</v>
      </c>
      <c r="S304" s="1">
        <v>3.556873</v>
      </c>
      <c r="T304" s="1">
        <v>340.05503333333297</v>
      </c>
      <c r="U304" s="1">
        <v>303.78434266666602</v>
      </c>
      <c r="V304" s="1">
        <v>793.64880366666603</v>
      </c>
      <c r="W304" s="1">
        <v>1535.67175266666</v>
      </c>
      <c r="X304" s="1">
        <v>2.3369943333333301</v>
      </c>
      <c r="Y304" s="1">
        <v>475.643432666666</v>
      </c>
      <c r="Z304" s="1">
        <v>0</v>
      </c>
      <c r="AA304" s="1">
        <v>214.33119199999999</v>
      </c>
      <c r="AB304" s="1">
        <v>3.276173</v>
      </c>
      <c r="AC304" s="1">
        <v>56.604202333333298</v>
      </c>
      <c r="AD304" s="1">
        <v>164.590540333333</v>
      </c>
      <c r="AE304" s="1">
        <v>121.28582</v>
      </c>
      <c r="AF304" s="1">
        <v>0.93765266666666602</v>
      </c>
      <c r="AG304" s="1">
        <v>0</v>
      </c>
      <c r="AH304" s="1">
        <v>75.991302000000005</v>
      </c>
      <c r="AI304" s="1">
        <v>-0.2442</v>
      </c>
      <c r="AJ304" s="1">
        <v>100.740132666666</v>
      </c>
      <c r="AK304" s="1">
        <v>143.39402266666599</v>
      </c>
      <c r="AL304" s="1">
        <v>2</v>
      </c>
      <c r="AM304" s="1">
        <v>1638</v>
      </c>
      <c r="AN304" s="1">
        <v>70.398274999999998</v>
      </c>
      <c r="AO304" s="1">
        <v>0</v>
      </c>
      <c r="AP304" s="1">
        <v>0</v>
      </c>
      <c r="AQ304" s="1">
        <v>0</v>
      </c>
      <c r="AR304" s="1">
        <v>0</v>
      </c>
      <c r="AS304" s="1">
        <v>488.446654999999</v>
      </c>
      <c r="AT304" s="1">
        <v>574.14819333333298</v>
      </c>
      <c r="AU304" s="1">
        <v>488.446654999999</v>
      </c>
      <c r="AV304" s="1">
        <v>0.83381466666666604</v>
      </c>
      <c r="AW304" s="1">
        <v>574.14819333333298</v>
      </c>
      <c r="AX304" s="1">
        <v>0.83381466666666604</v>
      </c>
      <c r="AY304" s="1">
        <v>-0.25327733333333302</v>
      </c>
      <c r="AZ304" s="1">
        <v>0.209134666666666</v>
      </c>
      <c r="BA304" s="1">
        <v>0.252713666666666</v>
      </c>
      <c r="BB304" s="1">
        <v>0.17245366666666601</v>
      </c>
      <c r="BC304" s="1">
        <v>0</v>
      </c>
      <c r="BD304" s="1">
        <v>3030</v>
      </c>
      <c r="BE304" s="1" t="s">
        <v>384</v>
      </c>
      <c r="BF304" s="1" t="s">
        <v>57</v>
      </c>
    </row>
    <row r="305" spans="1:58" x14ac:dyDescent="0.25">
      <c r="A305" s="2">
        <v>45553.467939814815</v>
      </c>
      <c r="B305" s="1">
        <v>856</v>
      </c>
      <c r="C305" s="1">
        <v>0</v>
      </c>
      <c r="D305" s="1">
        <v>0</v>
      </c>
      <c r="E305" s="1">
        <v>0</v>
      </c>
      <c r="F305" s="1">
        <v>0</v>
      </c>
      <c r="G305" s="1">
        <v>25.823743999999898</v>
      </c>
      <c r="H305" s="1">
        <v>15.0078739999999</v>
      </c>
      <c r="I305" s="1">
        <v>-15.051757</v>
      </c>
      <c r="J305" s="1">
        <v>9.9906220000000001</v>
      </c>
      <c r="K305" s="1">
        <v>375.50716133333299</v>
      </c>
      <c r="L305" s="1">
        <v>271.89161166666599</v>
      </c>
      <c r="M305" s="1">
        <v>1266.5821123333301</v>
      </c>
      <c r="N305" s="1">
        <v>1900</v>
      </c>
      <c r="O305" s="1">
        <v>-0.28493499999999999</v>
      </c>
      <c r="P305" s="1">
        <v>860.27488199999902</v>
      </c>
      <c r="Q305" s="1">
        <v>100</v>
      </c>
      <c r="R305" s="1">
        <v>198.498148666666</v>
      </c>
      <c r="S305" s="1">
        <v>3.0341559999999999</v>
      </c>
      <c r="T305" s="1">
        <v>545.08654766666598</v>
      </c>
      <c r="U305" s="1">
        <v>297.92355333333302</v>
      </c>
      <c r="V305" s="1">
        <v>1266.5821123333301</v>
      </c>
      <c r="W305" s="1">
        <v>1697.60441066666</v>
      </c>
      <c r="X305" s="1">
        <v>4.8137756666666602</v>
      </c>
      <c r="Y305" s="1">
        <v>712.437093333333</v>
      </c>
      <c r="Z305" s="1">
        <v>0</v>
      </c>
      <c r="AA305" s="1">
        <v>156.92832466666599</v>
      </c>
      <c r="AB305" s="1">
        <v>2.3987379999999998</v>
      </c>
      <c r="AC305" s="1">
        <v>104.224548333333</v>
      </c>
      <c r="AD305" s="1">
        <v>165.176630666666</v>
      </c>
      <c r="AE305" s="1">
        <v>192.59211733333299</v>
      </c>
      <c r="AF305" s="1">
        <v>0.85241133333333297</v>
      </c>
      <c r="AG305" s="1">
        <v>0</v>
      </c>
      <c r="AH305" s="1">
        <v>75.991302000000005</v>
      </c>
      <c r="AI305" s="1">
        <v>-0.2442</v>
      </c>
      <c r="AJ305" s="1">
        <v>155.329325333333</v>
      </c>
      <c r="AK305" s="1">
        <v>129.91420966666601</v>
      </c>
      <c r="AL305" s="1">
        <v>2</v>
      </c>
      <c r="AM305" s="1">
        <v>1638</v>
      </c>
      <c r="AN305" s="1">
        <v>70.505829000000006</v>
      </c>
      <c r="AO305" s="1">
        <v>0</v>
      </c>
      <c r="AP305" s="1">
        <v>0</v>
      </c>
      <c r="AQ305" s="1">
        <v>0</v>
      </c>
      <c r="AR305" s="1">
        <v>0</v>
      </c>
      <c r="AS305" s="1">
        <v>24.4721849999999</v>
      </c>
      <c r="AT305" s="1">
        <v>860.27488199999902</v>
      </c>
      <c r="AU305" s="1">
        <v>24.4721849999999</v>
      </c>
      <c r="AV305" s="1">
        <v>0.82753433333333304</v>
      </c>
      <c r="AW305" s="1">
        <v>860.27488199999902</v>
      </c>
      <c r="AX305" s="1">
        <v>0.82753433333333304</v>
      </c>
      <c r="AY305" s="1">
        <v>-0.20031766666666601</v>
      </c>
      <c r="AZ305" s="1">
        <v>0.19353500000000001</v>
      </c>
      <c r="BA305" s="1">
        <v>0.40454199999999901</v>
      </c>
      <c r="BB305" s="1">
        <v>0.15930766666666599</v>
      </c>
      <c r="BC305" s="1">
        <v>0</v>
      </c>
      <c r="BD305" s="1">
        <v>3030</v>
      </c>
      <c r="BE305" s="1" t="s">
        <v>385</v>
      </c>
      <c r="BF305" s="1" t="s">
        <v>57</v>
      </c>
    </row>
    <row r="306" spans="1:58" x14ac:dyDescent="0.25">
      <c r="A306" s="2">
        <v>45553.467951388891</v>
      </c>
      <c r="B306" s="1">
        <v>858.5</v>
      </c>
      <c r="C306" s="1">
        <v>0</v>
      </c>
      <c r="D306" s="1">
        <v>0</v>
      </c>
      <c r="E306" s="1">
        <v>0</v>
      </c>
      <c r="F306" s="1">
        <v>0</v>
      </c>
      <c r="G306" s="1">
        <v>26.096392000000002</v>
      </c>
      <c r="H306" s="1">
        <v>15.007873999999999</v>
      </c>
      <c r="I306" s="1">
        <v>-15.051757</v>
      </c>
      <c r="J306" s="1">
        <v>9.9906220000000001</v>
      </c>
      <c r="K306" s="1">
        <v>456.1047365</v>
      </c>
      <c r="L306" s="1">
        <v>373.16981499999901</v>
      </c>
      <c r="M306" s="1">
        <v>1534.7947385</v>
      </c>
      <c r="N306" s="1">
        <v>1900</v>
      </c>
      <c r="O306" s="1">
        <v>0.56719149999999996</v>
      </c>
      <c r="P306" s="1">
        <v>984.87582399999997</v>
      </c>
      <c r="Q306" s="1">
        <v>100</v>
      </c>
      <c r="R306" s="1">
        <v>194.5104905</v>
      </c>
      <c r="S306" s="1">
        <v>2.9732025000000002</v>
      </c>
      <c r="T306" s="1">
        <v>676.33322150000004</v>
      </c>
      <c r="U306" s="1">
        <v>296.7025605</v>
      </c>
      <c r="V306" s="1">
        <v>1537.2366944999901</v>
      </c>
      <c r="W306" s="1">
        <v>1728.8648075000001</v>
      </c>
      <c r="X306" s="1">
        <v>6.082554</v>
      </c>
      <c r="Y306" s="1">
        <v>941.378601</v>
      </c>
      <c r="Z306" s="1">
        <v>0</v>
      </c>
      <c r="AA306" s="1">
        <v>135.18358599999999</v>
      </c>
      <c r="AB306" s="1">
        <v>2.066357</v>
      </c>
      <c r="AC306" s="1">
        <v>137.13293449999901</v>
      </c>
      <c r="AD306" s="1">
        <v>184.0288315</v>
      </c>
      <c r="AE306" s="1">
        <v>233.943253</v>
      </c>
      <c r="AF306" s="1">
        <v>0.76717000000000002</v>
      </c>
      <c r="AG306" s="1">
        <v>0</v>
      </c>
      <c r="AH306" s="1">
        <v>75.991302000000005</v>
      </c>
      <c r="AI306" s="1">
        <v>-0.2442</v>
      </c>
      <c r="AJ306" s="1">
        <v>227.72773749999999</v>
      </c>
      <c r="AK306" s="1">
        <v>130.9886855</v>
      </c>
      <c r="AL306" s="1">
        <v>2</v>
      </c>
      <c r="AM306" s="1">
        <v>1638</v>
      </c>
      <c r="AN306" s="1">
        <v>70.505829000000006</v>
      </c>
      <c r="AO306" s="1">
        <v>0</v>
      </c>
      <c r="AP306" s="1">
        <v>0</v>
      </c>
      <c r="AQ306" s="1">
        <v>0</v>
      </c>
      <c r="AR306" s="1">
        <v>0</v>
      </c>
      <c r="AS306" s="1">
        <v>-7.757015</v>
      </c>
      <c r="AT306" s="1">
        <v>984.87582399999997</v>
      </c>
      <c r="AU306" s="1">
        <v>-7.757015</v>
      </c>
      <c r="AV306" s="1">
        <v>0.95692099999999902</v>
      </c>
      <c r="AW306" s="1">
        <v>984.87582399999997</v>
      </c>
      <c r="AX306" s="1">
        <v>0.95692099999999902</v>
      </c>
      <c r="AY306" s="1">
        <v>-0.15621399999999999</v>
      </c>
      <c r="AZ306" s="1">
        <v>0.209311</v>
      </c>
      <c r="BA306" s="1">
        <v>0.50937999999999894</v>
      </c>
      <c r="BB306" s="1">
        <v>0.17360999999999999</v>
      </c>
      <c r="BC306" s="1">
        <v>0</v>
      </c>
      <c r="BD306" s="1">
        <v>3030</v>
      </c>
      <c r="BE306" s="1" t="s">
        <v>386</v>
      </c>
      <c r="BF306" s="1" t="s">
        <v>57</v>
      </c>
    </row>
    <row r="307" spans="1:58" x14ac:dyDescent="0.25">
      <c r="A307" s="2">
        <v>45553.467962962961</v>
      </c>
      <c r="B307" s="1">
        <v>861</v>
      </c>
      <c r="C307" s="1">
        <v>0</v>
      </c>
      <c r="D307" s="1">
        <v>0</v>
      </c>
      <c r="E307" s="1">
        <v>0</v>
      </c>
      <c r="F307" s="1">
        <v>0</v>
      </c>
      <c r="G307" s="1">
        <v>25.895152</v>
      </c>
      <c r="H307" s="1">
        <v>15.0078739999999</v>
      </c>
      <c r="I307" s="1">
        <v>-15.051757</v>
      </c>
      <c r="J307" s="1">
        <v>10.0003733333333</v>
      </c>
      <c r="K307" s="1">
        <v>478.808980666666</v>
      </c>
      <c r="L307" s="1">
        <v>393.83883700000001</v>
      </c>
      <c r="M307" s="1">
        <v>1531.1317136666601</v>
      </c>
      <c r="N307" s="1">
        <v>1900</v>
      </c>
      <c r="O307" s="1">
        <v>0.538588333333333</v>
      </c>
      <c r="P307" s="1">
        <v>953.41115300000001</v>
      </c>
      <c r="Q307" s="1">
        <v>100</v>
      </c>
      <c r="R307" s="1">
        <v>183.982778</v>
      </c>
      <c r="S307" s="1">
        <v>2.8122803333333302</v>
      </c>
      <c r="T307" s="1">
        <v>709.59586633333299</v>
      </c>
      <c r="U307" s="1">
        <v>312.57552099999998</v>
      </c>
      <c r="V307" s="1">
        <v>1531.9457193333301</v>
      </c>
      <c r="W307" s="1">
        <v>1724.90091933333</v>
      </c>
      <c r="X307" s="1">
        <v>6.4102149999999902</v>
      </c>
      <c r="Y307" s="1">
        <v>943.25549299999898</v>
      </c>
      <c r="Z307" s="1">
        <v>0</v>
      </c>
      <c r="AA307" s="1">
        <v>130.77071633333301</v>
      </c>
      <c r="AB307" s="1">
        <v>1.998904</v>
      </c>
      <c r="AC307" s="1">
        <v>136.74577833333299</v>
      </c>
      <c r="AD307" s="1">
        <v>173.28405233333299</v>
      </c>
      <c r="AE307" s="1">
        <v>232.80364999999901</v>
      </c>
      <c r="AF307" s="1">
        <v>0.93765266666666602</v>
      </c>
      <c r="AG307" s="1">
        <v>0</v>
      </c>
      <c r="AH307" s="1">
        <v>75.991302000000005</v>
      </c>
      <c r="AI307" s="1">
        <v>-0.2442</v>
      </c>
      <c r="AJ307" s="1">
        <v>242.82688400000001</v>
      </c>
      <c r="AK307" s="1">
        <v>135.57964066666599</v>
      </c>
      <c r="AL307" s="1">
        <v>2</v>
      </c>
      <c r="AM307" s="1">
        <v>1638</v>
      </c>
      <c r="AN307" s="1">
        <v>70.505829000000006</v>
      </c>
      <c r="AO307" s="1">
        <v>0</v>
      </c>
      <c r="AP307" s="1">
        <v>0</v>
      </c>
      <c r="AQ307" s="1">
        <v>0</v>
      </c>
      <c r="AR307" s="1">
        <v>0</v>
      </c>
      <c r="AS307" s="1">
        <v>-60.9713353333333</v>
      </c>
      <c r="AT307" s="1">
        <v>953.41115300000001</v>
      </c>
      <c r="AU307" s="1">
        <v>-60.9713353333333</v>
      </c>
      <c r="AV307" s="1">
        <v>0.98968366666666596</v>
      </c>
      <c r="AW307" s="1">
        <v>953.41115300000001</v>
      </c>
      <c r="AX307" s="1">
        <v>0.98968366666666596</v>
      </c>
      <c r="AY307" s="1">
        <v>-0.10267533333333299</v>
      </c>
      <c r="AZ307" s="1">
        <v>0.209530999999999</v>
      </c>
      <c r="BA307" s="1">
        <v>0.51007400000000003</v>
      </c>
      <c r="BB307" s="1">
        <v>0.17662600000000001</v>
      </c>
      <c r="BC307" s="1">
        <v>0</v>
      </c>
      <c r="BD307" s="1">
        <v>3030</v>
      </c>
      <c r="BE307" s="1" t="s">
        <v>387</v>
      </c>
      <c r="BF307" s="1" t="s">
        <v>57</v>
      </c>
    </row>
    <row r="308" spans="1:58" x14ac:dyDescent="0.25">
      <c r="A308" s="2">
        <v>45553.467974537038</v>
      </c>
      <c r="B308" s="1">
        <v>864</v>
      </c>
      <c r="C308" s="1">
        <v>0</v>
      </c>
      <c r="D308" s="1">
        <v>0</v>
      </c>
      <c r="E308" s="1">
        <v>0</v>
      </c>
      <c r="F308" s="1">
        <v>0</v>
      </c>
      <c r="G308" s="1">
        <v>26.044460000000001</v>
      </c>
      <c r="H308" s="1">
        <v>15.0078739999999</v>
      </c>
      <c r="I308" s="1">
        <v>-15.051757</v>
      </c>
      <c r="J308" s="1">
        <v>10.0003733333333</v>
      </c>
      <c r="K308" s="1">
        <v>535.03974400000004</v>
      </c>
      <c r="L308" s="1">
        <v>428.22458866666602</v>
      </c>
      <c r="M308" s="1">
        <v>1641.0215253333299</v>
      </c>
      <c r="N308" s="1">
        <v>1891.3312989999999</v>
      </c>
      <c r="O308" s="1">
        <v>1.5892499999999901</v>
      </c>
      <c r="P308" s="1">
        <v>1139.314087</v>
      </c>
      <c r="Q308" s="1">
        <v>97.718762999999896</v>
      </c>
      <c r="R308" s="1">
        <v>185.741114333333</v>
      </c>
      <c r="S308" s="1">
        <v>2.8391576666666598</v>
      </c>
      <c r="T308" s="1">
        <v>802.06658933333301</v>
      </c>
      <c r="U308" s="1">
        <v>326.73909533333301</v>
      </c>
      <c r="V308" s="1">
        <v>1641.0215253333299</v>
      </c>
      <c r="W308" s="1">
        <v>1765.0119223333299</v>
      </c>
      <c r="X308" s="1">
        <v>6.8522423333333302</v>
      </c>
      <c r="Y308" s="1">
        <v>1020.05881766666</v>
      </c>
      <c r="Z308" s="1">
        <v>0</v>
      </c>
      <c r="AA308" s="1">
        <v>129.40491</v>
      </c>
      <c r="AB308" s="1">
        <v>1.9780266666666599</v>
      </c>
      <c r="AC308" s="1">
        <v>146.42470800000001</v>
      </c>
      <c r="AD308" s="1">
        <v>192.23393266666599</v>
      </c>
      <c r="AE308" s="1">
        <v>249.73482266666599</v>
      </c>
      <c r="AF308" s="1">
        <v>1.022894</v>
      </c>
      <c r="AG308" s="1">
        <v>0</v>
      </c>
      <c r="AH308" s="1">
        <v>76.098856333333302</v>
      </c>
      <c r="AI308" s="1">
        <v>-0.2442</v>
      </c>
      <c r="AJ308" s="1">
        <v>266.05631466666603</v>
      </c>
      <c r="AK308" s="1">
        <v>140.85435466666601</v>
      </c>
      <c r="AL308" s="1">
        <v>2</v>
      </c>
      <c r="AM308" s="1">
        <v>1638</v>
      </c>
      <c r="AN308" s="1">
        <v>70.398274999999998</v>
      </c>
      <c r="AO308" s="1">
        <v>0</v>
      </c>
      <c r="AP308" s="1">
        <v>0</v>
      </c>
      <c r="AQ308" s="1">
        <v>0</v>
      </c>
      <c r="AR308" s="1">
        <v>0</v>
      </c>
      <c r="AS308" s="1">
        <v>-31.835242333333301</v>
      </c>
      <c r="AT308" s="1">
        <v>1139.314087</v>
      </c>
      <c r="AU308" s="1">
        <v>-31.835242333333301</v>
      </c>
      <c r="AV308" s="1">
        <v>0.90102966666666595</v>
      </c>
      <c r="AW308" s="1">
        <v>1139.314087</v>
      </c>
      <c r="AX308" s="1">
        <v>0.90102966666666595</v>
      </c>
      <c r="AY308" s="1">
        <v>-6.7998666666666596E-2</v>
      </c>
      <c r="AZ308" s="1">
        <v>0.21680633333333299</v>
      </c>
      <c r="BA308" s="1">
        <v>0.53907933333333302</v>
      </c>
      <c r="BB308" s="1">
        <v>0.18059766666666599</v>
      </c>
      <c r="BC308" s="1">
        <v>0</v>
      </c>
      <c r="BD308" s="1">
        <v>3030</v>
      </c>
      <c r="BE308" s="1" t="s">
        <v>388</v>
      </c>
      <c r="BF308" s="1" t="s">
        <v>57</v>
      </c>
    </row>
    <row r="309" spans="1:58" x14ac:dyDescent="0.25">
      <c r="A309" s="2">
        <v>45553.467986111114</v>
      </c>
      <c r="B309" s="1">
        <v>867</v>
      </c>
      <c r="C309" s="1">
        <v>0</v>
      </c>
      <c r="D309" s="1">
        <v>0</v>
      </c>
      <c r="E309" s="1">
        <v>0</v>
      </c>
      <c r="F309" s="1">
        <v>0</v>
      </c>
      <c r="G309" s="1">
        <v>26.518349000000001</v>
      </c>
      <c r="H309" s="1">
        <v>15.0078739999999</v>
      </c>
      <c r="I309" s="1">
        <v>-15.051757</v>
      </c>
      <c r="J309" s="1">
        <v>10.0003733333333</v>
      </c>
      <c r="K309" s="1">
        <v>729.186015</v>
      </c>
      <c r="L309" s="1">
        <v>466.74415099999999</v>
      </c>
      <c r="M309" s="1">
        <v>1879.52323433333</v>
      </c>
      <c r="N309" s="1">
        <v>1783.34183766666</v>
      </c>
      <c r="O309" s="1">
        <v>3.4481853333333299</v>
      </c>
      <c r="P309" s="1">
        <v>1441.90397133333</v>
      </c>
      <c r="Q309" s="1">
        <v>81.812645000000003</v>
      </c>
      <c r="R309" s="1">
        <v>217.78658566666601</v>
      </c>
      <c r="S309" s="1">
        <v>3.32899099999999</v>
      </c>
      <c r="T309" s="1">
        <v>1120.0166016666601</v>
      </c>
      <c r="U309" s="1">
        <v>388.277394666666</v>
      </c>
      <c r="V309" s="1">
        <v>1878.70922866666</v>
      </c>
      <c r="W309" s="1">
        <v>1809.2402749999901</v>
      </c>
      <c r="X309" s="1">
        <v>7.7007349999999999</v>
      </c>
      <c r="Y309" s="1">
        <v>1347.0496826666599</v>
      </c>
      <c r="Z309" s="1">
        <v>0</v>
      </c>
      <c r="AA309" s="1">
        <v>161.758555</v>
      </c>
      <c r="AB309" s="1">
        <v>2.4725706666666598</v>
      </c>
      <c r="AC309" s="1">
        <v>174.30003866666601</v>
      </c>
      <c r="AD309" s="1">
        <v>211.28150933333299</v>
      </c>
      <c r="AE309" s="1">
        <v>287.829966333333</v>
      </c>
      <c r="AF309" s="1">
        <v>1.19337599999999</v>
      </c>
      <c r="AG309" s="1">
        <v>0</v>
      </c>
      <c r="AH309" s="1">
        <v>76.206420666666602</v>
      </c>
      <c r="AI309" s="1">
        <v>-0.2442</v>
      </c>
      <c r="AJ309" s="1">
        <v>291.608693666666</v>
      </c>
      <c r="AK309" s="1">
        <v>174.65158066666601</v>
      </c>
      <c r="AL309" s="1">
        <v>2</v>
      </c>
      <c r="AM309" s="1">
        <v>1638</v>
      </c>
      <c r="AN309" s="1">
        <v>70.720947333333299</v>
      </c>
      <c r="AO309" s="1">
        <v>0</v>
      </c>
      <c r="AP309" s="1">
        <v>0</v>
      </c>
      <c r="AQ309" s="1">
        <v>0</v>
      </c>
      <c r="AR309" s="1">
        <v>0</v>
      </c>
      <c r="AS309" s="1">
        <v>-0.89464433333332105</v>
      </c>
      <c r="AT309" s="1">
        <v>1441.90397133333</v>
      </c>
      <c r="AU309" s="1">
        <v>-0.89464433333332105</v>
      </c>
      <c r="AV309" s="1">
        <v>0.93494433333333304</v>
      </c>
      <c r="AW309" s="1">
        <v>1441.90397133333</v>
      </c>
      <c r="AX309" s="1">
        <v>0.93494433333333304</v>
      </c>
      <c r="AY309" s="1">
        <v>-2.2773999999999999E-2</v>
      </c>
      <c r="AZ309" s="1">
        <v>0.26124233333333302</v>
      </c>
      <c r="BA309" s="1">
        <v>0.62386900000000001</v>
      </c>
      <c r="BB309" s="1">
        <v>0.20630333333333301</v>
      </c>
      <c r="BC309" s="1">
        <v>0</v>
      </c>
      <c r="BD309" s="1">
        <v>3030</v>
      </c>
      <c r="BE309" s="1" t="s">
        <v>389</v>
      </c>
      <c r="BF309" s="1" t="s">
        <v>57</v>
      </c>
    </row>
    <row r="310" spans="1:58" x14ac:dyDescent="0.25">
      <c r="A310" s="2">
        <v>45553.467997685184</v>
      </c>
      <c r="B310" s="1">
        <v>869.5</v>
      </c>
      <c r="C310" s="1">
        <v>0</v>
      </c>
      <c r="D310" s="1">
        <v>0</v>
      </c>
      <c r="E310" s="1">
        <v>0</v>
      </c>
      <c r="F310" s="1">
        <v>0</v>
      </c>
      <c r="G310" s="1">
        <v>25.979543999999901</v>
      </c>
      <c r="H310" s="1">
        <v>15.007873999999999</v>
      </c>
      <c r="I310" s="1">
        <v>-15.051757</v>
      </c>
      <c r="J310" s="1">
        <v>10.005248999999999</v>
      </c>
      <c r="K310" s="1">
        <v>815.03787250000005</v>
      </c>
      <c r="L310" s="1">
        <v>451.24238600000001</v>
      </c>
      <c r="M310" s="1">
        <v>1750.9113155</v>
      </c>
      <c r="N310" s="1">
        <v>1540.7482299999999</v>
      </c>
      <c r="O310" s="1">
        <v>1.9307799999999999</v>
      </c>
      <c r="P310" s="1">
        <v>1201.6615904999901</v>
      </c>
      <c r="Q310" s="1">
        <v>62.304313999999998</v>
      </c>
      <c r="R310" s="1">
        <v>268.36025999999998</v>
      </c>
      <c r="S310" s="1">
        <v>4.1020380000000003</v>
      </c>
      <c r="T310" s="1">
        <v>1238.1225585</v>
      </c>
      <c r="U310" s="1">
        <v>463.00247200000001</v>
      </c>
      <c r="V310" s="1">
        <v>1752.1323239999999</v>
      </c>
      <c r="W310" s="1">
        <v>1835.8393555</v>
      </c>
      <c r="X310" s="1">
        <v>8.4978824999999993</v>
      </c>
      <c r="Y310" s="1">
        <v>1419.598999</v>
      </c>
      <c r="Z310" s="1">
        <v>0</v>
      </c>
      <c r="AA310" s="1">
        <v>187.49311849999901</v>
      </c>
      <c r="AB310" s="1">
        <v>2.8659379999999999</v>
      </c>
      <c r="AC310" s="1">
        <v>166.16973100000001</v>
      </c>
      <c r="AD310" s="1">
        <v>266.66597000000002</v>
      </c>
      <c r="AE310" s="1">
        <v>271.550003</v>
      </c>
      <c r="AF310" s="1">
        <v>0.89503200000000005</v>
      </c>
      <c r="AG310" s="1">
        <v>0</v>
      </c>
      <c r="AH310" s="1">
        <v>76.152633499999993</v>
      </c>
      <c r="AI310" s="1">
        <v>-0.2442</v>
      </c>
      <c r="AJ310" s="1">
        <v>281.15544149999999</v>
      </c>
      <c r="AK310" s="1">
        <v>194.8713075</v>
      </c>
      <c r="AL310" s="1">
        <v>2</v>
      </c>
      <c r="AM310" s="1">
        <v>1638</v>
      </c>
      <c r="AN310" s="1">
        <v>70.505829000000006</v>
      </c>
      <c r="AO310" s="1">
        <v>0</v>
      </c>
      <c r="AP310" s="1">
        <v>0</v>
      </c>
      <c r="AQ310" s="1">
        <v>0</v>
      </c>
      <c r="AR310" s="1">
        <v>0</v>
      </c>
      <c r="AS310" s="1">
        <v>-22.156371999999902</v>
      </c>
      <c r="AT310" s="1">
        <v>1201.6615904999901</v>
      </c>
      <c r="AU310" s="1">
        <v>-22.156371999999902</v>
      </c>
      <c r="AV310" s="1">
        <v>1.2075279999999999</v>
      </c>
      <c r="AW310" s="1">
        <v>1201.6615904999901</v>
      </c>
      <c r="AX310" s="1">
        <v>1.2075279999999999</v>
      </c>
      <c r="AY310" s="1">
        <v>1.8484500000000001E-2</v>
      </c>
      <c r="AZ310" s="1">
        <v>0.29996049999999902</v>
      </c>
      <c r="BA310" s="1">
        <v>0.59194799999999903</v>
      </c>
      <c r="BB310" s="1">
        <v>0.24212</v>
      </c>
      <c r="BC310" s="1">
        <v>0</v>
      </c>
      <c r="BD310" s="1">
        <v>3030</v>
      </c>
      <c r="BE310" s="1" t="s">
        <v>390</v>
      </c>
      <c r="BF310" s="1" t="s">
        <v>57</v>
      </c>
    </row>
    <row r="311" spans="1:58" x14ac:dyDescent="0.25">
      <c r="A311" s="2">
        <v>45553.468009259261</v>
      </c>
      <c r="B311" s="1">
        <v>872</v>
      </c>
      <c r="C311" s="1">
        <v>0</v>
      </c>
      <c r="D311" s="1">
        <v>0</v>
      </c>
      <c r="E311" s="1">
        <v>0</v>
      </c>
      <c r="F311" s="1">
        <v>0</v>
      </c>
      <c r="G311" s="1">
        <v>26.044460000000001</v>
      </c>
      <c r="H311" s="1">
        <v>15.0078739999999</v>
      </c>
      <c r="I311" s="1">
        <v>-15.051757</v>
      </c>
      <c r="J311" s="1">
        <v>10.0101246666666</v>
      </c>
      <c r="K311" s="1">
        <v>427.245112333333</v>
      </c>
      <c r="L311" s="1">
        <v>319.99406933333302</v>
      </c>
      <c r="M311" s="1">
        <v>1089.130371</v>
      </c>
      <c r="N311" s="1">
        <v>935.16992199999902</v>
      </c>
      <c r="O311" s="1">
        <v>-1.3954089999999999</v>
      </c>
      <c r="P311" s="1">
        <v>606.74818933333302</v>
      </c>
      <c r="Q311" s="1">
        <v>16.079481666666599</v>
      </c>
      <c r="R311" s="1">
        <v>272.95957433333302</v>
      </c>
      <c r="S311" s="1">
        <v>4.1723410000000003</v>
      </c>
      <c r="T311" s="1">
        <v>620.452219666666</v>
      </c>
      <c r="U311" s="1">
        <v>377.04422</v>
      </c>
      <c r="V311" s="1">
        <v>1088.31636566666</v>
      </c>
      <c r="W311" s="1">
        <v>1517.26977533333</v>
      </c>
      <c r="X311" s="1">
        <v>7.4268316666666596</v>
      </c>
      <c r="Y311" s="1">
        <v>900.59690333333299</v>
      </c>
      <c r="Z311" s="1">
        <v>0</v>
      </c>
      <c r="AA311" s="1">
        <v>189.21303799999899</v>
      </c>
      <c r="AB311" s="1">
        <v>2.8922279999999998</v>
      </c>
      <c r="AC311" s="1">
        <v>108.483286666666</v>
      </c>
      <c r="AD311" s="1">
        <v>236.48291</v>
      </c>
      <c r="AE311" s="1">
        <v>170.451342333333</v>
      </c>
      <c r="AF311" s="1">
        <v>0.76717033333333295</v>
      </c>
      <c r="AG311" s="1">
        <v>0</v>
      </c>
      <c r="AH311" s="1">
        <v>76.206410666666599</v>
      </c>
      <c r="AI311" s="1">
        <v>-0.2442</v>
      </c>
      <c r="AJ311" s="1">
        <v>211.467132666666</v>
      </c>
      <c r="AK311" s="1">
        <v>161.75783799999999</v>
      </c>
      <c r="AL311" s="1">
        <v>2</v>
      </c>
      <c r="AM311" s="1">
        <v>1638</v>
      </c>
      <c r="AN311" s="1">
        <v>70.505829000000006</v>
      </c>
      <c r="AO311" s="1">
        <v>0</v>
      </c>
      <c r="AP311" s="1">
        <v>0</v>
      </c>
      <c r="AQ311" s="1">
        <v>0</v>
      </c>
      <c r="AR311" s="1">
        <v>0</v>
      </c>
      <c r="AS311" s="1">
        <v>-109.362920666666</v>
      </c>
      <c r="AT311" s="1">
        <v>606.74818933333302</v>
      </c>
      <c r="AU311" s="1">
        <v>-109.362920666666</v>
      </c>
      <c r="AV311" s="1">
        <v>1.504054</v>
      </c>
      <c r="AW311" s="1">
        <v>606.74818933333302</v>
      </c>
      <c r="AX311" s="1">
        <v>1.504054</v>
      </c>
      <c r="AY311" s="1">
        <v>1.8489666666666599E-2</v>
      </c>
      <c r="AZ311" s="1">
        <v>0.26906933333333299</v>
      </c>
      <c r="BA311" s="1">
        <v>0.395859666666666</v>
      </c>
      <c r="BB311" s="1">
        <v>0.23935399999999901</v>
      </c>
      <c r="BC311" s="1">
        <v>0</v>
      </c>
      <c r="BD311" s="1">
        <v>3030</v>
      </c>
      <c r="BE311" s="1" t="s">
        <v>391</v>
      </c>
      <c r="BF311" s="1" t="s">
        <v>57</v>
      </c>
    </row>
    <row r="312" spans="1:58" x14ac:dyDescent="0.25">
      <c r="A312" s="2">
        <v>45553.46802083333</v>
      </c>
      <c r="B312" s="1">
        <v>875</v>
      </c>
      <c r="C312" s="1">
        <v>0</v>
      </c>
      <c r="D312" s="1">
        <v>0</v>
      </c>
      <c r="E312" s="1">
        <v>0</v>
      </c>
      <c r="F312" s="1">
        <v>0</v>
      </c>
      <c r="G312" s="1">
        <v>26.122358999999999</v>
      </c>
      <c r="H312" s="1">
        <v>15.0078739999999</v>
      </c>
      <c r="I312" s="1">
        <v>-15.051757</v>
      </c>
      <c r="J312" s="1">
        <v>10.005248999999999</v>
      </c>
      <c r="K312" s="1">
        <v>114.56064499999999</v>
      </c>
      <c r="L312" s="1">
        <v>164.412681666666</v>
      </c>
      <c r="M312" s="1">
        <v>445.25734466666597</v>
      </c>
      <c r="N312" s="1">
        <v>965.84824633333301</v>
      </c>
      <c r="O312" s="1">
        <v>-2.7267743333333301</v>
      </c>
      <c r="P312" s="1">
        <v>211.01333099999999</v>
      </c>
      <c r="Q312" s="1">
        <v>18.645175333333299</v>
      </c>
      <c r="R312" s="1">
        <v>217.215215</v>
      </c>
      <c r="S312" s="1">
        <v>3.3202569999999998</v>
      </c>
      <c r="T312" s="1">
        <v>169.58329533333301</v>
      </c>
      <c r="U312" s="1">
        <v>236.38523366666601</v>
      </c>
      <c r="V312" s="1">
        <v>444.443349333333</v>
      </c>
      <c r="W312" s="1">
        <v>916.76908333333301</v>
      </c>
      <c r="X312" s="1">
        <v>5.8756000000000004</v>
      </c>
      <c r="Y312" s="1">
        <v>285.470611666666</v>
      </c>
      <c r="Z312" s="1">
        <v>0</v>
      </c>
      <c r="AA312" s="1">
        <v>153.63268033333301</v>
      </c>
      <c r="AB312" s="1">
        <v>2.3483619999999998</v>
      </c>
      <c r="AC312" s="1">
        <v>47.699584999999999</v>
      </c>
      <c r="AD312" s="1">
        <v>138.705390999999</v>
      </c>
      <c r="AE312" s="1">
        <v>78.957880333333307</v>
      </c>
      <c r="AF312" s="1">
        <v>0.596688</v>
      </c>
      <c r="AG312" s="1">
        <v>0</v>
      </c>
      <c r="AH312" s="1">
        <v>76.313964999999996</v>
      </c>
      <c r="AI312" s="1">
        <v>-0.2442</v>
      </c>
      <c r="AJ312" s="1">
        <v>111.19338966666599</v>
      </c>
      <c r="AK312" s="1">
        <v>98.656654666666597</v>
      </c>
      <c r="AL312" s="1">
        <v>2</v>
      </c>
      <c r="AM312" s="1">
        <v>1638</v>
      </c>
      <c r="AN312" s="1">
        <v>70.720936999999907</v>
      </c>
      <c r="AO312" s="1">
        <v>0</v>
      </c>
      <c r="AP312" s="1">
        <v>0</v>
      </c>
      <c r="AQ312" s="1">
        <v>0</v>
      </c>
      <c r="AR312" s="1">
        <v>0</v>
      </c>
      <c r="AS312" s="1">
        <v>-5.5546616666666599</v>
      </c>
      <c r="AT312" s="1">
        <v>211.01333099999999</v>
      </c>
      <c r="AU312" s="1">
        <v>-5.5546616666666599</v>
      </c>
      <c r="AV312" s="1">
        <v>1.32572966666666</v>
      </c>
      <c r="AW312" s="1">
        <v>211.01333099999999</v>
      </c>
      <c r="AX312" s="1">
        <v>1.32572966666666</v>
      </c>
      <c r="AY312" s="1">
        <v>-8.4416999999999895E-2</v>
      </c>
      <c r="AZ312" s="1">
        <v>0.168792</v>
      </c>
      <c r="BA312" s="1">
        <v>0.16479733333333299</v>
      </c>
      <c r="BB312" s="1">
        <v>0.16977766666666599</v>
      </c>
      <c r="BC312" s="1">
        <v>0</v>
      </c>
      <c r="BD312" s="1">
        <v>3030</v>
      </c>
      <c r="BE312" s="1" t="s">
        <v>392</v>
      </c>
      <c r="BF312" s="1" t="s">
        <v>57</v>
      </c>
    </row>
    <row r="313" spans="1:58" x14ac:dyDescent="0.25">
      <c r="A313" s="2">
        <v>45553.468032407407</v>
      </c>
      <c r="B313" s="1">
        <v>878</v>
      </c>
      <c r="C313" s="1">
        <v>0</v>
      </c>
      <c r="D313" s="1">
        <v>0</v>
      </c>
      <c r="E313" s="1">
        <v>0</v>
      </c>
      <c r="F313" s="1">
        <v>0</v>
      </c>
      <c r="G313" s="1">
        <v>26.148325666666601</v>
      </c>
      <c r="H313" s="1">
        <v>15.0078739999999</v>
      </c>
      <c r="I313" s="1">
        <v>-15.051757</v>
      </c>
      <c r="J313" s="1">
        <v>10.0003733333333</v>
      </c>
      <c r="K313" s="1">
        <v>43.866372999999903</v>
      </c>
      <c r="L313" s="1">
        <v>104.472516333333</v>
      </c>
      <c r="M313" s="1">
        <v>376.88142900000003</v>
      </c>
      <c r="N313" s="1">
        <v>1601.0514726666599</v>
      </c>
      <c r="O313" s="1">
        <v>-3.0933643333333301</v>
      </c>
      <c r="P313" s="1">
        <v>139.43055200000001</v>
      </c>
      <c r="Q313" s="1">
        <v>67.247769666666599</v>
      </c>
      <c r="R313" s="1">
        <v>132.63026933333299</v>
      </c>
      <c r="S313" s="1">
        <v>2.0273286666666599</v>
      </c>
      <c r="T313" s="1">
        <v>68.838624666666604</v>
      </c>
      <c r="U313" s="1">
        <v>117.215820333333</v>
      </c>
      <c r="V313" s="1">
        <v>375.25343833333301</v>
      </c>
      <c r="W313" s="1">
        <v>883.50740566666605</v>
      </c>
      <c r="X313" s="1">
        <v>5.6617249999999899</v>
      </c>
      <c r="Y313" s="1">
        <v>132.52501933333301</v>
      </c>
      <c r="Z313" s="1">
        <v>0</v>
      </c>
      <c r="AA313" s="1">
        <v>91.301915333333298</v>
      </c>
      <c r="AB313" s="1">
        <v>1.3956013333333299</v>
      </c>
      <c r="AC313" s="1">
        <v>26.7930906666666</v>
      </c>
      <c r="AD313" s="1">
        <v>65.836212000000003</v>
      </c>
      <c r="AE313" s="1">
        <v>57.956712999999901</v>
      </c>
      <c r="AF313" s="1">
        <v>0.596688</v>
      </c>
      <c r="AG313" s="1">
        <v>0</v>
      </c>
      <c r="AH313" s="1">
        <v>76.421529333333297</v>
      </c>
      <c r="AI313" s="1">
        <v>-0.2442</v>
      </c>
      <c r="AJ313" s="1">
        <v>63.1858723333333</v>
      </c>
      <c r="AK313" s="1">
        <v>48.644569333333301</v>
      </c>
      <c r="AL313" s="1">
        <v>2</v>
      </c>
      <c r="AM313" s="1">
        <v>1638</v>
      </c>
      <c r="AN313" s="1">
        <v>70.613382999999999</v>
      </c>
      <c r="AO313" s="1">
        <v>0</v>
      </c>
      <c r="AP313" s="1">
        <v>0</v>
      </c>
      <c r="AQ313" s="1">
        <v>0</v>
      </c>
      <c r="AR313" s="1">
        <v>0</v>
      </c>
      <c r="AS313" s="1">
        <v>-65.441835666666606</v>
      </c>
      <c r="AT313" s="1">
        <v>139.43055200000001</v>
      </c>
      <c r="AU313" s="1">
        <v>-65.441835666666606</v>
      </c>
      <c r="AV313" s="1">
        <v>5.2492353333333304</v>
      </c>
      <c r="AW313" s="1">
        <v>139.43055200000001</v>
      </c>
      <c r="AX313" s="1">
        <v>5.2492353333333304</v>
      </c>
      <c r="AY313" s="1">
        <v>-0.22698033333333301</v>
      </c>
      <c r="AZ313" s="1">
        <v>8.2928666666666595E-2</v>
      </c>
      <c r="BA313" s="1">
        <v>0.11869399999999999</v>
      </c>
      <c r="BB313" s="1">
        <v>9.2152666666666605E-2</v>
      </c>
      <c r="BC313" s="1">
        <v>0</v>
      </c>
      <c r="BD313" s="1">
        <v>3030</v>
      </c>
      <c r="BE313" s="1" t="s">
        <v>393</v>
      </c>
      <c r="BF313" s="1" t="s">
        <v>57</v>
      </c>
    </row>
    <row r="314" spans="1:58" x14ac:dyDescent="0.25">
      <c r="A314" s="2">
        <v>45553.468043981484</v>
      </c>
      <c r="B314" s="1">
        <v>881</v>
      </c>
      <c r="C314" s="1">
        <v>0</v>
      </c>
      <c r="D314" s="1">
        <v>0</v>
      </c>
      <c r="E314" s="1">
        <v>0</v>
      </c>
      <c r="F314" s="1">
        <v>0</v>
      </c>
      <c r="G314" s="1">
        <v>26.609231666666599</v>
      </c>
      <c r="H314" s="1">
        <v>15.0078739999999</v>
      </c>
      <c r="I314" s="1">
        <v>-15.051757</v>
      </c>
      <c r="J314" s="1">
        <v>9.99549766666666</v>
      </c>
      <c r="K314" s="1">
        <v>23.935677333333299</v>
      </c>
      <c r="L314" s="1">
        <v>100.714513</v>
      </c>
      <c r="M314" s="1">
        <v>564.10115533333305</v>
      </c>
      <c r="N314" s="1">
        <v>1893.04878733333</v>
      </c>
      <c r="O314" s="1">
        <v>-6.17889999999999E-2</v>
      </c>
      <c r="P314" s="1">
        <v>389.64693166666598</v>
      </c>
      <c r="Q314" s="1">
        <v>98.170735666666602</v>
      </c>
      <c r="R314" s="1">
        <v>47.1175103333333</v>
      </c>
      <c r="S314" s="1">
        <v>0.72021766666666598</v>
      </c>
      <c r="T314" s="1">
        <v>35.159010333333299</v>
      </c>
      <c r="U314" s="1">
        <v>44.444330666666602</v>
      </c>
      <c r="V314" s="1">
        <v>563.28715</v>
      </c>
      <c r="W314" s="1">
        <v>1332.9122723333301</v>
      </c>
      <c r="X314" s="1">
        <v>6.9264270000000003</v>
      </c>
      <c r="Y314" s="1">
        <v>123.45901233333301</v>
      </c>
      <c r="Z314" s="1">
        <v>0</v>
      </c>
      <c r="AA314" s="1">
        <v>35.041877666666601</v>
      </c>
      <c r="AB314" s="1">
        <v>0.53563499999999997</v>
      </c>
      <c r="AC314" s="1">
        <v>39.182120999999903</v>
      </c>
      <c r="AD314" s="1">
        <v>18.852208999999998</v>
      </c>
      <c r="AE314" s="1">
        <v>81.074278666666601</v>
      </c>
      <c r="AF314" s="1">
        <v>0.76716999999999902</v>
      </c>
      <c r="AG314" s="1">
        <v>0</v>
      </c>
      <c r="AH314" s="1">
        <v>76.421529333333297</v>
      </c>
      <c r="AI314" s="1">
        <v>-0.2442</v>
      </c>
      <c r="AJ314" s="1">
        <v>54.281259999999897</v>
      </c>
      <c r="AK314" s="1">
        <v>19.926690000000001</v>
      </c>
      <c r="AL314" s="1">
        <v>2</v>
      </c>
      <c r="AM314" s="1">
        <v>1638</v>
      </c>
      <c r="AN314" s="1">
        <v>70.505829000000006</v>
      </c>
      <c r="AO314" s="1">
        <v>0</v>
      </c>
      <c r="AP314" s="1">
        <v>0</v>
      </c>
      <c r="AQ314" s="1">
        <v>0</v>
      </c>
      <c r="AR314" s="1">
        <v>0</v>
      </c>
      <c r="AS314" s="1">
        <v>-271.25821933333299</v>
      </c>
      <c r="AT314" s="1">
        <v>389.64693166666598</v>
      </c>
      <c r="AU314" s="1">
        <v>-271.25821933333299</v>
      </c>
      <c r="AV314" s="1">
        <v>0.31750600000000001</v>
      </c>
      <c r="AW314" s="1">
        <v>389.64693166666598</v>
      </c>
      <c r="AX314" s="1">
        <v>0.31750600000000001</v>
      </c>
      <c r="AY314" s="1">
        <v>-0.26648733333333302</v>
      </c>
      <c r="AZ314" s="1">
        <v>2.9051333333333301E-2</v>
      </c>
      <c r="BA314" s="1">
        <v>0.16766399999999901</v>
      </c>
      <c r="BB314" s="1">
        <v>3.4278666666666603E-2</v>
      </c>
      <c r="BC314" s="1">
        <v>0</v>
      </c>
      <c r="BD314" s="1">
        <v>3030</v>
      </c>
      <c r="BE314" s="1" t="s">
        <v>394</v>
      </c>
      <c r="BF314" s="1" t="s">
        <v>57</v>
      </c>
    </row>
    <row r="315" spans="1:58" x14ac:dyDescent="0.25">
      <c r="A315" s="2">
        <v>45553.468055555553</v>
      </c>
      <c r="B315" s="1">
        <v>883.5</v>
      </c>
      <c r="C315" s="1">
        <v>0</v>
      </c>
      <c r="D315" s="1">
        <v>0</v>
      </c>
      <c r="E315" s="1">
        <v>0</v>
      </c>
      <c r="F315" s="1">
        <v>0</v>
      </c>
      <c r="G315" s="1">
        <v>26.330091500000002</v>
      </c>
      <c r="H315" s="1">
        <v>15.007873999999999</v>
      </c>
      <c r="I315" s="1">
        <v>-15.051757</v>
      </c>
      <c r="J315" s="1">
        <v>10.005248999999999</v>
      </c>
      <c r="K315" s="1">
        <v>175.98072049999999</v>
      </c>
      <c r="L315" s="1">
        <v>383.598297</v>
      </c>
      <c r="M315" s="1">
        <v>1748.4693605</v>
      </c>
      <c r="N315" s="1">
        <v>1900</v>
      </c>
      <c r="O315" s="1">
        <v>2.4327239999999999</v>
      </c>
      <c r="P315" s="1">
        <v>684.93688950000001</v>
      </c>
      <c r="Q315" s="1">
        <v>100</v>
      </c>
      <c r="R315" s="1">
        <v>37.128781500000002</v>
      </c>
      <c r="S315" s="1">
        <v>0.56753450000000005</v>
      </c>
      <c r="T315" s="1">
        <v>267.1503755</v>
      </c>
      <c r="U315" s="1">
        <v>100.366043</v>
      </c>
      <c r="V315" s="1">
        <v>1748.4693605</v>
      </c>
      <c r="W315" s="1">
        <v>1610.339905</v>
      </c>
      <c r="X315" s="1">
        <v>9.7864590000000007</v>
      </c>
      <c r="Y315" s="1">
        <v>511.375442499999</v>
      </c>
      <c r="Z315" s="1">
        <v>0</v>
      </c>
      <c r="AA315" s="1">
        <v>16.547692999999999</v>
      </c>
      <c r="AB315" s="1">
        <v>0.25294099999999903</v>
      </c>
      <c r="AC315" s="1">
        <v>152.23207099999999</v>
      </c>
      <c r="AD315" s="1">
        <v>59.926587999999903</v>
      </c>
      <c r="AE315" s="1">
        <v>260.31681049999997</v>
      </c>
      <c r="AF315" s="1">
        <v>0.63930849999999995</v>
      </c>
      <c r="AG315" s="1">
        <v>0</v>
      </c>
      <c r="AH315" s="1">
        <v>76.313964999999996</v>
      </c>
      <c r="AI315" s="1">
        <v>-0.2442</v>
      </c>
      <c r="AJ315" s="1">
        <v>235.8580475</v>
      </c>
      <c r="AK315" s="1">
        <v>50.109763999999998</v>
      </c>
      <c r="AL315" s="1">
        <v>2</v>
      </c>
      <c r="AM315" s="1">
        <v>1638</v>
      </c>
      <c r="AN315" s="1">
        <v>70.505829000000006</v>
      </c>
      <c r="AO315" s="1">
        <v>0</v>
      </c>
      <c r="AP315" s="1">
        <v>0</v>
      </c>
      <c r="AQ315" s="1">
        <v>0</v>
      </c>
      <c r="AR315" s="1">
        <v>0</v>
      </c>
      <c r="AS315" s="1">
        <v>431.37860849999998</v>
      </c>
      <c r="AT315" s="1">
        <v>684.93688950000001</v>
      </c>
      <c r="AU315" s="1">
        <v>431.37860849999998</v>
      </c>
      <c r="AV315" s="1">
        <v>0.74060749999999997</v>
      </c>
      <c r="AW315" s="1">
        <v>684.93688950000001</v>
      </c>
      <c r="AX315" s="1">
        <v>0.74060749999999997</v>
      </c>
      <c r="AY315" s="1">
        <v>-0.22431899999999999</v>
      </c>
      <c r="AZ315" s="1">
        <v>6.2616499999999894E-2</v>
      </c>
      <c r="BA315" s="1">
        <v>0.58838550000000001</v>
      </c>
      <c r="BB315" s="1">
        <v>3.7394999999999998E-2</v>
      </c>
      <c r="BC315" s="1">
        <v>0</v>
      </c>
      <c r="BD315" s="1">
        <v>3030</v>
      </c>
      <c r="BE315" s="1" t="s">
        <v>395</v>
      </c>
      <c r="BF315" s="1" t="s">
        <v>57</v>
      </c>
    </row>
    <row r="316" spans="1:58" x14ac:dyDescent="0.25">
      <c r="A316" s="2">
        <v>45553.46806712963</v>
      </c>
      <c r="B316" s="1">
        <v>886</v>
      </c>
      <c r="C316" s="1">
        <v>0</v>
      </c>
      <c r="D316" s="1">
        <v>0</v>
      </c>
      <c r="E316" s="1">
        <v>0</v>
      </c>
      <c r="F316" s="1">
        <v>0</v>
      </c>
      <c r="G316" s="1">
        <v>26.349567</v>
      </c>
      <c r="H316" s="1">
        <v>15.0078739999999</v>
      </c>
      <c r="I316" s="1">
        <v>-15.051757</v>
      </c>
      <c r="J316" s="1">
        <v>10.0003733333333</v>
      </c>
      <c r="K316" s="1">
        <v>317.15219100000002</v>
      </c>
      <c r="L316" s="1">
        <v>463.17405199999899</v>
      </c>
      <c r="M316" s="1">
        <v>1767.19136566666</v>
      </c>
      <c r="N316" s="1">
        <v>1900</v>
      </c>
      <c r="O316" s="1">
        <v>2.2936920000000001</v>
      </c>
      <c r="P316" s="1">
        <v>737.951090666666</v>
      </c>
      <c r="Q316" s="1">
        <v>100</v>
      </c>
      <c r="R316" s="1">
        <v>54.951518666666601</v>
      </c>
      <c r="S316" s="1">
        <v>0.83996499999999996</v>
      </c>
      <c r="T316" s="1">
        <v>481.788919999999</v>
      </c>
      <c r="U316" s="1">
        <v>180.219319666666</v>
      </c>
      <c r="V316" s="1">
        <v>1769.63330066666</v>
      </c>
      <c r="W316" s="1">
        <v>1635.81054666666</v>
      </c>
      <c r="X316" s="1">
        <v>9.4376649999999902</v>
      </c>
      <c r="Y316" s="1">
        <v>749.75773099999901</v>
      </c>
      <c r="Z316" s="1">
        <v>0</v>
      </c>
      <c r="AA316" s="1">
        <v>41.959823333333297</v>
      </c>
      <c r="AB316" s="1">
        <v>0.64137966666666602</v>
      </c>
      <c r="AC316" s="1">
        <v>163.846786333333</v>
      </c>
      <c r="AD316" s="1">
        <v>105.201192333333</v>
      </c>
      <c r="AE316" s="1">
        <v>266.991597333333</v>
      </c>
      <c r="AF316" s="1">
        <v>0.85241133333333297</v>
      </c>
      <c r="AG316" s="1">
        <v>0</v>
      </c>
      <c r="AH316" s="1">
        <v>76.529093666666597</v>
      </c>
      <c r="AI316" s="1">
        <v>-0.2442</v>
      </c>
      <c r="AJ316" s="1">
        <v>292.770161999999</v>
      </c>
      <c r="AK316" s="1">
        <v>82.051078666666598</v>
      </c>
      <c r="AL316" s="1">
        <v>2</v>
      </c>
      <c r="AM316" s="1">
        <v>1638</v>
      </c>
      <c r="AN316" s="1">
        <v>71.258727999999905</v>
      </c>
      <c r="AO316" s="1">
        <v>0</v>
      </c>
      <c r="AP316" s="1">
        <v>0</v>
      </c>
      <c r="AQ316" s="1">
        <v>0</v>
      </c>
      <c r="AR316" s="1">
        <v>0</v>
      </c>
      <c r="AS316" s="1">
        <v>-679.03150433333303</v>
      </c>
      <c r="AT316" s="1">
        <v>737.951090666666</v>
      </c>
      <c r="AU316" s="1">
        <v>-679.03150433333303</v>
      </c>
      <c r="AV316" s="1">
        <v>1.01697833333333</v>
      </c>
      <c r="AW316" s="1">
        <v>737.951090666666</v>
      </c>
      <c r="AX316" s="1">
        <v>1.01697833333333</v>
      </c>
      <c r="AY316" s="1">
        <v>-0.112223</v>
      </c>
      <c r="AZ316" s="1">
        <v>0.115538</v>
      </c>
      <c r="BA316" s="1">
        <v>0.60743733333333305</v>
      </c>
      <c r="BB316" s="1">
        <v>7.7890333333333298E-2</v>
      </c>
      <c r="BC316" s="1">
        <v>0</v>
      </c>
      <c r="BD316" s="1">
        <v>3030</v>
      </c>
      <c r="BE316" s="1" t="s">
        <v>396</v>
      </c>
      <c r="BF316" s="1" t="s">
        <v>57</v>
      </c>
    </row>
    <row r="317" spans="1:58" x14ac:dyDescent="0.25">
      <c r="A317" s="2">
        <v>45553.468078703707</v>
      </c>
      <c r="B317" s="1">
        <v>889</v>
      </c>
      <c r="C317" s="1">
        <v>0</v>
      </c>
      <c r="D317" s="1">
        <v>0</v>
      </c>
      <c r="E317" s="1">
        <v>0</v>
      </c>
      <c r="F317" s="1">
        <v>0</v>
      </c>
      <c r="G317" s="1">
        <v>26.427465666666599</v>
      </c>
      <c r="H317" s="1">
        <v>15.0078739999999</v>
      </c>
      <c r="I317" s="1">
        <v>-15.051757</v>
      </c>
      <c r="J317" s="1">
        <v>9.99549766666666</v>
      </c>
      <c r="K317" s="1">
        <v>367.64503966666598</v>
      </c>
      <c r="L317" s="1">
        <v>408.11926266666597</v>
      </c>
      <c r="M317" s="1">
        <v>1492.05977333333</v>
      </c>
      <c r="N317" s="1">
        <v>1870.5752359999899</v>
      </c>
      <c r="O317" s="1">
        <v>1.2693463333333299</v>
      </c>
      <c r="P317" s="1">
        <v>723.10734033333301</v>
      </c>
      <c r="Q317" s="1">
        <v>94.646351999999993</v>
      </c>
      <c r="R317" s="1">
        <v>133.41430433333301</v>
      </c>
      <c r="S317" s="1">
        <v>2.0393129999999999</v>
      </c>
      <c r="T317" s="1">
        <v>542.95170066666606</v>
      </c>
      <c r="U317" s="1">
        <v>246.15321366666601</v>
      </c>
      <c r="V317" s="1">
        <v>1492.873779</v>
      </c>
      <c r="W317" s="1">
        <v>1628.43440766666</v>
      </c>
      <c r="X317" s="1">
        <v>9.1363833333333293</v>
      </c>
      <c r="Y317" s="1">
        <v>793.94720466666604</v>
      </c>
      <c r="Z317" s="1">
        <v>0</v>
      </c>
      <c r="AA317" s="1">
        <v>86.649253999999999</v>
      </c>
      <c r="AB317" s="1">
        <v>1.3244829999999901</v>
      </c>
      <c r="AC317" s="1">
        <v>135.58430999999999</v>
      </c>
      <c r="AD317" s="1">
        <v>135.97034466666599</v>
      </c>
      <c r="AE317" s="1">
        <v>224.82646199999999</v>
      </c>
      <c r="AF317" s="1">
        <v>0.93765266666666602</v>
      </c>
      <c r="AG317" s="1">
        <v>0</v>
      </c>
      <c r="AH317" s="1">
        <v>76.636657999999997</v>
      </c>
      <c r="AI317" s="1">
        <v>-0.2442</v>
      </c>
      <c r="AJ317" s="1">
        <v>258.31316133333303</v>
      </c>
      <c r="AK317" s="1">
        <v>109.59679666666599</v>
      </c>
      <c r="AL317" s="1">
        <v>2</v>
      </c>
      <c r="AM317" s="1">
        <v>1638</v>
      </c>
      <c r="AN317" s="1">
        <v>70.720936999999907</v>
      </c>
      <c r="AO317" s="1">
        <v>0</v>
      </c>
      <c r="AP317" s="1">
        <v>0</v>
      </c>
      <c r="AQ317" s="1">
        <v>0</v>
      </c>
      <c r="AR317" s="1">
        <v>0</v>
      </c>
      <c r="AS317" s="1">
        <v>146.02914433333299</v>
      </c>
      <c r="AT317" s="1">
        <v>723.10734033333301</v>
      </c>
      <c r="AU317" s="1">
        <v>146.02914433333299</v>
      </c>
      <c r="AV317" s="1">
        <v>1.0980030000000001</v>
      </c>
      <c r="AW317" s="1">
        <v>723.10734033333301</v>
      </c>
      <c r="AX317" s="1">
        <v>1.0980030000000001</v>
      </c>
      <c r="AY317" s="1">
        <v>1.5793000000000001E-2</v>
      </c>
      <c r="AZ317" s="1">
        <v>0.16441266666666601</v>
      </c>
      <c r="BA317" s="1">
        <v>0.50610933333333297</v>
      </c>
      <c r="BB317" s="1">
        <v>0.126833</v>
      </c>
      <c r="BC317" s="1">
        <v>0</v>
      </c>
      <c r="BD317" s="1">
        <v>3030</v>
      </c>
      <c r="BE317" s="1" t="s">
        <v>397</v>
      </c>
      <c r="BF317" s="1" t="s">
        <v>57</v>
      </c>
    </row>
    <row r="318" spans="1:58" x14ac:dyDescent="0.25">
      <c r="A318" s="2">
        <v>45553.468090277776</v>
      </c>
      <c r="B318" s="1">
        <v>892</v>
      </c>
      <c r="C318" s="1">
        <v>0</v>
      </c>
      <c r="D318" s="1">
        <v>0</v>
      </c>
      <c r="E318" s="1">
        <v>0</v>
      </c>
      <c r="F318" s="1">
        <v>0</v>
      </c>
      <c r="G318" s="1">
        <v>26.356057666666601</v>
      </c>
      <c r="H318" s="1">
        <v>15.0078739999999</v>
      </c>
      <c r="I318" s="1">
        <v>-15.051757</v>
      </c>
      <c r="J318" s="1">
        <v>10.005248999999999</v>
      </c>
      <c r="K318" s="1">
        <v>379.96293133333302</v>
      </c>
      <c r="L318" s="1">
        <v>370.35131833333298</v>
      </c>
      <c r="M318" s="1">
        <v>1356.121989</v>
      </c>
      <c r="N318" s="1">
        <v>1365.24011266666</v>
      </c>
      <c r="O318" s="1">
        <v>0.634537666666666</v>
      </c>
      <c r="P318" s="1">
        <v>747.012105666666</v>
      </c>
      <c r="Q318" s="1">
        <v>48.634946333333303</v>
      </c>
      <c r="R318" s="1">
        <v>164.93731166666601</v>
      </c>
      <c r="S318" s="1">
        <v>2.52115966666666</v>
      </c>
      <c r="T318" s="1">
        <v>554.59712733333299</v>
      </c>
      <c r="U318" s="1">
        <v>279.36436966666599</v>
      </c>
      <c r="V318" s="1">
        <v>1356.121989</v>
      </c>
      <c r="W318" s="1">
        <v>1633.97973599999</v>
      </c>
      <c r="X318" s="1">
        <v>8.8810913333333303</v>
      </c>
      <c r="Y318" s="1">
        <v>797.07281499999999</v>
      </c>
      <c r="Z318" s="1">
        <v>0</v>
      </c>
      <c r="AA318" s="1">
        <v>124.418803</v>
      </c>
      <c r="AB318" s="1">
        <v>1.90181166666666</v>
      </c>
      <c r="AC318" s="1">
        <v>121.259470333333</v>
      </c>
      <c r="AD318" s="1">
        <v>156.38542666666601</v>
      </c>
      <c r="AE318" s="1">
        <v>204.476501666666</v>
      </c>
      <c r="AF318" s="1">
        <v>1.022894</v>
      </c>
      <c r="AG318" s="1">
        <v>0</v>
      </c>
      <c r="AH318" s="1">
        <v>76.744202000000001</v>
      </c>
      <c r="AI318" s="1">
        <v>-0.2442</v>
      </c>
      <c r="AJ318" s="1">
        <v>231.98647066666601</v>
      </c>
      <c r="AK318" s="1">
        <v>125.61629733333299</v>
      </c>
      <c r="AL318" s="1">
        <v>2</v>
      </c>
      <c r="AM318" s="1">
        <v>1638</v>
      </c>
      <c r="AN318" s="1">
        <v>70.290262999999996</v>
      </c>
      <c r="AO318" s="1">
        <v>0</v>
      </c>
      <c r="AP318" s="1">
        <v>0</v>
      </c>
      <c r="AQ318" s="1">
        <v>0</v>
      </c>
      <c r="AR318" s="1">
        <v>0</v>
      </c>
      <c r="AS318" s="1">
        <v>-147.86946133333299</v>
      </c>
      <c r="AT318" s="1">
        <v>747.012105666666</v>
      </c>
      <c r="AU318" s="1">
        <v>-147.86946133333299</v>
      </c>
      <c r="AV318" s="1">
        <v>1.068819</v>
      </c>
      <c r="AW318" s="1">
        <v>747.012105666666</v>
      </c>
      <c r="AX318" s="1">
        <v>1.068819</v>
      </c>
      <c r="AY318" s="1">
        <v>3.4777333333333299E-2</v>
      </c>
      <c r="AZ318" s="1">
        <v>0.191127666666666</v>
      </c>
      <c r="BA318" s="1">
        <v>0.45810266666666599</v>
      </c>
      <c r="BB318" s="1">
        <v>0.15467999999999901</v>
      </c>
      <c r="BC318" s="1">
        <v>0</v>
      </c>
      <c r="BD318" s="1">
        <v>3030</v>
      </c>
      <c r="BE318" s="1" t="s">
        <v>398</v>
      </c>
      <c r="BF318" s="1" t="s">
        <v>57</v>
      </c>
    </row>
    <row r="319" spans="1:58" x14ac:dyDescent="0.25">
      <c r="A319" s="2">
        <v>45553.468101851853</v>
      </c>
      <c r="B319" s="1">
        <v>894.5</v>
      </c>
      <c r="C319" s="1">
        <v>0</v>
      </c>
      <c r="D319" s="1">
        <v>0</v>
      </c>
      <c r="E319" s="1">
        <v>0</v>
      </c>
      <c r="F319" s="1">
        <v>0</v>
      </c>
      <c r="G319" s="1">
        <v>26.037967999999999</v>
      </c>
      <c r="H319" s="1">
        <v>15.007873999999999</v>
      </c>
      <c r="I319" s="1">
        <v>-15.051757</v>
      </c>
      <c r="J319" s="1">
        <v>10.005248999999999</v>
      </c>
      <c r="K319" s="1">
        <v>249.04008499999901</v>
      </c>
      <c r="L319" s="1">
        <v>281.286620999999</v>
      </c>
      <c r="M319" s="1">
        <v>1018.3125305</v>
      </c>
      <c r="N319" s="1">
        <v>1285.227783</v>
      </c>
      <c r="O319" s="1">
        <v>-0.69257499999999905</v>
      </c>
      <c r="P319" s="1">
        <v>438.13990799999999</v>
      </c>
      <c r="Q319" s="1">
        <v>42.581383000000002</v>
      </c>
      <c r="R319" s="1">
        <v>149.53211199999899</v>
      </c>
      <c r="S319" s="1">
        <v>2.2856825000000001</v>
      </c>
      <c r="T319" s="1">
        <v>355.66159049999999</v>
      </c>
      <c r="U319" s="1">
        <v>242.490227</v>
      </c>
      <c r="V319" s="1">
        <v>1018.3125305</v>
      </c>
      <c r="W319" s="1">
        <v>1388.6865235</v>
      </c>
      <c r="X319" s="1">
        <v>8.6124495000000003</v>
      </c>
      <c r="Y319" s="1">
        <v>556.36068750000004</v>
      </c>
      <c r="Z319" s="1">
        <v>0</v>
      </c>
      <c r="AA319" s="1">
        <v>118.73338699999999</v>
      </c>
      <c r="AB319" s="1">
        <v>1.8149069999999901</v>
      </c>
      <c r="AC319" s="1">
        <v>92.996986500000006</v>
      </c>
      <c r="AD319" s="1">
        <v>123.95572300000001</v>
      </c>
      <c r="AE319" s="1">
        <v>152.86897299999899</v>
      </c>
      <c r="AF319" s="1">
        <v>0.76717000000000002</v>
      </c>
      <c r="AG319" s="1">
        <v>0</v>
      </c>
      <c r="AH319" s="1">
        <v>76.797973999999996</v>
      </c>
      <c r="AI319" s="1">
        <v>-0.2442</v>
      </c>
      <c r="AJ319" s="1">
        <v>180.10739100000001</v>
      </c>
      <c r="AK319" s="1">
        <v>103.7360035</v>
      </c>
      <c r="AL319" s="1">
        <v>2</v>
      </c>
      <c r="AM319" s="1">
        <v>1638</v>
      </c>
      <c r="AN319" s="1">
        <v>71.635177499999998</v>
      </c>
      <c r="AO319" s="1">
        <v>0</v>
      </c>
      <c r="AP319" s="1">
        <v>0</v>
      </c>
      <c r="AQ319" s="1">
        <v>0</v>
      </c>
      <c r="AR319" s="1">
        <v>0</v>
      </c>
      <c r="AS319" s="1">
        <v>-7.3346994999999904</v>
      </c>
      <c r="AT319" s="1">
        <v>438.13990799999999</v>
      </c>
      <c r="AU319" s="1">
        <v>-7.3346994999999904</v>
      </c>
      <c r="AV319" s="1">
        <v>1.2687005</v>
      </c>
      <c r="AW319" s="1">
        <v>438.13990799999999</v>
      </c>
      <c r="AX319" s="1">
        <v>1.2687005</v>
      </c>
      <c r="AY319" s="1">
        <v>8.7250000000000001E-4</v>
      </c>
      <c r="AZ319" s="1">
        <v>0.1599295</v>
      </c>
      <c r="BA319" s="1">
        <v>0.35704999999999998</v>
      </c>
      <c r="BB319" s="1">
        <v>0.14134050000000001</v>
      </c>
      <c r="BC319" s="1">
        <v>0</v>
      </c>
      <c r="BD319" s="1">
        <v>3030</v>
      </c>
      <c r="BE319" s="1" t="s">
        <v>399</v>
      </c>
      <c r="BF319" s="1" t="s">
        <v>57</v>
      </c>
    </row>
    <row r="320" spans="1:58" x14ac:dyDescent="0.25">
      <c r="A320" s="2">
        <v>45553.468113425923</v>
      </c>
      <c r="B320" s="1">
        <v>897</v>
      </c>
      <c r="C320" s="1">
        <v>0</v>
      </c>
      <c r="D320" s="1">
        <v>0</v>
      </c>
      <c r="E320" s="1">
        <v>0</v>
      </c>
      <c r="F320" s="1">
        <v>0</v>
      </c>
      <c r="G320" s="1">
        <v>26.596249333333301</v>
      </c>
      <c r="H320" s="1">
        <v>15.0078739999999</v>
      </c>
      <c r="I320" s="1">
        <v>-15.051757</v>
      </c>
      <c r="J320" s="1">
        <v>10.005248999999999</v>
      </c>
      <c r="K320" s="1">
        <v>0</v>
      </c>
      <c r="L320" s="1">
        <v>108.98212333333301</v>
      </c>
      <c r="M320" s="1">
        <v>213.267693333333</v>
      </c>
      <c r="N320" s="1">
        <v>937.88736999999901</v>
      </c>
      <c r="O320" s="1">
        <v>-10</v>
      </c>
      <c r="P320" s="1">
        <v>0</v>
      </c>
      <c r="Q320" s="1">
        <v>20.0016243333333</v>
      </c>
      <c r="R320" s="1">
        <v>105.478890666666</v>
      </c>
      <c r="S320" s="1">
        <v>1.61230433333333</v>
      </c>
      <c r="T320" s="1">
        <v>0</v>
      </c>
      <c r="U320" s="1">
        <v>55.189113999999996</v>
      </c>
      <c r="V320" s="1">
        <v>213.26767999999899</v>
      </c>
      <c r="W320" s="1">
        <v>1268.47290033333</v>
      </c>
      <c r="X320" s="1">
        <v>-10</v>
      </c>
      <c r="Y320" s="1">
        <v>0</v>
      </c>
      <c r="Z320" s="1">
        <v>0</v>
      </c>
      <c r="AA320" s="1">
        <v>58.728723333333299</v>
      </c>
      <c r="AB320" s="1">
        <v>0.89770166666666595</v>
      </c>
      <c r="AC320" s="1">
        <v>49.635370666666603</v>
      </c>
      <c r="AD320" s="1">
        <v>0</v>
      </c>
      <c r="AE320" s="1">
        <v>30.443552666666601</v>
      </c>
      <c r="AF320" s="1">
        <v>0.76716999999999902</v>
      </c>
      <c r="AG320" s="1">
        <v>0</v>
      </c>
      <c r="AH320" s="1">
        <v>76.959289999999996</v>
      </c>
      <c r="AI320" s="1">
        <v>-0.2442</v>
      </c>
      <c r="AJ320" s="1">
        <v>108.09612533333301</v>
      </c>
      <c r="AK320" s="1">
        <v>20.512769333333299</v>
      </c>
      <c r="AL320" s="1">
        <v>2</v>
      </c>
      <c r="AM320" s="1">
        <v>1638</v>
      </c>
      <c r="AN320" s="1">
        <v>70.828491</v>
      </c>
      <c r="AO320" s="1">
        <v>0</v>
      </c>
      <c r="AP320" s="1">
        <v>0</v>
      </c>
      <c r="AQ320" s="1">
        <v>0</v>
      </c>
      <c r="AR320" s="1">
        <v>0</v>
      </c>
      <c r="AS320" s="1">
        <v>-27.5604676666666</v>
      </c>
      <c r="AT320" s="1">
        <v>0</v>
      </c>
      <c r="AU320" s="1">
        <v>-27.5604676666666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3030</v>
      </c>
      <c r="BE320" s="1" t="s">
        <v>400</v>
      </c>
      <c r="BF320" s="1" t="s">
        <v>56</v>
      </c>
    </row>
    <row r="321" spans="1:58" x14ac:dyDescent="0.25">
      <c r="A321" s="2">
        <v>45553.468124999999</v>
      </c>
      <c r="B321" s="1">
        <v>900</v>
      </c>
      <c r="C321" s="1">
        <v>0</v>
      </c>
      <c r="D321" s="1">
        <v>0</v>
      </c>
      <c r="E321" s="1">
        <v>0</v>
      </c>
      <c r="F321" s="1">
        <v>0</v>
      </c>
      <c r="G321" s="1">
        <v>26.7195896666666</v>
      </c>
      <c r="H321" s="1">
        <v>15.0078739999999</v>
      </c>
      <c r="I321" s="1">
        <v>-15.051757</v>
      </c>
      <c r="J321" s="1">
        <v>10.005248999999999</v>
      </c>
      <c r="K321" s="1">
        <v>0</v>
      </c>
      <c r="L321" s="1">
        <v>1.3153013333333301</v>
      </c>
      <c r="M321" s="1">
        <v>5.6979916666666597</v>
      </c>
      <c r="N321" s="1">
        <v>1449.2891033333301</v>
      </c>
      <c r="O321" s="1">
        <v>-10</v>
      </c>
      <c r="P321" s="1">
        <v>0</v>
      </c>
      <c r="Q321" s="1">
        <v>71.460354999999893</v>
      </c>
      <c r="R321" s="1">
        <v>44.937469666666601</v>
      </c>
      <c r="S321" s="1">
        <v>0.68689500000000003</v>
      </c>
      <c r="T321" s="1">
        <v>0</v>
      </c>
      <c r="U321" s="1">
        <v>7.8143873333333298</v>
      </c>
      <c r="V321" s="1">
        <v>4.0699943333333302</v>
      </c>
      <c r="W321" s="1">
        <v>1152.16540533333</v>
      </c>
      <c r="X321" s="1">
        <v>-10</v>
      </c>
      <c r="Y321" s="1">
        <v>0</v>
      </c>
      <c r="Z321" s="1">
        <v>0</v>
      </c>
      <c r="AA321" s="1">
        <v>25.613579666666599</v>
      </c>
      <c r="AB321" s="1">
        <v>0.39151799999999998</v>
      </c>
      <c r="AC321" s="1">
        <v>9.7581609999999994</v>
      </c>
      <c r="AD321" s="1">
        <v>0</v>
      </c>
      <c r="AE321" s="1">
        <v>-1.30239833333333</v>
      </c>
      <c r="AF321" s="1">
        <v>0.76716999999999902</v>
      </c>
      <c r="AG321" s="1">
        <v>0</v>
      </c>
      <c r="AH321" s="1">
        <v>76.959289999999996</v>
      </c>
      <c r="AI321" s="1">
        <v>-0.2442</v>
      </c>
      <c r="AJ321" s="1">
        <v>23.695833999999898</v>
      </c>
      <c r="AK321" s="1">
        <v>-0.58607900000000002</v>
      </c>
      <c r="AL321" s="1">
        <v>2</v>
      </c>
      <c r="AM321" s="1">
        <v>1638</v>
      </c>
      <c r="AN321" s="1">
        <v>70.828491</v>
      </c>
      <c r="AO321" s="1">
        <v>0</v>
      </c>
      <c r="AP321" s="1">
        <v>0</v>
      </c>
      <c r="AQ321" s="1">
        <v>0</v>
      </c>
      <c r="AR321" s="1">
        <v>0</v>
      </c>
      <c r="AS321" s="1">
        <v>24.933306333333299</v>
      </c>
      <c r="AT321" s="1">
        <v>0</v>
      </c>
      <c r="AU321" s="1">
        <v>24.933306333333299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3030</v>
      </c>
      <c r="BE321" s="1" t="s">
        <v>401</v>
      </c>
      <c r="BF321" s="1" t="s">
        <v>61</v>
      </c>
    </row>
    <row r="322" spans="1:58" x14ac:dyDescent="0.25">
      <c r="A322" s="2">
        <v>45553.468136574076</v>
      </c>
      <c r="B322" s="1">
        <v>903</v>
      </c>
      <c r="C322" s="1">
        <v>0</v>
      </c>
      <c r="D322" s="1">
        <v>0</v>
      </c>
      <c r="E322" s="1">
        <v>0</v>
      </c>
      <c r="F322" s="1">
        <v>0</v>
      </c>
      <c r="G322" s="1">
        <v>26.511856999999999</v>
      </c>
      <c r="H322" s="1">
        <v>15.0078739999999</v>
      </c>
      <c r="I322" s="1">
        <v>-15.051757</v>
      </c>
      <c r="J322" s="1">
        <v>9.9906220000000001</v>
      </c>
      <c r="K322" s="1">
        <v>32.609963999999998</v>
      </c>
      <c r="L322" s="1">
        <v>-64.073970666666597</v>
      </c>
      <c r="M322" s="1">
        <v>654.45504766666602</v>
      </c>
      <c r="N322" s="1">
        <v>1900</v>
      </c>
      <c r="O322" s="1">
        <v>1.0764733333333301</v>
      </c>
      <c r="P322" s="1">
        <v>249.13871266666601</v>
      </c>
      <c r="Q322" s="1">
        <v>100</v>
      </c>
      <c r="R322" s="1">
        <v>37.075682333333297</v>
      </c>
      <c r="S322" s="1">
        <v>0.56672266666666604</v>
      </c>
      <c r="T322" s="1">
        <v>47.031849999999999</v>
      </c>
      <c r="U322" s="1">
        <v>39.560338666666603</v>
      </c>
      <c r="V322" s="1">
        <v>653.64106233333302</v>
      </c>
      <c r="W322" s="1">
        <v>1231.6754149999999</v>
      </c>
      <c r="X322" s="1">
        <v>9.3842189999999999</v>
      </c>
      <c r="Y322" s="1">
        <v>138.841630333333</v>
      </c>
      <c r="Z322" s="1">
        <v>0</v>
      </c>
      <c r="AA322" s="1">
        <v>30.374407666666599</v>
      </c>
      <c r="AB322" s="1">
        <v>0.46428999999999998</v>
      </c>
      <c r="AC322" s="1">
        <v>46.925265000000003</v>
      </c>
      <c r="AD322" s="1">
        <v>27.936436333333301</v>
      </c>
      <c r="AE322" s="1">
        <v>95.237854333333303</v>
      </c>
      <c r="AF322" s="1">
        <v>0.51144699999999998</v>
      </c>
      <c r="AG322" s="1">
        <v>0</v>
      </c>
      <c r="AH322" s="1">
        <v>76.959289999999996</v>
      </c>
      <c r="AI322" s="1">
        <v>-0.2442</v>
      </c>
      <c r="AJ322" s="1">
        <v>37.633491333333303</v>
      </c>
      <c r="AK322" s="1">
        <v>20.122050666666599</v>
      </c>
      <c r="AL322" s="1">
        <v>2</v>
      </c>
      <c r="AM322" s="1">
        <v>1638</v>
      </c>
      <c r="AN322" s="1">
        <v>71.151163666666605</v>
      </c>
      <c r="AO322" s="1">
        <v>0</v>
      </c>
      <c r="AP322" s="1">
        <v>0</v>
      </c>
      <c r="AQ322" s="1">
        <v>0</v>
      </c>
      <c r="AR322" s="1">
        <v>0</v>
      </c>
      <c r="AS322" s="1">
        <v>-91.628404000000003</v>
      </c>
      <c r="AT322" s="1">
        <v>249.13871266666601</v>
      </c>
      <c r="AU322" s="1">
        <v>-91.628404000000003</v>
      </c>
      <c r="AV322" s="1">
        <v>0.56268999999999902</v>
      </c>
      <c r="AW322" s="1">
        <v>249.13871266666601</v>
      </c>
      <c r="AX322" s="1">
        <v>0.56268999999999902</v>
      </c>
      <c r="AY322" s="1">
        <v>-0.167030333333333</v>
      </c>
      <c r="AZ322" s="1">
        <v>2.3980999999999999E-2</v>
      </c>
      <c r="BA322" s="1">
        <v>0.18239866666666599</v>
      </c>
      <c r="BB322" s="1">
        <v>1.15613333333333E-2</v>
      </c>
      <c r="BC322" s="1">
        <v>0</v>
      </c>
      <c r="BD322" s="1">
        <v>3030</v>
      </c>
      <c r="BE322" s="1" t="s">
        <v>402</v>
      </c>
      <c r="BF322" s="1" t="s">
        <v>57</v>
      </c>
    </row>
    <row r="323" spans="1:58" x14ac:dyDescent="0.25">
      <c r="A323" s="2">
        <v>45553.468148148146</v>
      </c>
      <c r="B323" s="1">
        <v>906</v>
      </c>
      <c r="C323" s="1">
        <v>0</v>
      </c>
      <c r="D323" s="1">
        <v>0</v>
      </c>
      <c r="E323" s="1">
        <v>0</v>
      </c>
      <c r="F323" s="1">
        <v>0</v>
      </c>
      <c r="G323" s="1">
        <v>26.037967999999999</v>
      </c>
      <c r="H323" s="1">
        <v>15.0078739999999</v>
      </c>
      <c r="I323" s="1">
        <v>-15.051757</v>
      </c>
      <c r="J323" s="1">
        <v>9.99549766666666</v>
      </c>
      <c r="K323" s="1">
        <v>203.36320499999999</v>
      </c>
      <c r="L323" s="1">
        <v>-309.47165433333299</v>
      </c>
      <c r="M323" s="1">
        <v>1439.1498616666599</v>
      </c>
      <c r="N323" s="1">
        <v>1900</v>
      </c>
      <c r="O323" s="1">
        <v>1.290896</v>
      </c>
      <c r="P323" s="1">
        <v>475.10888666666602</v>
      </c>
      <c r="Q323" s="1">
        <v>100</v>
      </c>
      <c r="R323" s="1">
        <v>47.949133666666597</v>
      </c>
      <c r="S323" s="1">
        <v>0.73292933333333299</v>
      </c>
      <c r="T323" s="1">
        <v>298.648300333333</v>
      </c>
      <c r="U323" s="1">
        <v>142.12417833333299</v>
      </c>
      <c r="V323" s="1">
        <v>1439.96382633333</v>
      </c>
      <c r="W323" s="1">
        <v>1449.62426766666</v>
      </c>
      <c r="X323" s="1">
        <v>9.8242156666666602</v>
      </c>
      <c r="Y323" s="1">
        <v>506.90375766666602</v>
      </c>
      <c r="Z323" s="1">
        <v>0</v>
      </c>
      <c r="AA323" s="1">
        <v>42.992071999999901</v>
      </c>
      <c r="AB323" s="1">
        <v>0.65715800000000002</v>
      </c>
      <c r="AC323" s="1">
        <v>127.453989666666</v>
      </c>
      <c r="AD323" s="1">
        <v>67.692128333333301</v>
      </c>
      <c r="AE323" s="1">
        <v>214.89568599999899</v>
      </c>
      <c r="AF323" s="1">
        <v>0.76717033333333295</v>
      </c>
      <c r="AG323" s="1">
        <v>0</v>
      </c>
      <c r="AH323" s="1">
        <v>77.066853999999907</v>
      </c>
      <c r="AI323" s="1">
        <v>-0.2442</v>
      </c>
      <c r="AJ323" s="1">
        <v>192.10926799999999</v>
      </c>
      <c r="AK323" s="1">
        <v>67.008379666666599</v>
      </c>
      <c r="AL323" s="1">
        <v>2</v>
      </c>
      <c r="AM323" s="1">
        <v>1638</v>
      </c>
      <c r="AN323" s="1">
        <v>70.828491</v>
      </c>
      <c r="AO323" s="1">
        <v>0</v>
      </c>
      <c r="AP323" s="1">
        <v>0</v>
      </c>
      <c r="AQ323" s="1">
        <v>0</v>
      </c>
      <c r="AR323" s="1">
        <v>0</v>
      </c>
      <c r="AS323" s="1">
        <v>-3.0678000000002599E-2</v>
      </c>
      <c r="AT323" s="1">
        <v>475.10888666666602</v>
      </c>
      <c r="AU323" s="1">
        <v>-3.0678000000002599E-2</v>
      </c>
      <c r="AV323" s="1">
        <v>1.0633916666666601</v>
      </c>
      <c r="AW323" s="1">
        <v>475.10888666666602</v>
      </c>
      <c r="AX323" s="1">
        <v>1.0633916666666601</v>
      </c>
      <c r="AY323" s="1">
        <v>-7.2195999999999996E-2</v>
      </c>
      <c r="AZ323" s="1">
        <v>8.5188333333333296E-2</v>
      </c>
      <c r="BA323" s="1">
        <v>0.47277633333333302</v>
      </c>
      <c r="BB323" s="1">
        <v>5.2439333333333303E-2</v>
      </c>
      <c r="BC323" s="1">
        <v>0</v>
      </c>
      <c r="BD323" s="1">
        <v>3030</v>
      </c>
      <c r="BE323" s="1" t="s">
        <v>403</v>
      </c>
      <c r="BF323" s="1" t="s">
        <v>57</v>
      </c>
    </row>
    <row r="324" spans="1:58" x14ac:dyDescent="0.25">
      <c r="A324" s="2">
        <v>45553.468159722222</v>
      </c>
      <c r="B324" s="1">
        <v>909</v>
      </c>
      <c r="C324" s="1">
        <v>0</v>
      </c>
      <c r="D324" s="1">
        <v>0</v>
      </c>
      <c r="E324" s="1">
        <v>0</v>
      </c>
      <c r="F324" s="1">
        <v>0</v>
      </c>
      <c r="G324" s="1">
        <v>26.174292333333302</v>
      </c>
      <c r="H324" s="1">
        <v>15.0078739999999</v>
      </c>
      <c r="I324" s="1">
        <v>-15.051757</v>
      </c>
      <c r="J324" s="1">
        <v>9.99549766666666</v>
      </c>
      <c r="K324" s="1">
        <v>249.58749366666601</v>
      </c>
      <c r="L324" s="1">
        <v>-334.83817566666602</v>
      </c>
      <c r="M324" s="1">
        <v>1261.69816099999</v>
      </c>
      <c r="N324" s="1">
        <v>1900</v>
      </c>
      <c r="O324" s="1">
        <v>0.601623666666666</v>
      </c>
      <c r="P324" s="1">
        <v>537.87988299999995</v>
      </c>
      <c r="Q324" s="1">
        <v>100</v>
      </c>
      <c r="R324" s="1">
        <v>88.775052333333306</v>
      </c>
      <c r="S324" s="1">
        <v>1.3569766666666601</v>
      </c>
      <c r="T324" s="1">
        <v>361.74908433333297</v>
      </c>
      <c r="U324" s="1">
        <v>197.80169166666599</v>
      </c>
      <c r="V324" s="1">
        <v>1262.51216633333</v>
      </c>
      <c r="W324" s="1">
        <v>1511.67114233333</v>
      </c>
      <c r="X324" s="1">
        <v>9.182461</v>
      </c>
      <c r="Y324" s="1">
        <v>577.77085366666597</v>
      </c>
      <c r="Z324" s="1">
        <v>0</v>
      </c>
      <c r="AA324" s="1">
        <v>79.499740666666597</v>
      </c>
      <c r="AB324" s="1">
        <v>1.21519833333333</v>
      </c>
      <c r="AC324" s="1">
        <v>111.580536</v>
      </c>
      <c r="AD324" s="1">
        <v>106.275670666666</v>
      </c>
      <c r="AE324" s="1">
        <v>188.52211533333301</v>
      </c>
      <c r="AF324" s="1">
        <v>0.76717033333333295</v>
      </c>
      <c r="AG324" s="1">
        <v>0</v>
      </c>
      <c r="AH324" s="1">
        <v>77.174417999999903</v>
      </c>
      <c r="AI324" s="1">
        <v>-0.2442</v>
      </c>
      <c r="AJ324" s="1">
        <v>210.305664333333</v>
      </c>
      <c r="AK324" s="1">
        <v>96.898414666666596</v>
      </c>
      <c r="AL324" s="1">
        <v>2</v>
      </c>
      <c r="AM324" s="1">
        <v>1638</v>
      </c>
      <c r="AN324" s="1">
        <v>70.613382999999999</v>
      </c>
      <c r="AO324" s="1">
        <v>0</v>
      </c>
      <c r="AP324" s="1">
        <v>0</v>
      </c>
      <c r="AQ324" s="1">
        <v>0</v>
      </c>
      <c r="AR324" s="1">
        <v>0</v>
      </c>
      <c r="AS324" s="1">
        <v>-36.915596666666602</v>
      </c>
      <c r="AT324" s="1">
        <v>537.87988299999995</v>
      </c>
      <c r="AU324" s="1">
        <v>-36.915596666666602</v>
      </c>
      <c r="AV324" s="1">
        <v>1.076252</v>
      </c>
      <c r="AW324" s="1">
        <v>537.87988299999995</v>
      </c>
      <c r="AX324" s="1">
        <v>1.076252</v>
      </c>
      <c r="AY324" s="1">
        <v>-4.6030000000000003E-3</v>
      </c>
      <c r="AZ324" s="1">
        <v>0.12954299999999999</v>
      </c>
      <c r="BA324" s="1">
        <v>0.42534133333333302</v>
      </c>
      <c r="BB324" s="1">
        <v>8.9933333333333296E-2</v>
      </c>
      <c r="BC324" s="1">
        <v>0</v>
      </c>
      <c r="BD324" s="1">
        <v>3030</v>
      </c>
      <c r="BE324" s="1" t="s">
        <v>404</v>
      </c>
      <c r="BF324" s="1" t="s">
        <v>57</v>
      </c>
    </row>
    <row r="325" spans="1:58" x14ac:dyDescent="0.25">
      <c r="A325" s="2">
        <v>45553.468171296299</v>
      </c>
      <c r="B325" s="1">
        <v>911.5</v>
      </c>
      <c r="C325" s="1">
        <v>0</v>
      </c>
      <c r="D325" s="1">
        <v>0</v>
      </c>
      <c r="E325" s="1">
        <v>0</v>
      </c>
      <c r="F325" s="1">
        <v>0</v>
      </c>
      <c r="G325" s="1">
        <v>26.1353425</v>
      </c>
      <c r="H325" s="1">
        <v>15.007873999999999</v>
      </c>
      <c r="I325" s="1">
        <v>-15.051757</v>
      </c>
      <c r="J325" s="1">
        <v>9.9906220000000001</v>
      </c>
      <c r="K325" s="1">
        <v>288.04748549999999</v>
      </c>
      <c r="L325" s="1">
        <v>-335.683730999999</v>
      </c>
      <c r="M325" s="1">
        <v>1261.2911374999901</v>
      </c>
      <c r="N325" s="1">
        <v>1900</v>
      </c>
      <c r="O325" s="1">
        <v>0.65838200000000002</v>
      </c>
      <c r="P325" s="1">
        <v>632.19445799999903</v>
      </c>
      <c r="Q325" s="1">
        <v>100</v>
      </c>
      <c r="R325" s="1">
        <v>110.42033000000001</v>
      </c>
      <c r="S325" s="1">
        <v>1.687837</v>
      </c>
      <c r="T325" s="1">
        <v>417.42404199999999</v>
      </c>
      <c r="U325" s="1">
        <v>228.57084649999999</v>
      </c>
      <c r="V325" s="1">
        <v>1261.2911374999901</v>
      </c>
      <c r="W325" s="1">
        <v>1575.6444094999999</v>
      </c>
      <c r="X325" s="1">
        <v>9.0537124999999996</v>
      </c>
      <c r="Y325" s="1">
        <v>618.06323199999997</v>
      </c>
      <c r="Z325" s="1">
        <v>0</v>
      </c>
      <c r="AA325" s="1">
        <v>112.50197199999999</v>
      </c>
      <c r="AB325" s="1">
        <v>1.7196560000000001</v>
      </c>
      <c r="AC325" s="1">
        <v>108.09612300000001</v>
      </c>
      <c r="AD325" s="1">
        <v>111.941086</v>
      </c>
      <c r="AE325" s="1">
        <v>189.010513</v>
      </c>
      <c r="AF325" s="1">
        <v>0.76717049999999998</v>
      </c>
      <c r="AG325" s="1">
        <v>0</v>
      </c>
      <c r="AH325" s="1">
        <v>77.281981999999999</v>
      </c>
      <c r="AI325" s="1">
        <v>-0.2442</v>
      </c>
      <c r="AJ325" s="1">
        <v>206.82124350000001</v>
      </c>
      <c r="AK325" s="1">
        <v>116.6297495</v>
      </c>
      <c r="AL325" s="1">
        <v>2</v>
      </c>
      <c r="AM325" s="1">
        <v>1638</v>
      </c>
      <c r="AN325" s="1">
        <v>70.989837499999993</v>
      </c>
      <c r="AO325" s="1">
        <v>0</v>
      </c>
      <c r="AP325" s="1">
        <v>0</v>
      </c>
      <c r="AQ325" s="1">
        <v>0</v>
      </c>
      <c r="AR325" s="1">
        <v>0</v>
      </c>
      <c r="AS325" s="1">
        <v>-37.305386999999897</v>
      </c>
      <c r="AT325" s="1">
        <v>632.19445799999903</v>
      </c>
      <c r="AU325" s="1">
        <v>-37.305386999999897</v>
      </c>
      <c r="AV325" s="1">
        <v>0.97937649999999998</v>
      </c>
      <c r="AW325" s="1">
        <v>632.19445799999903</v>
      </c>
      <c r="AX325" s="1">
        <v>0.97937649999999998</v>
      </c>
      <c r="AY325" s="1">
        <v>1.2357999999999999E-2</v>
      </c>
      <c r="AZ325" s="1">
        <v>0.14907599999999999</v>
      </c>
      <c r="BA325" s="1">
        <v>0.41679949999999999</v>
      </c>
      <c r="BB325" s="1">
        <v>0.1059855</v>
      </c>
      <c r="BC325" s="1">
        <v>0</v>
      </c>
      <c r="BD325" s="1">
        <v>3030</v>
      </c>
      <c r="BE325" s="1" t="s">
        <v>405</v>
      </c>
      <c r="BF325" s="1" t="s">
        <v>57</v>
      </c>
    </row>
    <row r="326" spans="1:58" x14ac:dyDescent="0.25">
      <c r="A326" s="2">
        <v>45553.468182870369</v>
      </c>
      <c r="B326" s="1">
        <v>914</v>
      </c>
      <c r="C326" s="1">
        <v>0</v>
      </c>
      <c r="D326" s="1">
        <v>0</v>
      </c>
      <c r="E326" s="1">
        <v>0</v>
      </c>
      <c r="F326" s="1">
        <v>0</v>
      </c>
      <c r="G326" s="1">
        <v>25.901643999999902</v>
      </c>
      <c r="H326" s="1">
        <v>15.0078739999999</v>
      </c>
      <c r="I326" s="1">
        <v>-15.051757</v>
      </c>
      <c r="J326" s="1">
        <v>9.9906220000000001</v>
      </c>
      <c r="K326" s="1">
        <v>376.77732333333302</v>
      </c>
      <c r="L326" s="1">
        <v>-382.00112933333298</v>
      </c>
      <c r="M326" s="1">
        <v>1417.171916</v>
      </c>
      <c r="N326" s="1">
        <v>1900</v>
      </c>
      <c r="O326" s="1">
        <v>0.94861866666666605</v>
      </c>
      <c r="P326" s="1">
        <v>787.57527666666601</v>
      </c>
      <c r="Q326" s="1">
        <v>100</v>
      </c>
      <c r="R326" s="1">
        <v>120.843188</v>
      </c>
      <c r="S326" s="1">
        <v>1.8471563333333301</v>
      </c>
      <c r="T326" s="1">
        <v>552.631927666666</v>
      </c>
      <c r="U326" s="1">
        <v>265.68918866666598</v>
      </c>
      <c r="V326" s="1">
        <v>1417.171916</v>
      </c>
      <c r="W326" s="1">
        <v>1669.35209133333</v>
      </c>
      <c r="X326" s="1">
        <v>9.04629366666666</v>
      </c>
      <c r="Y326" s="1">
        <v>775.24064133333297</v>
      </c>
      <c r="Z326" s="1">
        <v>0</v>
      </c>
      <c r="AA326" s="1">
        <v>138.02058433333301</v>
      </c>
      <c r="AB326" s="1">
        <v>2.1097223333333299</v>
      </c>
      <c r="AC326" s="1">
        <v>126.292516333333</v>
      </c>
      <c r="AD326" s="1">
        <v>124.83483899999899</v>
      </c>
      <c r="AE326" s="1">
        <v>213.75608299999999</v>
      </c>
      <c r="AF326" s="1">
        <v>0.93765266666666602</v>
      </c>
      <c r="AG326" s="1">
        <v>0</v>
      </c>
      <c r="AH326" s="1">
        <v>77.281981999999999</v>
      </c>
      <c r="AI326" s="1">
        <v>-0.2442</v>
      </c>
      <c r="AJ326" s="1">
        <v>238.568145666666</v>
      </c>
      <c r="AK326" s="1">
        <v>139.87755300000001</v>
      </c>
      <c r="AL326" s="1">
        <v>2</v>
      </c>
      <c r="AM326" s="1">
        <v>1638</v>
      </c>
      <c r="AN326" s="1">
        <v>70.720947333333299</v>
      </c>
      <c r="AO326" s="1">
        <v>0</v>
      </c>
      <c r="AP326" s="1">
        <v>0</v>
      </c>
      <c r="AQ326" s="1">
        <v>0</v>
      </c>
      <c r="AR326" s="1">
        <v>0</v>
      </c>
      <c r="AS326" s="1">
        <v>-117.47561899999999</v>
      </c>
      <c r="AT326" s="1">
        <v>787.57527666666601</v>
      </c>
      <c r="AU326" s="1">
        <v>-117.47561899999999</v>
      </c>
      <c r="AV326" s="1">
        <v>0.98400033333333303</v>
      </c>
      <c r="AW326" s="1">
        <v>787.57527666666601</v>
      </c>
      <c r="AX326" s="1">
        <v>0.98400033333333303</v>
      </c>
      <c r="AY326" s="1">
        <v>7.4426666666666599E-3</v>
      </c>
      <c r="AZ326" s="1">
        <v>0.17625333333333301</v>
      </c>
      <c r="BA326" s="1">
        <v>0.47055399999999997</v>
      </c>
      <c r="BB326" s="1">
        <v>0.129985666666666</v>
      </c>
      <c r="BC326" s="1">
        <v>0</v>
      </c>
      <c r="BD326" s="1">
        <v>3030</v>
      </c>
      <c r="BE326" s="1" t="s">
        <v>406</v>
      </c>
      <c r="BF326" s="1" t="s">
        <v>57</v>
      </c>
    </row>
    <row r="327" spans="1:58" x14ac:dyDescent="0.25">
      <c r="A327" s="2">
        <v>45553.468194444446</v>
      </c>
      <c r="B327" s="1">
        <v>917</v>
      </c>
      <c r="C327" s="1">
        <v>0</v>
      </c>
      <c r="D327" s="1">
        <v>0</v>
      </c>
      <c r="E327" s="1">
        <v>0</v>
      </c>
      <c r="F327" s="1">
        <v>0</v>
      </c>
      <c r="G327" s="1">
        <v>25.979543</v>
      </c>
      <c r="H327" s="1">
        <v>15.0078739999999</v>
      </c>
      <c r="I327" s="1">
        <v>-15.051757</v>
      </c>
      <c r="J327" s="1">
        <v>10.0003733333333</v>
      </c>
      <c r="K327" s="1">
        <v>464.963277333333</v>
      </c>
      <c r="L327" s="1">
        <v>-388.95343000000003</v>
      </c>
      <c r="M327" s="1">
        <v>1431.82385233333</v>
      </c>
      <c r="N327" s="1">
        <v>1900</v>
      </c>
      <c r="O327" s="1">
        <v>0.97301299999999902</v>
      </c>
      <c r="P327" s="1">
        <v>866.770264</v>
      </c>
      <c r="Q327" s="1">
        <v>100</v>
      </c>
      <c r="R327" s="1">
        <v>140.63626099999999</v>
      </c>
      <c r="S327" s="1">
        <v>2.1497043333333301</v>
      </c>
      <c r="T327" s="1">
        <v>683.00081366666598</v>
      </c>
      <c r="U327" s="1">
        <v>323.80870566666601</v>
      </c>
      <c r="V327" s="1">
        <v>1432.6378580000001</v>
      </c>
      <c r="W327" s="1">
        <v>1703.44478333333</v>
      </c>
      <c r="X327" s="1">
        <v>8.9215543333333294</v>
      </c>
      <c r="Y327" s="1">
        <v>873.24808733333305</v>
      </c>
      <c r="Z327" s="1">
        <v>0</v>
      </c>
      <c r="AA327" s="1">
        <v>170.16675333333299</v>
      </c>
      <c r="AB327" s="1">
        <v>2.6010946666666599</v>
      </c>
      <c r="AC327" s="1">
        <v>128.228302333333</v>
      </c>
      <c r="AD327" s="1">
        <v>128.05827333333301</v>
      </c>
      <c r="AE327" s="1">
        <v>217.50047333333299</v>
      </c>
      <c r="AF327" s="1">
        <v>0.76716999999999902</v>
      </c>
      <c r="AG327" s="1">
        <v>0</v>
      </c>
      <c r="AH327" s="1">
        <v>77.281981999999999</v>
      </c>
      <c r="AI327" s="1">
        <v>-0.2442</v>
      </c>
      <c r="AJ327" s="1">
        <v>243.60118599999899</v>
      </c>
      <c r="AK327" s="1">
        <v>173.08869933333301</v>
      </c>
      <c r="AL327" s="1">
        <v>2</v>
      </c>
      <c r="AM327" s="1">
        <v>1638</v>
      </c>
      <c r="AN327" s="1">
        <v>71.043619666666601</v>
      </c>
      <c r="AO327" s="1">
        <v>0</v>
      </c>
      <c r="AP327" s="1">
        <v>0</v>
      </c>
      <c r="AQ327" s="1">
        <v>0</v>
      </c>
      <c r="AR327" s="1">
        <v>0</v>
      </c>
      <c r="AS327" s="1">
        <v>-34.4394183333333</v>
      </c>
      <c r="AT327" s="1">
        <v>866.770264</v>
      </c>
      <c r="AU327" s="1">
        <v>-34.4394183333333</v>
      </c>
      <c r="AV327" s="1">
        <v>1.00764533333333</v>
      </c>
      <c r="AW327" s="1">
        <v>866.770264</v>
      </c>
      <c r="AX327" s="1">
        <v>1.00764533333333</v>
      </c>
      <c r="AY327" s="1">
        <v>1.08793333333333E-2</v>
      </c>
      <c r="AZ327" s="1">
        <v>0.204741333333333</v>
      </c>
      <c r="BA327" s="1">
        <v>0.47916300000000001</v>
      </c>
      <c r="BB327" s="1">
        <v>0.15745600000000001</v>
      </c>
      <c r="BC327" s="1">
        <v>0</v>
      </c>
      <c r="BD327" s="1">
        <v>3030</v>
      </c>
      <c r="BE327" s="1" t="s">
        <v>407</v>
      </c>
      <c r="BF327" s="1" t="s">
        <v>57</v>
      </c>
    </row>
    <row r="328" spans="1:58" x14ac:dyDescent="0.25">
      <c r="A328" s="2">
        <v>45553.468206018515</v>
      </c>
      <c r="B328" s="1">
        <v>919.5</v>
      </c>
      <c r="C328" s="1">
        <v>0</v>
      </c>
      <c r="D328" s="1">
        <v>0</v>
      </c>
      <c r="E328" s="1">
        <v>0</v>
      </c>
      <c r="F328" s="1">
        <v>0</v>
      </c>
      <c r="G328" s="1">
        <v>25.745843999999899</v>
      </c>
      <c r="H328" s="1">
        <v>15.007873999999999</v>
      </c>
      <c r="I328" s="1">
        <v>-15.051757</v>
      </c>
      <c r="J328" s="1">
        <v>10.005248999999999</v>
      </c>
      <c r="K328" s="1">
        <v>428.8510435</v>
      </c>
      <c r="L328" s="1">
        <v>-368.94206250000002</v>
      </c>
      <c r="M328" s="1">
        <v>1360.1920170000001</v>
      </c>
      <c r="N328" s="1">
        <v>1780.3013914999999</v>
      </c>
      <c r="O328" s="1">
        <v>0.73207949999999999</v>
      </c>
      <c r="P328" s="1">
        <v>836.01019299999996</v>
      </c>
      <c r="Q328" s="1">
        <v>81.562618499999999</v>
      </c>
      <c r="R328" s="1">
        <v>137.428551</v>
      </c>
      <c r="S328" s="1">
        <v>2.1006724999999999</v>
      </c>
      <c r="T328" s="1">
        <v>625.98199449999902</v>
      </c>
      <c r="U328" s="1">
        <v>315.0175175</v>
      </c>
      <c r="V328" s="1">
        <v>1360.1920170000001</v>
      </c>
      <c r="W328" s="1">
        <v>1696.5372924999999</v>
      </c>
      <c r="X328" s="1">
        <v>8.7655589999999997</v>
      </c>
      <c r="Y328" s="1">
        <v>848.16973900000005</v>
      </c>
      <c r="Z328" s="1">
        <v>0</v>
      </c>
      <c r="AA328" s="1">
        <v>193.56394949999901</v>
      </c>
      <c r="AB328" s="1">
        <v>2.9587340000000002</v>
      </c>
      <c r="AC328" s="1">
        <v>120.29158</v>
      </c>
      <c r="AD328" s="1">
        <v>133.33298450000001</v>
      </c>
      <c r="AE328" s="1">
        <v>206.10449199999999</v>
      </c>
      <c r="AF328" s="1">
        <v>0.76717049999999998</v>
      </c>
      <c r="AG328" s="1">
        <v>0</v>
      </c>
      <c r="AH328" s="1">
        <v>77.281981999999999</v>
      </c>
      <c r="AI328" s="1">
        <v>-0.2442</v>
      </c>
      <c r="AJ328" s="1">
        <v>229.4699555</v>
      </c>
      <c r="AK328" s="1">
        <v>177.87500749999899</v>
      </c>
      <c r="AL328" s="1">
        <v>2</v>
      </c>
      <c r="AM328" s="1">
        <v>1638</v>
      </c>
      <c r="AN328" s="1">
        <v>71.151184000000001</v>
      </c>
      <c r="AO328" s="1">
        <v>0</v>
      </c>
      <c r="AP328" s="1">
        <v>0</v>
      </c>
      <c r="AQ328" s="1">
        <v>0</v>
      </c>
      <c r="AR328" s="1">
        <v>0</v>
      </c>
      <c r="AS328" s="1">
        <v>2.632431</v>
      </c>
      <c r="AT328" s="1">
        <v>836.01019299999996</v>
      </c>
      <c r="AU328" s="1">
        <v>2.632431</v>
      </c>
      <c r="AV328" s="1">
        <v>1.0146394999999999</v>
      </c>
      <c r="AW328" s="1">
        <v>836.01019299999996</v>
      </c>
      <c r="AX328" s="1">
        <v>1.0146394999999999</v>
      </c>
      <c r="AY328" s="1">
        <v>1.6782499999999999E-2</v>
      </c>
      <c r="AZ328" s="1">
        <v>0.21128150000000001</v>
      </c>
      <c r="BA328" s="1">
        <v>0.45467449999999998</v>
      </c>
      <c r="BB328" s="1">
        <v>0.17583099999999999</v>
      </c>
      <c r="BC328" s="1">
        <v>0</v>
      </c>
      <c r="BD328" s="1">
        <v>3030</v>
      </c>
      <c r="BE328" s="1" t="s">
        <v>408</v>
      </c>
      <c r="BF328" s="1" t="s">
        <v>57</v>
      </c>
    </row>
    <row r="329" spans="1:58" x14ac:dyDescent="0.25">
      <c r="A329" s="2">
        <v>45553.468217592592</v>
      </c>
      <c r="B329" s="1">
        <v>922</v>
      </c>
      <c r="C329" s="1">
        <v>0</v>
      </c>
      <c r="D329" s="1">
        <v>0</v>
      </c>
      <c r="E329" s="1">
        <v>0</v>
      </c>
      <c r="F329" s="1">
        <v>0</v>
      </c>
      <c r="G329" s="1">
        <v>25.927609999999898</v>
      </c>
      <c r="H329" s="1">
        <v>15.0078739999999</v>
      </c>
      <c r="I329" s="1">
        <v>-15.051757</v>
      </c>
      <c r="J329" s="1">
        <v>10.005248999999999</v>
      </c>
      <c r="K329" s="1">
        <v>513.488240666666</v>
      </c>
      <c r="L329" s="1">
        <v>-419.956970333333</v>
      </c>
      <c r="M329" s="1">
        <v>1594.623576</v>
      </c>
      <c r="N329" s="1">
        <v>1722.55900066666</v>
      </c>
      <c r="O329" s="1">
        <v>1.6976436666666599</v>
      </c>
      <c r="P329" s="1">
        <v>1059.5850829999999</v>
      </c>
      <c r="Q329" s="1">
        <v>76.814059</v>
      </c>
      <c r="R329" s="1">
        <v>139.441147</v>
      </c>
      <c r="S329" s="1">
        <v>2.13143666666666</v>
      </c>
      <c r="T329" s="1">
        <v>768.54679333333297</v>
      </c>
      <c r="U329" s="1">
        <v>321.36670933333301</v>
      </c>
      <c r="V329" s="1">
        <v>1594.623576</v>
      </c>
      <c r="W329" s="1">
        <v>1750.1149089999999</v>
      </c>
      <c r="X329" s="1">
        <v>9.0555496666666606</v>
      </c>
      <c r="Y329" s="1">
        <v>957.32236699999999</v>
      </c>
      <c r="Z329" s="1">
        <v>0</v>
      </c>
      <c r="AA329" s="1">
        <v>175.34019466666601</v>
      </c>
      <c r="AB329" s="1">
        <v>2.68017366666666</v>
      </c>
      <c r="AC329" s="1">
        <v>141.778819</v>
      </c>
      <c r="AD329" s="1">
        <v>139.77986666666601</v>
      </c>
      <c r="AE329" s="1">
        <v>242.89723733333301</v>
      </c>
      <c r="AF329" s="1">
        <v>0.93765266666666602</v>
      </c>
      <c r="AG329" s="1">
        <v>0</v>
      </c>
      <c r="AH329" s="1">
        <v>77.604645000000005</v>
      </c>
      <c r="AI329" s="1">
        <v>-0.2442</v>
      </c>
      <c r="AJ329" s="1">
        <v>261.41042066666603</v>
      </c>
      <c r="AK329" s="1">
        <v>173.479421</v>
      </c>
      <c r="AL329" s="1">
        <v>2</v>
      </c>
      <c r="AM329" s="1">
        <v>1638</v>
      </c>
      <c r="AN329" s="1">
        <v>71.043619666666601</v>
      </c>
      <c r="AO329" s="1">
        <v>-8.14E-2</v>
      </c>
      <c r="AP329" s="1">
        <v>0</v>
      </c>
      <c r="AQ329" s="1">
        <v>0</v>
      </c>
      <c r="AR329" s="1">
        <v>0</v>
      </c>
      <c r="AS329" s="1">
        <v>86.683082666666607</v>
      </c>
      <c r="AT329" s="1">
        <v>1059.5850829999999</v>
      </c>
      <c r="AU329" s="1">
        <v>86.683082666666607</v>
      </c>
      <c r="AV329" s="1">
        <v>0.90881333333333303</v>
      </c>
      <c r="AW329" s="1">
        <v>1059.5850829999999</v>
      </c>
      <c r="AX329" s="1">
        <v>0.90881333333333303</v>
      </c>
      <c r="AY329" s="1">
        <v>-2.2293666666666601E-2</v>
      </c>
      <c r="AZ329" s="1">
        <v>0.21022199999999999</v>
      </c>
      <c r="BA329" s="1">
        <v>0.51591699999999996</v>
      </c>
      <c r="BB329" s="1">
        <v>0.17087866666666601</v>
      </c>
      <c r="BC329" s="1">
        <v>0</v>
      </c>
      <c r="BD329" s="1">
        <v>3030</v>
      </c>
      <c r="BE329" s="1" t="s">
        <v>409</v>
      </c>
      <c r="BF329" s="1" t="s">
        <v>57</v>
      </c>
    </row>
    <row r="330" spans="1:58" x14ac:dyDescent="0.25">
      <c r="A330" s="2">
        <v>45553.468229166669</v>
      </c>
      <c r="B330" s="1">
        <v>925</v>
      </c>
      <c r="C330" s="1">
        <v>0</v>
      </c>
      <c r="D330" s="1">
        <v>0</v>
      </c>
      <c r="E330" s="1">
        <v>0</v>
      </c>
      <c r="F330" s="1">
        <v>0</v>
      </c>
      <c r="G330" s="1">
        <v>26.063934666666601</v>
      </c>
      <c r="H330" s="1">
        <v>15.0078739999999</v>
      </c>
      <c r="I330" s="1">
        <v>-15.051757</v>
      </c>
      <c r="J330" s="1">
        <v>10.005248999999999</v>
      </c>
      <c r="K330" s="1">
        <v>698.19093866666606</v>
      </c>
      <c r="L330" s="1">
        <v>-501.31777966666601</v>
      </c>
      <c r="M330" s="1">
        <v>1961.7371826666599</v>
      </c>
      <c r="N330" s="1">
        <v>1862.7143959999901</v>
      </c>
      <c r="O330" s="1">
        <v>3.1543869999999998</v>
      </c>
      <c r="P330" s="1">
        <v>1374.6091716666599</v>
      </c>
      <c r="Q330" s="1">
        <v>90.705065333333295</v>
      </c>
      <c r="R330" s="1">
        <v>129.46658566666599</v>
      </c>
      <c r="S330" s="1">
        <v>1.9789696666666601</v>
      </c>
      <c r="T330" s="1">
        <v>1080.4530436666601</v>
      </c>
      <c r="U330" s="1">
        <v>356.04305033333299</v>
      </c>
      <c r="V330" s="1">
        <v>1961.7371826666599</v>
      </c>
      <c r="W330" s="1">
        <v>1800.1107583333301</v>
      </c>
      <c r="X330" s="1">
        <v>9.0932686666666598</v>
      </c>
      <c r="Y330" s="1">
        <v>1288.11242666666</v>
      </c>
      <c r="Z330" s="1">
        <v>0</v>
      </c>
      <c r="AA330" s="1">
        <v>188.17690033333301</v>
      </c>
      <c r="AB330" s="1">
        <v>2.8763903333333301</v>
      </c>
      <c r="AC330" s="1">
        <v>185.14044166666599</v>
      </c>
      <c r="AD330" s="1">
        <v>152.77128099999999</v>
      </c>
      <c r="AE330" s="1">
        <v>302.31913233333302</v>
      </c>
      <c r="AF330" s="1">
        <v>1.0228936666666599</v>
      </c>
      <c r="AG330" s="1">
        <v>0</v>
      </c>
      <c r="AH330" s="1">
        <v>77.604645000000005</v>
      </c>
      <c r="AI330" s="1">
        <v>-0.2442</v>
      </c>
      <c r="AJ330" s="1">
        <v>317.16107199999999</v>
      </c>
      <c r="AK330" s="1">
        <v>204.346252666666</v>
      </c>
      <c r="AL330" s="1">
        <v>2</v>
      </c>
      <c r="AM330" s="1">
        <v>1638</v>
      </c>
      <c r="AN330" s="1">
        <v>71.151184000000001</v>
      </c>
      <c r="AO330" s="1">
        <v>0</v>
      </c>
      <c r="AP330" s="1">
        <v>0</v>
      </c>
      <c r="AQ330" s="1">
        <v>0</v>
      </c>
      <c r="AR330" s="1">
        <v>0</v>
      </c>
      <c r="AS330" s="1">
        <v>-114.014502333333</v>
      </c>
      <c r="AT330" s="1">
        <v>1374.6091716666599</v>
      </c>
      <c r="AU330" s="1">
        <v>-114.014502333333</v>
      </c>
      <c r="AV330" s="1">
        <v>0.93697999999999904</v>
      </c>
      <c r="AW330" s="1">
        <v>1374.6091716666599</v>
      </c>
      <c r="AX330" s="1">
        <v>0.93697999999999904</v>
      </c>
      <c r="AY330" s="1">
        <v>-4.0634666666666597E-2</v>
      </c>
      <c r="AZ330" s="1">
        <v>0.23366266666666599</v>
      </c>
      <c r="BA330" s="1">
        <v>0.64751299999999901</v>
      </c>
      <c r="BB330" s="1">
        <v>0.19015699999999999</v>
      </c>
      <c r="BC330" s="1">
        <v>0</v>
      </c>
      <c r="BD330" s="1">
        <v>3030</v>
      </c>
      <c r="BE330" s="1" t="s">
        <v>410</v>
      </c>
      <c r="BF330" s="1" t="s">
        <v>57</v>
      </c>
    </row>
    <row r="331" spans="1:58" x14ac:dyDescent="0.25">
      <c r="A331" s="2">
        <v>45553.468240740738</v>
      </c>
      <c r="B331" s="1">
        <v>928</v>
      </c>
      <c r="C331" s="1">
        <v>0</v>
      </c>
      <c r="D331" s="1">
        <v>0</v>
      </c>
      <c r="E331" s="1">
        <v>0</v>
      </c>
      <c r="F331" s="1">
        <v>0</v>
      </c>
      <c r="G331" s="1">
        <v>25.908135999999999</v>
      </c>
      <c r="H331" s="1">
        <v>15.0078739999999</v>
      </c>
      <c r="I331" s="1">
        <v>-15.051757</v>
      </c>
      <c r="J331" s="1">
        <v>10.005248999999999</v>
      </c>
      <c r="K331" s="1">
        <v>824.95257566666601</v>
      </c>
      <c r="L331" s="1">
        <v>-492.48647066666598</v>
      </c>
      <c r="M331" s="1">
        <v>1882.7792153333301</v>
      </c>
      <c r="N331" s="1">
        <v>1461.8293863333299</v>
      </c>
      <c r="O331" s="1">
        <v>2.8392089999999999</v>
      </c>
      <c r="P331" s="1">
        <v>1437.039876</v>
      </c>
      <c r="Q331" s="1">
        <v>56.2803196666666</v>
      </c>
      <c r="R331" s="1">
        <v>173.65161133333299</v>
      </c>
      <c r="S331" s="1">
        <v>2.65436266666666</v>
      </c>
      <c r="T331" s="1">
        <v>1267.9673666666599</v>
      </c>
      <c r="U331" s="1">
        <v>437.60571266666602</v>
      </c>
      <c r="V331" s="1">
        <v>1883.5932210000001</v>
      </c>
      <c r="W331" s="1">
        <v>1806.83646633333</v>
      </c>
      <c r="X331" s="1">
        <v>9.0590446666666598</v>
      </c>
      <c r="Y331" s="1">
        <v>1477.197469</v>
      </c>
      <c r="Z331" s="1">
        <v>0</v>
      </c>
      <c r="AA331" s="1">
        <v>246.83857733333301</v>
      </c>
      <c r="AB331" s="1">
        <v>3.7730666666666601</v>
      </c>
      <c r="AC331" s="1">
        <v>180.10740166666599</v>
      </c>
      <c r="AD331" s="1">
        <v>185.689366333333</v>
      </c>
      <c r="AE331" s="1">
        <v>292.22556533333301</v>
      </c>
      <c r="AF331" s="1">
        <v>0.93765266666666602</v>
      </c>
      <c r="AG331" s="1">
        <v>0</v>
      </c>
      <c r="AH331" s="1">
        <v>77.819752999999906</v>
      </c>
      <c r="AI331" s="1">
        <v>-0.2442</v>
      </c>
      <c r="AJ331" s="1">
        <v>313.28949999999998</v>
      </c>
      <c r="AK331" s="1">
        <v>252.990829666666</v>
      </c>
      <c r="AL331" s="1">
        <v>2</v>
      </c>
      <c r="AM331" s="1">
        <v>1638</v>
      </c>
      <c r="AN331" s="1">
        <v>70.936065666666593</v>
      </c>
      <c r="AO331" s="1">
        <v>0</v>
      </c>
      <c r="AP331" s="1">
        <v>0</v>
      </c>
      <c r="AQ331" s="1">
        <v>0</v>
      </c>
      <c r="AR331" s="1">
        <v>0</v>
      </c>
      <c r="AS331" s="1">
        <v>-119.050135</v>
      </c>
      <c r="AT331" s="1">
        <v>1437.039876</v>
      </c>
      <c r="AU331" s="1">
        <v>-119.050135</v>
      </c>
      <c r="AV331" s="1">
        <v>1.0278816666666599</v>
      </c>
      <c r="AW331" s="1">
        <v>1437.039876</v>
      </c>
      <c r="AX331" s="1">
        <v>1.0278816666666599</v>
      </c>
      <c r="AY331" s="1">
        <v>8.8456666666666597E-3</v>
      </c>
      <c r="AZ331" s="1">
        <v>0.28948333333333298</v>
      </c>
      <c r="BA331" s="1">
        <v>0.63385433333333296</v>
      </c>
      <c r="BB331" s="1">
        <v>0.23204433333333299</v>
      </c>
      <c r="BC331" s="1">
        <v>0</v>
      </c>
      <c r="BD331" s="1">
        <v>3030</v>
      </c>
      <c r="BE331" s="1" t="s">
        <v>411</v>
      </c>
      <c r="BF331" s="1" t="s">
        <v>57</v>
      </c>
    </row>
    <row r="332" spans="1:58" x14ac:dyDescent="0.25">
      <c r="A332" s="2">
        <v>45553.468252314815</v>
      </c>
      <c r="B332" s="1">
        <v>930.5</v>
      </c>
      <c r="C332" s="1">
        <v>0</v>
      </c>
      <c r="D332" s="1">
        <v>0</v>
      </c>
      <c r="E332" s="1">
        <v>0</v>
      </c>
      <c r="F332" s="1">
        <v>0</v>
      </c>
      <c r="G332" s="1">
        <v>25.628993999999999</v>
      </c>
      <c r="H332" s="1">
        <v>15.007873999999999</v>
      </c>
      <c r="I332" s="1">
        <v>-15.051757</v>
      </c>
      <c r="J332" s="1">
        <v>10.0125625</v>
      </c>
      <c r="K332" s="1">
        <v>376.90017699999999</v>
      </c>
      <c r="L332" s="1">
        <v>-317.081603999999</v>
      </c>
      <c r="M332" s="1">
        <v>1031.7434390000001</v>
      </c>
      <c r="N332" s="1">
        <v>844.92190549999998</v>
      </c>
      <c r="O332" s="1">
        <v>-0.4123425</v>
      </c>
      <c r="P332" s="1">
        <v>515.92098999999996</v>
      </c>
      <c r="Q332" s="1">
        <v>9.6126210000000007</v>
      </c>
      <c r="R332" s="1">
        <v>171.88241550000001</v>
      </c>
      <c r="S332" s="1">
        <v>2.6273195</v>
      </c>
      <c r="T332" s="1">
        <v>539.88357550000001</v>
      </c>
      <c r="U332" s="1">
        <v>356.77564999999998</v>
      </c>
      <c r="V332" s="1">
        <v>1032.9644470000001</v>
      </c>
      <c r="W332" s="1">
        <v>1356.5095214999999</v>
      </c>
      <c r="X332" s="1">
        <v>8.0340734999999999</v>
      </c>
      <c r="Y332" s="1">
        <v>871.75</v>
      </c>
      <c r="Z332" s="1">
        <v>0</v>
      </c>
      <c r="AA332" s="1">
        <v>272.62388600000003</v>
      </c>
      <c r="AB332" s="1">
        <v>4.1672099999999999</v>
      </c>
      <c r="AC332" s="1">
        <v>123.77600099999999</v>
      </c>
      <c r="AD332" s="1">
        <v>144.61499800000001</v>
      </c>
      <c r="AE332" s="1">
        <v>162.3927535</v>
      </c>
      <c r="AF332" s="1">
        <v>0.76717000000000002</v>
      </c>
      <c r="AG332" s="1">
        <v>0</v>
      </c>
      <c r="AH332" s="1">
        <v>77.927306999999999</v>
      </c>
      <c r="AI332" s="1">
        <v>-0.2442</v>
      </c>
      <c r="AJ332" s="1">
        <v>232.95436100000001</v>
      </c>
      <c r="AK332" s="1">
        <v>219.48663299999899</v>
      </c>
      <c r="AL332" s="1">
        <v>2</v>
      </c>
      <c r="AM332" s="1">
        <v>1638</v>
      </c>
      <c r="AN332" s="1">
        <v>71.312514999999905</v>
      </c>
      <c r="AO332" s="1">
        <v>0</v>
      </c>
      <c r="AP332" s="1">
        <v>0</v>
      </c>
      <c r="AQ332" s="1">
        <v>0</v>
      </c>
      <c r="AR332" s="1">
        <v>0</v>
      </c>
      <c r="AS332" s="1">
        <v>-1290.881752</v>
      </c>
      <c r="AT332" s="1">
        <v>515.92098999999996</v>
      </c>
      <c r="AU332" s="1">
        <v>-1290.881752</v>
      </c>
      <c r="AV332" s="1">
        <v>1.7354064999999901</v>
      </c>
      <c r="AW332" s="1">
        <v>515.92098999999996</v>
      </c>
      <c r="AX332" s="1">
        <v>1.7354064999999901</v>
      </c>
      <c r="AY332" s="1">
        <v>3.4676499999999999E-2</v>
      </c>
      <c r="AZ332" s="1">
        <v>0.26019100000000001</v>
      </c>
      <c r="BA332" s="1">
        <v>0.39856599999999998</v>
      </c>
      <c r="BB332" s="1">
        <v>0.2426295</v>
      </c>
      <c r="BC332" s="1">
        <v>0</v>
      </c>
      <c r="BD332" s="1">
        <v>3030</v>
      </c>
      <c r="BE332" s="1" t="s">
        <v>412</v>
      </c>
      <c r="BF332" s="1" t="s">
        <v>57</v>
      </c>
    </row>
    <row r="333" spans="1:58" x14ac:dyDescent="0.25">
      <c r="A333" s="2">
        <v>45553.468263888892</v>
      </c>
      <c r="B333" s="1">
        <v>933</v>
      </c>
      <c r="C333" s="1">
        <v>0</v>
      </c>
      <c r="D333" s="1">
        <v>0</v>
      </c>
      <c r="E333" s="1">
        <v>0</v>
      </c>
      <c r="F333" s="1">
        <v>0</v>
      </c>
      <c r="G333" s="1">
        <v>26.8559149999999</v>
      </c>
      <c r="H333" s="1">
        <v>15.0078739999999</v>
      </c>
      <c r="I333" s="1">
        <v>-15.051757</v>
      </c>
      <c r="J333" s="1">
        <v>10.005248999999999</v>
      </c>
      <c r="K333" s="1">
        <v>0</v>
      </c>
      <c r="L333" s="1">
        <v>-43.9686496666666</v>
      </c>
      <c r="M333" s="1">
        <v>0</v>
      </c>
      <c r="N333" s="1">
        <v>580</v>
      </c>
      <c r="O333" s="1">
        <v>-10</v>
      </c>
      <c r="P333" s="1">
        <v>0</v>
      </c>
      <c r="Q333" s="1">
        <v>0</v>
      </c>
      <c r="R333" s="1">
        <v>96.8647523333333</v>
      </c>
      <c r="S333" s="1">
        <v>1.48063233333333</v>
      </c>
      <c r="T333" s="1">
        <v>0</v>
      </c>
      <c r="U333" s="1">
        <v>68.375896333333301</v>
      </c>
      <c r="V333" s="1">
        <v>-1.62799733333333</v>
      </c>
      <c r="W333" s="1">
        <v>1011.29565433333</v>
      </c>
      <c r="X333" s="1">
        <v>-10</v>
      </c>
      <c r="Y333" s="1">
        <v>0</v>
      </c>
      <c r="Z333" s="1">
        <v>0</v>
      </c>
      <c r="AA333" s="1">
        <v>158.76772066666601</v>
      </c>
      <c r="AB333" s="1">
        <v>2.4268543333333299</v>
      </c>
      <c r="AC333" s="1">
        <v>41.505068666666602</v>
      </c>
      <c r="AD333" s="1">
        <v>0</v>
      </c>
      <c r="AE333" s="1">
        <v>-1.465198</v>
      </c>
      <c r="AF333" s="1">
        <v>0.68192900000000001</v>
      </c>
      <c r="AG333" s="1">
        <v>0</v>
      </c>
      <c r="AH333" s="1">
        <v>78.0348713333333</v>
      </c>
      <c r="AI333" s="1">
        <v>-0.2442</v>
      </c>
      <c r="AJ333" s="1">
        <v>106.160339333333</v>
      </c>
      <c r="AK333" s="1">
        <v>38.485861666666601</v>
      </c>
      <c r="AL333" s="1">
        <v>2</v>
      </c>
      <c r="AM333" s="1">
        <v>1638</v>
      </c>
      <c r="AN333" s="1">
        <v>71.258737999999994</v>
      </c>
      <c r="AO333" s="1">
        <v>0</v>
      </c>
      <c r="AP333" s="1">
        <v>0</v>
      </c>
      <c r="AQ333" s="1">
        <v>0</v>
      </c>
      <c r="AR333" s="1">
        <v>0</v>
      </c>
      <c r="AS333" s="1">
        <v>373.966941666666</v>
      </c>
      <c r="AT333" s="1">
        <v>0</v>
      </c>
      <c r="AU333" s="1">
        <v>373.966941666666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3030</v>
      </c>
      <c r="BE333" s="1" t="s">
        <v>413</v>
      </c>
      <c r="BF333" s="1" t="s">
        <v>56</v>
      </c>
    </row>
    <row r="334" spans="1:58" x14ac:dyDescent="0.25">
      <c r="A334" s="2">
        <v>45553.468275462961</v>
      </c>
      <c r="B334" s="1">
        <v>936</v>
      </c>
      <c r="C334" s="1">
        <v>0</v>
      </c>
      <c r="D334" s="1">
        <v>0</v>
      </c>
      <c r="E334" s="1">
        <v>0</v>
      </c>
      <c r="F334" s="1">
        <v>0</v>
      </c>
      <c r="G334" s="1">
        <v>27.050664333333302</v>
      </c>
      <c r="H334" s="1">
        <v>15.0078739999999</v>
      </c>
      <c r="I334" s="1">
        <v>-15.051757</v>
      </c>
      <c r="J334" s="1">
        <v>10.005248999999999</v>
      </c>
      <c r="K334" s="1">
        <v>0</v>
      </c>
      <c r="L334" s="1">
        <v>1.1274010000000001</v>
      </c>
      <c r="M334" s="1">
        <v>0</v>
      </c>
      <c r="N334" s="1">
        <v>806.68444833333297</v>
      </c>
      <c r="O334" s="1">
        <v>-10</v>
      </c>
      <c r="P334" s="1">
        <v>0</v>
      </c>
      <c r="Q334" s="1">
        <v>13.703079333333299</v>
      </c>
      <c r="R334" s="1">
        <v>38.6481176666666</v>
      </c>
      <c r="S334" s="1">
        <v>0.59075833333333305</v>
      </c>
      <c r="T334" s="1">
        <v>0</v>
      </c>
      <c r="U334" s="1">
        <v>8.7911859999999997</v>
      </c>
      <c r="V334" s="1">
        <v>-2.4419960000000001</v>
      </c>
      <c r="W334" s="1">
        <v>912.19144733333303</v>
      </c>
      <c r="X334" s="1">
        <v>-10</v>
      </c>
      <c r="Y334" s="1">
        <v>0</v>
      </c>
      <c r="Z334" s="1">
        <v>0</v>
      </c>
      <c r="AA334" s="1">
        <v>42.398871666666601</v>
      </c>
      <c r="AB334" s="1">
        <v>0.64809066666666604</v>
      </c>
      <c r="AC334" s="1">
        <v>8.9838486666666597</v>
      </c>
      <c r="AD334" s="1">
        <v>0</v>
      </c>
      <c r="AE334" s="1">
        <v>-1.465198</v>
      </c>
      <c r="AF334" s="1">
        <v>0.76716999999999902</v>
      </c>
      <c r="AG334" s="1">
        <v>0</v>
      </c>
      <c r="AH334" s="1">
        <v>78.1424356666666</v>
      </c>
      <c r="AI334" s="1">
        <v>-0.2442</v>
      </c>
      <c r="AJ334" s="1">
        <v>25.631616999999999</v>
      </c>
      <c r="AK334" s="1">
        <v>-1.5628773333333299</v>
      </c>
      <c r="AL334" s="1">
        <v>2</v>
      </c>
      <c r="AM334" s="1">
        <v>1638</v>
      </c>
      <c r="AN334" s="1">
        <v>71.366291999999902</v>
      </c>
      <c r="AO334" s="1">
        <v>0</v>
      </c>
      <c r="AP334" s="1">
        <v>0</v>
      </c>
      <c r="AQ334" s="1">
        <v>0</v>
      </c>
      <c r="AR334" s="1">
        <v>0</v>
      </c>
      <c r="AS334" s="1">
        <v>20.569973666666598</v>
      </c>
      <c r="AT334" s="1">
        <v>0</v>
      </c>
      <c r="AU334" s="1">
        <v>20.569973666666598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3030</v>
      </c>
      <c r="BE334" s="1" t="s">
        <v>414</v>
      </c>
      <c r="BF334" s="1" t="s">
        <v>56</v>
      </c>
    </row>
    <row r="335" spans="1:58" x14ac:dyDescent="0.25">
      <c r="A335" s="2">
        <v>45553.468287037038</v>
      </c>
      <c r="B335" s="1">
        <v>939</v>
      </c>
      <c r="C335" s="1">
        <v>0</v>
      </c>
      <c r="D335" s="1">
        <v>0</v>
      </c>
      <c r="E335" s="1">
        <v>0</v>
      </c>
      <c r="F335" s="1">
        <v>0</v>
      </c>
      <c r="G335" s="1">
        <v>26.803981666666601</v>
      </c>
      <c r="H335" s="1">
        <v>15.0078739999999</v>
      </c>
      <c r="I335" s="1">
        <v>-15.051757</v>
      </c>
      <c r="J335" s="1">
        <v>9.9906220000000001</v>
      </c>
      <c r="K335" s="1">
        <v>1.5886353333333301</v>
      </c>
      <c r="L335" s="1">
        <v>2.6306029999999998</v>
      </c>
      <c r="M335" s="1">
        <v>91.981862333333297</v>
      </c>
      <c r="N335" s="1">
        <v>1797.6405436666601</v>
      </c>
      <c r="O335" s="1">
        <v>-6.6310643333333301</v>
      </c>
      <c r="P335" s="1">
        <v>20</v>
      </c>
      <c r="Q335" s="1">
        <v>88.380615333333296</v>
      </c>
      <c r="R335" s="1">
        <v>59.755730999999997</v>
      </c>
      <c r="S335" s="1">
        <v>0.91339999999999999</v>
      </c>
      <c r="T335" s="1">
        <v>2.7792119999999998</v>
      </c>
      <c r="U335" s="1">
        <v>10.7447829999999</v>
      </c>
      <c r="V335" s="1">
        <v>90.3538649999999</v>
      </c>
      <c r="W335" s="1">
        <v>842.76177999999902</v>
      </c>
      <c r="X335" s="1">
        <v>-4.0184693333333303</v>
      </c>
      <c r="Y335" s="1">
        <v>12.106787333333299</v>
      </c>
      <c r="Z335" s="1">
        <v>0</v>
      </c>
      <c r="AA335" s="1">
        <v>74.254817666666597</v>
      </c>
      <c r="AB335" s="1">
        <v>1.13502666666666</v>
      </c>
      <c r="AC335" s="1">
        <v>8.59668999999999</v>
      </c>
      <c r="AD335" s="1">
        <v>2.2466363333333299</v>
      </c>
      <c r="AE335" s="1">
        <v>12.2099816666666</v>
      </c>
      <c r="AF335" s="1">
        <v>0.68192899999999901</v>
      </c>
      <c r="AG335" s="1">
        <v>0</v>
      </c>
      <c r="AH335" s="1">
        <v>78.1424356666666</v>
      </c>
      <c r="AI335" s="1">
        <v>-0.2442</v>
      </c>
      <c r="AJ335" s="1">
        <v>9.7581606666666598</v>
      </c>
      <c r="AK335" s="1">
        <v>1.7582376666666599</v>
      </c>
      <c r="AL335" s="1">
        <v>2</v>
      </c>
      <c r="AM335" s="1">
        <v>1638</v>
      </c>
      <c r="AN335" s="1">
        <v>71.258737999999994</v>
      </c>
      <c r="AO335" s="1">
        <v>-8.14E-2</v>
      </c>
      <c r="AP335" s="1">
        <v>0</v>
      </c>
      <c r="AQ335" s="1">
        <v>0</v>
      </c>
      <c r="AR335" s="1">
        <v>0</v>
      </c>
      <c r="AS335" s="1">
        <v>292.87077766666602</v>
      </c>
      <c r="AT335" s="1">
        <v>20</v>
      </c>
      <c r="AU335" s="1">
        <v>292.87077766666602</v>
      </c>
      <c r="AV335" s="1">
        <v>0.201779666666666</v>
      </c>
      <c r="AW335" s="1">
        <v>20</v>
      </c>
      <c r="AX335" s="1">
        <v>0.201779666666666</v>
      </c>
      <c r="AY335" s="1">
        <v>-5.1213000000000002E-2</v>
      </c>
      <c r="AZ335" s="1">
        <v>2.13033333333333E-3</v>
      </c>
      <c r="BA335" s="1">
        <v>2.0059666666666601E-2</v>
      </c>
      <c r="BB335" s="1">
        <v>6.2066666666666596E-4</v>
      </c>
      <c r="BC335" s="1">
        <v>0</v>
      </c>
      <c r="BD335" s="1">
        <v>3030</v>
      </c>
      <c r="BE335" s="1" t="s">
        <v>415</v>
      </c>
      <c r="BF335" s="1" t="s">
        <v>57</v>
      </c>
    </row>
    <row r="336" spans="1:58" x14ac:dyDescent="0.25">
      <c r="A336" s="2">
        <v>45553.468298611115</v>
      </c>
      <c r="B336" s="1">
        <v>942</v>
      </c>
      <c r="C336" s="1">
        <v>0</v>
      </c>
      <c r="D336" s="1">
        <v>0</v>
      </c>
      <c r="E336" s="1">
        <v>0</v>
      </c>
      <c r="F336" s="1">
        <v>0</v>
      </c>
      <c r="G336" s="1">
        <v>26.5767736666666</v>
      </c>
      <c r="H336" s="1">
        <v>15.0078739999999</v>
      </c>
      <c r="I336" s="1">
        <v>-15.051757</v>
      </c>
      <c r="J336" s="1">
        <v>10.0003733333333</v>
      </c>
      <c r="K336" s="1">
        <v>26.336518666666599</v>
      </c>
      <c r="L336" s="1">
        <v>63.134473666666601</v>
      </c>
      <c r="M336" s="1">
        <v>652.01302066666597</v>
      </c>
      <c r="N336" s="1">
        <v>1900</v>
      </c>
      <c r="O336" s="1">
        <v>1.28535133333333</v>
      </c>
      <c r="P336" s="1">
        <v>247.193125333333</v>
      </c>
      <c r="Q336" s="1">
        <v>100</v>
      </c>
      <c r="R336" s="1">
        <v>32.435514999999903</v>
      </c>
      <c r="S336" s="1">
        <v>0.49579533333333298</v>
      </c>
      <c r="T336" s="1">
        <v>37.955765333333296</v>
      </c>
      <c r="U336" s="1">
        <v>37.606741</v>
      </c>
      <c r="V336" s="1">
        <v>652.01302066666597</v>
      </c>
      <c r="W336" s="1">
        <v>1049.63004566666</v>
      </c>
      <c r="X336" s="1">
        <v>10</v>
      </c>
      <c r="Y336" s="1">
        <v>138.143793666666</v>
      </c>
      <c r="Z336" s="1">
        <v>0</v>
      </c>
      <c r="AA336" s="1">
        <v>32.427232666666598</v>
      </c>
      <c r="AB336" s="1">
        <v>0.49566866666666598</v>
      </c>
      <c r="AC336" s="1">
        <v>49.635373666666602</v>
      </c>
      <c r="AD336" s="1">
        <v>15.5310959999999</v>
      </c>
      <c r="AE336" s="1">
        <v>95.0750593333333</v>
      </c>
      <c r="AF336" s="1">
        <v>0.68192899999999901</v>
      </c>
      <c r="AG336" s="1">
        <v>0</v>
      </c>
      <c r="AH336" s="1">
        <v>78.25</v>
      </c>
      <c r="AI336" s="1">
        <v>-0.2442</v>
      </c>
      <c r="AJ336" s="1">
        <v>35.310546666666603</v>
      </c>
      <c r="AK336" s="1">
        <v>18.3638123333333</v>
      </c>
      <c r="AL336" s="1">
        <v>2</v>
      </c>
      <c r="AM336" s="1">
        <v>1638</v>
      </c>
      <c r="AN336" s="1">
        <v>71.366291999999902</v>
      </c>
      <c r="AO336" s="1">
        <v>0</v>
      </c>
      <c r="AP336" s="1">
        <v>0</v>
      </c>
      <c r="AQ336" s="1">
        <v>0</v>
      </c>
      <c r="AR336" s="1">
        <v>0</v>
      </c>
      <c r="AS336" s="1">
        <v>-62.242867666666598</v>
      </c>
      <c r="AT336" s="1">
        <v>247.193125333333</v>
      </c>
      <c r="AU336" s="1">
        <v>-62.242867666666598</v>
      </c>
      <c r="AV336" s="1">
        <v>0.53130233333333299</v>
      </c>
      <c r="AW336" s="1">
        <v>247.193125333333</v>
      </c>
      <c r="AX336" s="1">
        <v>0.53130233333333299</v>
      </c>
      <c r="AY336" s="1">
        <v>-0.14852333333333301</v>
      </c>
      <c r="AZ336" s="1">
        <v>2.0879666666666599E-2</v>
      </c>
      <c r="BA336" s="1">
        <v>0.19524366666666601</v>
      </c>
      <c r="BB336" s="1">
        <v>1.15856666666666E-2</v>
      </c>
      <c r="BC336" s="1">
        <v>0</v>
      </c>
      <c r="BD336" s="1">
        <v>3030</v>
      </c>
      <c r="BE336" s="1" t="s">
        <v>416</v>
      </c>
      <c r="BF336" s="1" t="s">
        <v>57</v>
      </c>
    </row>
    <row r="337" spans="1:58" x14ac:dyDescent="0.25">
      <c r="A337" s="2">
        <v>45553.468310185184</v>
      </c>
      <c r="B337" s="1">
        <v>945</v>
      </c>
      <c r="C337" s="1">
        <v>0</v>
      </c>
      <c r="D337" s="1">
        <v>0</v>
      </c>
      <c r="E337" s="1">
        <v>0</v>
      </c>
      <c r="F337" s="1">
        <v>0</v>
      </c>
      <c r="G337" s="1">
        <v>26.687131666666598</v>
      </c>
      <c r="H337" s="1">
        <v>15.0078739999999</v>
      </c>
      <c r="I337" s="1">
        <v>-15.051757</v>
      </c>
      <c r="J337" s="1">
        <v>9.9906220000000001</v>
      </c>
      <c r="K337" s="1">
        <v>104.686531</v>
      </c>
      <c r="L337" s="1">
        <v>240.324381666666</v>
      </c>
      <c r="M337" s="1">
        <v>1251.11612933333</v>
      </c>
      <c r="N337" s="1">
        <v>1900</v>
      </c>
      <c r="O337" s="1">
        <v>1.84669066666666</v>
      </c>
      <c r="P337" s="1">
        <v>367.19494633333301</v>
      </c>
      <c r="Q337" s="1">
        <v>100</v>
      </c>
      <c r="R337" s="1">
        <v>15.399108333333301</v>
      </c>
      <c r="S337" s="1">
        <v>0.23538399999999901</v>
      </c>
      <c r="T337" s="1">
        <v>152.07766733333301</v>
      </c>
      <c r="U337" s="1">
        <v>82.051071333333297</v>
      </c>
      <c r="V337" s="1">
        <v>1251.11612933333</v>
      </c>
      <c r="W337" s="1">
        <v>1296.9235026666599</v>
      </c>
      <c r="X337" s="1">
        <v>9.9130983333333305</v>
      </c>
      <c r="Y337" s="1">
        <v>350.45509833333301</v>
      </c>
      <c r="Z337" s="1">
        <v>0</v>
      </c>
      <c r="AA337" s="1">
        <v>13.8456299999999</v>
      </c>
      <c r="AB337" s="1">
        <v>0.21163833333333301</v>
      </c>
      <c r="AC337" s="1">
        <v>110.419067333333</v>
      </c>
      <c r="AD337" s="1">
        <v>39.951057333333303</v>
      </c>
      <c r="AE337" s="1">
        <v>183.80092833333299</v>
      </c>
      <c r="AF337" s="1">
        <v>0.68192900000000001</v>
      </c>
      <c r="AG337" s="1">
        <v>0</v>
      </c>
      <c r="AH337" s="1">
        <v>78.357553999999993</v>
      </c>
      <c r="AI337" s="1">
        <v>-0.2442</v>
      </c>
      <c r="AJ337" s="1">
        <v>146.037546666666</v>
      </c>
      <c r="AK337" s="1">
        <v>39.071940666666599</v>
      </c>
      <c r="AL337" s="1">
        <v>2</v>
      </c>
      <c r="AM337" s="1">
        <v>1638</v>
      </c>
      <c r="AN337" s="1">
        <v>71.473845999999995</v>
      </c>
      <c r="AO337" s="1">
        <v>0</v>
      </c>
      <c r="AP337" s="1">
        <v>0</v>
      </c>
      <c r="AQ337" s="1">
        <v>0</v>
      </c>
      <c r="AR337" s="1">
        <v>0</v>
      </c>
      <c r="AS337" s="1">
        <v>54.376456666666598</v>
      </c>
      <c r="AT337" s="1">
        <v>367.19494633333301</v>
      </c>
      <c r="AU337" s="1">
        <v>54.376456666666598</v>
      </c>
      <c r="AV337" s="1">
        <v>0.94325099999999995</v>
      </c>
      <c r="AW337" s="1">
        <v>367.19494633333301</v>
      </c>
      <c r="AX337" s="1">
        <v>0.94325099999999995</v>
      </c>
      <c r="AY337" s="1">
        <v>-0.15904966666666601</v>
      </c>
      <c r="AZ337" s="1">
        <v>4.7316999999999998E-2</v>
      </c>
      <c r="BA337" s="1">
        <v>0.40725966666666602</v>
      </c>
      <c r="BB337" s="1">
        <v>3.00396666666666E-2</v>
      </c>
      <c r="BC337" s="1">
        <v>0</v>
      </c>
      <c r="BD337" s="1">
        <v>3030</v>
      </c>
      <c r="BE337" s="1" t="s">
        <v>417</v>
      </c>
      <c r="BF337" s="1" t="s">
        <v>57</v>
      </c>
    </row>
    <row r="338" spans="1:58" x14ac:dyDescent="0.25">
      <c r="A338" s="2">
        <v>45553.468321759261</v>
      </c>
      <c r="B338" s="1">
        <v>948</v>
      </c>
      <c r="C338" s="1">
        <v>0</v>
      </c>
      <c r="D338" s="1">
        <v>0</v>
      </c>
      <c r="E338" s="1">
        <v>0</v>
      </c>
      <c r="F338" s="1">
        <v>0</v>
      </c>
      <c r="G338" s="1">
        <v>26.628706333333302</v>
      </c>
      <c r="H338" s="1">
        <v>15.0078739999999</v>
      </c>
      <c r="I338" s="1">
        <v>-15.051757</v>
      </c>
      <c r="J338" s="1">
        <v>9.9906220000000001</v>
      </c>
      <c r="K338" s="1">
        <v>173.223277</v>
      </c>
      <c r="L338" s="1">
        <v>326.57057733333301</v>
      </c>
      <c r="M338" s="1">
        <v>1266.5821533333301</v>
      </c>
      <c r="N338" s="1">
        <v>1900</v>
      </c>
      <c r="O338" s="1">
        <v>1.4722533333333301</v>
      </c>
      <c r="P338" s="1">
        <v>458.13800033333303</v>
      </c>
      <c r="Q338" s="1">
        <v>100</v>
      </c>
      <c r="R338" s="1">
        <v>44.403905333333299</v>
      </c>
      <c r="S338" s="1">
        <v>0.67873866666666605</v>
      </c>
      <c r="T338" s="1">
        <v>251.14189666666601</v>
      </c>
      <c r="U338" s="1">
        <v>136.75179066666601</v>
      </c>
      <c r="V338" s="1">
        <v>1266.5821533333301</v>
      </c>
      <c r="W338" s="1">
        <v>1426.6846109999999</v>
      </c>
      <c r="X338" s="1">
        <v>9.3962756666666607</v>
      </c>
      <c r="Y338" s="1">
        <v>479.16329966666598</v>
      </c>
      <c r="Z338" s="1">
        <v>0</v>
      </c>
      <c r="AA338" s="1">
        <v>54.058858999999998</v>
      </c>
      <c r="AB338" s="1">
        <v>0.82631999999999906</v>
      </c>
      <c r="AC338" s="1">
        <v>115.064946333333</v>
      </c>
      <c r="AD338" s="1">
        <v>64.859415666666607</v>
      </c>
      <c r="AE338" s="1">
        <v>187.545313666666</v>
      </c>
      <c r="AF338" s="1">
        <v>0.93765266666666602</v>
      </c>
      <c r="AG338" s="1">
        <v>0</v>
      </c>
      <c r="AH338" s="1">
        <v>78.465107999999901</v>
      </c>
      <c r="AI338" s="1">
        <v>-0.2442</v>
      </c>
      <c r="AJ338" s="1">
        <v>204.88545766666601</v>
      </c>
      <c r="AK338" s="1">
        <v>71.306294999999906</v>
      </c>
      <c r="AL338" s="1">
        <v>2</v>
      </c>
      <c r="AM338" s="1">
        <v>1638</v>
      </c>
      <c r="AN338" s="1">
        <v>71.581400333333306</v>
      </c>
      <c r="AO338" s="1">
        <v>0</v>
      </c>
      <c r="AP338" s="1">
        <v>0</v>
      </c>
      <c r="AQ338" s="1">
        <v>0</v>
      </c>
      <c r="AR338" s="1">
        <v>0</v>
      </c>
      <c r="AS338" s="1">
        <v>-12.339026</v>
      </c>
      <c r="AT338" s="1">
        <v>458.13800033333303</v>
      </c>
      <c r="AU338" s="1">
        <v>-12.339026</v>
      </c>
      <c r="AV338" s="1">
        <v>1.04619833333333</v>
      </c>
      <c r="AW338" s="1">
        <v>458.13800033333303</v>
      </c>
      <c r="AX338" s="1">
        <v>1.04619833333333</v>
      </c>
      <c r="AY338" s="1">
        <v>-5.1323333333333297E-2</v>
      </c>
      <c r="AZ338" s="1">
        <v>9.2150333333333306E-2</v>
      </c>
      <c r="BA338" s="1">
        <v>0.42542733333333299</v>
      </c>
      <c r="BB338" s="1">
        <v>6.1578000000000001E-2</v>
      </c>
      <c r="BC338" s="1">
        <v>0</v>
      </c>
      <c r="BD338" s="1">
        <v>3030</v>
      </c>
      <c r="BE338" s="1" t="s">
        <v>418</v>
      </c>
      <c r="BF338" s="1" t="s">
        <v>57</v>
      </c>
    </row>
    <row r="339" spans="1:58" x14ac:dyDescent="0.25">
      <c r="A339" s="2">
        <v>45553.468333333331</v>
      </c>
      <c r="B339" s="1">
        <v>950.5</v>
      </c>
      <c r="C339" s="1">
        <v>0</v>
      </c>
      <c r="D339" s="1">
        <v>0</v>
      </c>
      <c r="E339" s="1">
        <v>0</v>
      </c>
      <c r="F339" s="1">
        <v>0</v>
      </c>
      <c r="G339" s="1">
        <v>26.612477999999999</v>
      </c>
      <c r="H339" s="1">
        <v>15.007873999999999</v>
      </c>
      <c r="I339" s="1">
        <v>-15.051757</v>
      </c>
      <c r="J339" s="1">
        <v>9.9906220000000001</v>
      </c>
      <c r="K339" s="1">
        <v>223.13530750000001</v>
      </c>
      <c r="L339" s="1">
        <v>336.24742149999997</v>
      </c>
      <c r="M339" s="1">
        <v>1258.8491819999999</v>
      </c>
      <c r="N339" s="1">
        <v>1900</v>
      </c>
      <c r="O339" s="1">
        <v>1.4413564999999999</v>
      </c>
      <c r="P339" s="1">
        <v>537.73584000000005</v>
      </c>
      <c r="Q339" s="1">
        <v>100</v>
      </c>
      <c r="R339" s="1">
        <v>76.082092500000002</v>
      </c>
      <c r="S339" s="1">
        <v>1.1629575000000001</v>
      </c>
      <c r="T339" s="1">
        <v>323.31579599999998</v>
      </c>
      <c r="U339" s="1">
        <v>177.28893249999999</v>
      </c>
      <c r="V339" s="1">
        <v>1258.8491819999999</v>
      </c>
      <c r="W339" s="1">
        <v>1513.0057979999999</v>
      </c>
      <c r="X339" s="1">
        <v>9.2707379999999997</v>
      </c>
      <c r="Y339" s="1">
        <v>534.45275849999996</v>
      </c>
      <c r="Z339" s="1">
        <v>0</v>
      </c>
      <c r="AA339" s="1">
        <v>77.906261499999999</v>
      </c>
      <c r="AB339" s="1">
        <v>1.190841</v>
      </c>
      <c r="AC339" s="1">
        <v>112.16127</v>
      </c>
      <c r="AD339" s="1">
        <v>85.274505500000004</v>
      </c>
      <c r="AE339" s="1">
        <v>186.81272150000001</v>
      </c>
      <c r="AF339" s="1">
        <v>0.63930849999999995</v>
      </c>
      <c r="AG339" s="1">
        <v>0</v>
      </c>
      <c r="AH339" s="1">
        <v>78.411330999999905</v>
      </c>
      <c r="AI339" s="1">
        <v>-0.2442</v>
      </c>
      <c r="AJ339" s="1">
        <v>209.1441805</v>
      </c>
      <c r="AK339" s="1">
        <v>88.497947499999995</v>
      </c>
      <c r="AL339" s="1">
        <v>2</v>
      </c>
      <c r="AM339" s="1">
        <v>1638</v>
      </c>
      <c r="AN339" s="1">
        <v>71.635177499999998</v>
      </c>
      <c r="AO339" s="1">
        <v>0</v>
      </c>
      <c r="AP339" s="1">
        <v>0</v>
      </c>
      <c r="AQ339" s="1">
        <v>0</v>
      </c>
      <c r="AR339" s="1">
        <v>0</v>
      </c>
      <c r="AS339" s="1">
        <v>22.118662999999898</v>
      </c>
      <c r="AT339" s="1">
        <v>537.73584000000005</v>
      </c>
      <c r="AU339" s="1">
        <v>22.118662999999898</v>
      </c>
      <c r="AV339" s="1">
        <v>0.99420649999999999</v>
      </c>
      <c r="AW339" s="1">
        <v>537.73584000000005</v>
      </c>
      <c r="AX339" s="1">
        <v>0.99420649999999999</v>
      </c>
      <c r="AY339" s="1">
        <v>2.5599999999999901E-4</v>
      </c>
      <c r="AZ339" s="1">
        <v>0.11623799999999999</v>
      </c>
      <c r="BA339" s="1">
        <v>0.41803599999999902</v>
      </c>
      <c r="BB339" s="1">
        <v>8.1341999999999998E-2</v>
      </c>
      <c r="BC339" s="1">
        <v>0</v>
      </c>
      <c r="BD339" s="1">
        <v>3030</v>
      </c>
      <c r="BE339" s="1" t="s">
        <v>419</v>
      </c>
      <c r="BF339" s="1" t="s">
        <v>57</v>
      </c>
    </row>
    <row r="340" spans="1:58" x14ac:dyDescent="0.25">
      <c r="A340" s="2">
        <v>45553.468344907407</v>
      </c>
      <c r="B340" s="1">
        <v>953</v>
      </c>
      <c r="C340" s="1">
        <v>0</v>
      </c>
      <c r="D340" s="1">
        <v>0</v>
      </c>
      <c r="E340" s="1">
        <v>0</v>
      </c>
      <c r="F340" s="1">
        <v>0</v>
      </c>
      <c r="G340" s="1">
        <v>26.5572986666666</v>
      </c>
      <c r="H340" s="1">
        <v>15.0078739999999</v>
      </c>
      <c r="I340" s="1">
        <v>-15.051757</v>
      </c>
      <c r="J340" s="1">
        <v>9.99549766666666</v>
      </c>
      <c r="K340" s="1">
        <v>318.85054500000001</v>
      </c>
      <c r="L340" s="1">
        <v>356.82249966666598</v>
      </c>
      <c r="M340" s="1">
        <v>1317.8640539999999</v>
      </c>
      <c r="N340" s="1">
        <v>1900</v>
      </c>
      <c r="O340" s="1">
        <v>1.5932249999999999</v>
      </c>
      <c r="P340" s="1">
        <v>654.00016266666603</v>
      </c>
      <c r="Q340" s="1">
        <v>100</v>
      </c>
      <c r="R340" s="1">
        <v>118.19202166666599</v>
      </c>
      <c r="S340" s="1">
        <v>1.806632</v>
      </c>
      <c r="T340" s="1">
        <v>463.90888466666598</v>
      </c>
      <c r="U340" s="1">
        <v>241.75761399999999</v>
      </c>
      <c r="V340" s="1">
        <v>1317.8640539999999</v>
      </c>
      <c r="W340" s="1">
        <v>1588.24694833333</v>
      </c>
      <c r="X340" s="1">
        <v>9.1744343333333305</v>
      </c>
      <c r="Y340" s="1">
        <v>640.10607900000002</v>
      </c>
      <c r="Z340" s="1">
        <v>0</v>
      </c>
      <c r="AA340" s="1">
        <v>89.834073333333293</v>
      </c>
      <c r="AB340" s="1">
        <v>1.3731643333333301</v>
      </c>
      <c r="AC340" s="1">
        <v>118.162206</v>
      </c>
      <c r="AD340" s="1">
        <v>131.77010633333299</v>
      </c>
      <c r="AE340" s="1">
        <v>197.31330866666599</v>
      </c>
      <c r="AF340" s="1">
        <v>0.85241133333333297</v>
      </c>
      <c r="AG340" s="1">
        <v>0</v>
      </c>
      <c r="AH340" s="1">
        <v>78.572661999999994</v>
      </c>
      <c r="AI340" s="1">
        <v>-0.2442</v>
      </c>
      <c r="AJ340" s="1">
        <v>221.533223666666</v>
      </c>
      <c r="AK340" s="1">
        <v>101.977768</v>
      </c>
      <c r="AL340" s="1">
        <v>2</v>
      </c>
      <c r="AM340" s="1">
        <v>1638</v>
      </c>
      <c r="AN340" s="1">
        <v>71.473846333333299</v>
      </c>
      <c r="AO340" s="1">
        <v>0</v>
      </c>
      <c r="AP340" s="1">
        <v>0</v>
      </c>
      <c r="AQ340" s="1">
        <v>0</v>
      </c>
      <c r="AR340" s="1">
        <v>0</v>
      </c>
      <c r="AS340" s="1">
        <v>344.49562066666601</v>
      </c>
      <c r="AT340" s="1">
        <v>654.00016266666603</v>
      </c>
      <c r="AU340" s="1">
        <v>344.49562066666601</v>
      </c>
      <c r="AV340" s="1">
        <v>0.97815966666666598</v>
      </c>
      <c r="AW340" s="1">
        <v>654.00016266666603</v>
      </c>
      <c r="AX340" s="1">
        <v>0.97815966666666598</v>
      </c>
      <c r="AY340" s="1">
        <v>9.0446666666666592E-3</v>
      </c>
      <c r="AZ340" s="1">
        <v>0.14631666666666601</v>
      </c>
      <c r="BA340" s="1">
        <v>0.437203333333333</v>
      </c>
      <c r="BB340" s="1">
        <v>0.108351</v>
      </c>
      <c r="BC340" s="1">
        <v>0</v>
      </c>
      <c r="BD340" s="1">
        <v>3030</v>
      </c>
      <c r="BE340" s="1" t="s">
        <v>420</v>
      </c>
      <c r="BF340" s="1" t="s">
        <v>57</v>
      </c>
    </row>
    <row r="341" spans="1:58" x14ac:dyDescent="0.25">
      <c r="A341" s="2">
        <v>45553.468356481484</v>
      </c>
      <c r="B341" s="1">
        <v>956</v>
      </c>
      <c r="C341" s="1">
        <v>0</v>
      </c>
      <c r="D341" s="1">
        <v>0</v>
      </c>
      <c r="E341" s="1">
        <v>0</v>
      </c>
      <c r="F341" s="1">
        <v>0</v>
      </c>
      <c r="G341" s="1">
        <v>26.349567</v>
      </c>
      <c r="H341" s="1">
        <v>15.0078739999999</v>
      </c>
      <c r="I341" s="1">
        <v>-15.051757</v>
      </c>
      <c r="J341" s="1">
        <v>10.0003733333333</v>
      </c>
      <c r="K341" s="1">
        <v>422.96822100000003</v>
      </c>
      <c r="L341" s="1">
        <v>369.03601066666602</v>
      </c>
      <c r="M341" s="1">
        <v>1349.6099853333301</v>
      </c>
      <c r="N341" s="1">
        <v>1884.36055499999</v>
      </c>
      <c r="O341" s="1">
        <v>1.33155933333333</v>
      </c>
      <c r="P341" s="1">
        <v>772.65244566666604</v>
      </c>
      <c r="Q341" s="1">
        <v>95.8843586666666</v>
      </c>
      <c r="R341" s="1">
        <v>184.31517033333299</v>
      </c>
      <c r="S341" s="1">
        <v>2.817361</v>
      </c>
      <c r="T341" s="1">
        <v>617.10784899999999</v>
      </c>
      <c r="U341" s="1">
        <v>313.55232766666597</v>
      </c>
      <c r="V341" s="1">
        <v>1349.6099853333301</v>
      </c>
      <c r="W341" s="1">
        <v>1658.87316933333</v>
      </c>
      <c r="X341" s="1">
        <v>8.9124666666666599</v>
      </c>
      <c r="Y341" s="1">
        <v>805.92877199999998</v>
      </c>
      <c r="Z341" s="1">
        <v>0</v>
      </c>
      <c r="AA341" s="1">
        <v>122.68441999999899</v>
      </c>
      <c r="AB341" s="1">
        <v>1.8753006666666601</v>
      </c>
      <c r="AC341" s="1">
        <v>121.259465666666</v>
      </c>
      <c r="AD341" s="1">
        <v>166.93485999999999</v>
      </c>
      <c r="AE341" s="1">
        <v>204.80209833333299</v>
      </c>
      <c r="AF341" s="1">
        <v>0.85241133333333297</v>
      </c>
      <c r="AG341" s="1">
        <v>0</v>
      </c>
      <c r="AH341" s="1">
        <v>78.572661999999994</v>
      </c>
      <c r="AI341" s="1">
        <v>-0.2442</v>
      </c>
      <c r="AJ341" s="1">
        <v>227.72773233333299</v>
      </c>
      <c r="AK341" s="1">
        <v>135.188919</v>
      </c>
      <c r="AL341" s="1">
        <v>2</v>
      </c>
      <c r="AM341" s="1">
        <v>1638</v>
      </c>
      <c r="AN341" s="1">
        <v>71.796509</v>
      </c>
      <c r="AO341" s="1">
        <v>0</v>
      </c>
      <c r="AP341" s="1">
        <v>0</v>
      </c>
      <c r="AQ341" s="1">
        <v>0</v>
      </c>
      <c r="AR341" s="1">
        <v>0</v>
      </c>
      <c r="AS341" s="1">
        <v>32.620950000000001</v>
      </c>
      <c r="AT341" s="1">
        <v>772.65244566666604</v>
      </c>
      <c r="AU341" s="1">
        <v>32.620950000000001</v>
      </c>
      <c r="AV341" s="1">
        <v>1.0425706666666601</v>
      </c>
      <c r="AW341" s="1">
        <v>772.65244566666604</v>
      </c>
      <c r="AX341" s="1">
        <v>1.0425706666666601</v>
      </c>
      <c r="AY341" s="1">
        <v>4.2006333333333298E-2</v>
      </c>
      <c r="AZ341" s="1">
        <v>0.200245333333333</v>
      </c>
      <c r="BA341" s="1">
        <v>0.44841900000000001</v>
      </c>
      <c r="BB341" s="1">
        <v>0.15662200000000001</v>
      </c>
      <c r="BC341" s="1">
        <v>0</v>
      </c>
      <c r="BD341" s="1">
        <v>3030</v>
      </c>
      <c r="BE341" s="1" t="s">
        <v>421</v>
      </c>
      <c r="BF341" s="1" t="s">
        <v>57</v>
      </c>
    </row>
    <row r="342" spans="1:58" x14ac:dyDescent="0.25">
      <c r="A342" s="2">
        <v>45553.468368055554</v>
      </c>
      <c r="B342" s="1">
        <v>958.5</v>
      </c>
      <c r="C342" s="1">
        <v>0</v>
      </c>
      <c r="D342" s="1">
        <v>0</v>
      </c>
      <c r="E342" s="1">
        <v>0</v>
      </c>
      <c r="F342" s="1">
        <v>0</v>
      </c>
      <c r="G342" s="1">
        <v>25.901643999999902</v>
      </c>
      <c r="H342" s="1">
        <v>15.007873999999999</v>
      </c>
      <c r="I342" s="1">
        <v>-15.051757</v>
      </c>
      <c r="J342" s="1">
        <v>10.005248999999999</v>
      </c>
      <c r="K342" s="1">
        <v>509.75518799999998</v>
      </c>
      <c r="L342" s="1">
        <v>366.12356549999998</v>
      </c>
      <c r="M342" s="1">
        <v>1324.7830199999901</v>
      </c>
      <c r="N342" s="1">
        <v>1326.421875</v>
      </c>
      <c r="O342" s="1">
        <v>-0.46528700000000001</v>
      </c>
      <c r="P342" s="1">
        <v>767.14315799999997</v>
      </c>
      <c r="Q342" s="1">
        <v>44.634650999999998</v>
      </c>
      <c r="R342" s="1">
        <v>234.04885100000001</v>
      </c>
      <c r="S342" s="1">
        <v>3.5775684999999999</v>
      </c>
      <c r="T342" s="1">
        <v>742.67691049999996</v>
      </c>
      <c r="U342" s="1">
        <v>383.14921600000002</v>
      </c>
      <c r="V342" s="1">
        <v>1326.0040285</v>
      </c>
      <c r="W342" s="1">
        <v>1650.684082</v>
      </c>
      <c r="X342" s="1">
        <v>8.6613305</v>
      </c>
      <c r="Y342" s="1">
        <v>951.62246700000003</v>
      </c>
      <c r="Z342" s="1">
        <v>0</v>
      </c>
      <c r="AA342" s="1">
        <v>177.073013</v>
      </c>
      <c r="AB342" s="1">
        <v>2.706661</v>
      </c>
      <c r="AC342" s="1">
        <v>121.45304899999999</v>
      </c>
      <c r="AD342" s="1">
        <v>205.12766999999999</v>
      </c>
      <c r="AE342" s="1">
        <v>203.90669249999999</v>
      </c>
      <c r="AF342" s="1">
        <v>0.76717000000000002</v>
      </c>
      <c r="AG342" s="1">
        <v>0</v>
      </c>
      <c r="AH342" s="1">
        <v>78.734008499999902</v>
      </c>
      <c r="AI342" s="1">
        <v>-0.2442</v>
      </c>
      <c r="AJ342" s="1">
        <v>228.889206</v>
      </c>
      <c r="AK342" s="1">
        <v>169.08382449999999</v>
      </c>
      <c r="AL342" s="1">
        <v>2</v>
      </c>
      <c r="AM342" s="1">
        <v>1638</v>
      </c>
      <c r="AN342" s="1">
        <v>71.796509</v>
      </c>
      <c r="AO342" s="1">
        <v>0</v>
      </c>
      <c r="AP342" s="1">
        <v>0</v>
      </c>
      <c r="AQ342" s="1">
        <v>0</v>
      </c>
      <c r="AR342" s="1">
        <v>0</v>
      </c>
      <c r="AS342" s="1">
        <v>-10.0632495</v>
      </c>
      <c r="AT342" s="1">
        <v>767.14315799999997</v>
      </c>
      <c r="AU342" s="1">
        <v>-10.0632495</v>
      </c>
      <c r="AV342" s="1">
        <v>1.240186</v>
      </c>
      <c r="AW342" s="1">
        <v>767.14315799999997</v>
      </c>
      <c r="AX342" s="1">
        <v>1.240186</v>
      </c>
      <c r="AY342" s="1">
        <v>6.0339999999999998E-2</v>
      </c>
      <c r="AZ342" s="1">
        <v>0.25041950000000002</v>
      </c>
      <c r="BA342" s="1">
        <v>0.45125399999999999</v>
      </c>
      <c r="BB342" s="1">
        <v>0.19927500000000001</v>
      </c>
      <c r="BC342" s="1">
        <v>0</v>
      </c>
      <c r="BD342" s="1">
        <v>3030</v>
      </c>
      <c r="BE342" s="1" t="s">
        <v>422</v>
      </c>
      <c r="BF342" s="1" t="s">
        <v>57</v>
      </c>
    </row>
    <row r="343" spans="1:58" x14ac:dyDescent="0.25">
      <c r="A343" s="2">
        <v>45553.46837962963</v>
      </c>
      <c r="B343" s="1">
        <v>961</v>
      </c>
      <c r="C343" s="1">
        <v>0</v>
      </c>
      <c r="D343" s="1">
        <v>0</v>
      </c>
      <c r="E343" s="1">
        <v>0</v>
      </c>
      <c r="F343" s="1">
        <v>0</v>
      </c>
      <c r="G343" s="1">
        <v>26.070426333333302</v>
      </c>
      <c r="H343" s="1">
        <v>15.0078739999999</v>
      </c>
      <c r="I343" s="1">
        <v>-15.051757</v>
      </c>
      <c r="J343" s="1">
        <v>10.005248999999999</v>
      </c>
      <c r="K343" s="1">
        <v>290.18832899999899</v>
      </c>
      <c r="L343" s="1">
        <v>254.98059066666599</v>
      </c>
      <c r="M343" s="1">
        <v>830.27876800000001</v>
      </c>
      <c r="N343" s="1">
        <v>1196.32043466666</v>
      </c>
      <c r="O343" s="1">
        <v>-2.18977466666666</v>
      </c>
      <c r="P343" s="1">
        <v>471.94561733333302</v>
      </c>
      <c r="Q343" s="1">
        <v>35.854841</v>
      </c>
      <c r="R343" s="1">
        <v>245.89943433333301</v>
      </c>
      <c r="S343" s="1">
        <v>3.75871166666666</v>
      </c>
      <c r="T343" s="1">
        <v>415.01731366666598</v>
      </c>
      <c r="U343" s="1">
        <v>335.53027333333301</v>
      </c>
      <c r="V343" s="1">
        <v>830.27876800000001</v>
      </c>
      <c r="W343" s="1">
        <v>1371.97298166666</v>
      </c>
      <c r="X343" s="1">
        <v>7.5178839999999898</v>
      </c>
      <c r="Y343" s="1">
        <v>616.69959499999902</v>
      </c>
      <c r="Z343" s="1">
        <v>0</v>
      </c>
      <c r="AA343" s="1">
        <v>193.43739333333301</v>
      </c>
      <c r="AB343" s="1">
        <v>2.9567996666666598</v>
      </c>
      <c r="AC343" s="1">
        <v>76.736378666666596</v>
      </c>
      <c r="AD343" s="1">
        <v>195.84809366666599</v>
      </c>
      <c r="AE343" s="1">
        <v>130.565401333333</v>
      </c>
      <c r="AF343" s="1">
        <v>1.022894</v>
      </c>
      <c r="AG343" s="1">
        <v>0</v>
      </c>
      <c r="AH343" s="1">
        <v>78.895354999999995</v>
      </c>
      <c r="AI343" s="1">
        <v>-0.2442</v>
      </c>
      <c r="AJ343" s="1">
        <v>163.072464</v>
      </c>
      <c r="AK343" s="1">
        <v>150.23161566666599</v>
      </c>
      <c r="AL343" s="1">
        <v>2</v>
      </c>
      <c r="AM343" s="1">
        <v>1638</v>
      </c>
      <c r="AN343" s="1">
        <v>71.796509</v>
      </c>
      <c r="AO343" s="1">
        <v>0</v>
      </c>
      <c r="AP343" s="1">
        <v>0</v>
      </c>
      <c r="AQ343" s="1">
        <v>0</v>
      </c>
      <c r="AR343" s="1">
        <v>0</v>
      </c>
      <c r="AS343" s="1">
        <v>225.05108266666599</v>
      </c>
      <c r="AT343" s="1">
        <v>471.94561733333302</v>
      </c>
      <c r="AU343" s="1">
        <v>225.05108266666599</v>
      </c>
      <c r="AV343" s="1">
        <v>1.324929</v>
      </c>
      <c r="AW343" s="1">
        <v>471.94561733333302</v>
      </c>
      <c r="AX343" s="1">
        <v>1.324929</v>
      </c>
      <c r="AY343" s="1">
        <v>2.2745333333333301E-2</v>
      </c>
      <c r="AZ343" s="1">
        <v>0.23828333333333299</v>
      </c>
      <c r="BA343" s="1">
        <v>0.294893666666666</v>
      </c>
      <c r="BB343" s="1">
        <v>0.19959099999999999</v>
      </c>
      <c r="BC343" s="1">
        <v>0</v>
      </c>
      <c r="BD343" s="1">
        <v>3030</v>
      </c>
      <c r="BE343" s="1" t="s">
        <v>423</v>
      </c>
      <c r="BF343" s="1" t="s">
        <v>57</v>
      </c>
    </row>
    <row r="344" spans="1:58" x14ac:dyDescent="0.25">
      <c r="A344" s="2">
        <v>45553.468391203707</v>
      </c>
      <c r="B344" s="1">
        <v>964</v>
      </c>
      <c r="C344" s="1">
        <v>0</v>
      </c>
      <c r="D344" s="1">
        <v>0</v>
      </c>
      <c r="E344" s="1">
        <v>0</v>
      </c>
      <c r="F344" s="1">
        <v>0</v>
      </c>
      <c r="G344" s="1">
        <v>26.219733333333298</v>
      </c>
      <c r="H344" s="1">
        <v>15.0078739999999</v>
      </c>
      <c r="I344" s="1">
        <v>-15.051757</v>
      </c>
      <c r="J344" s="1">
        <v>10.0003733333333</v>
      </c>
      <c r="K344" s="1">
        <v>147.188502</v>
      </c>
      <c r="L344" s="1">
        <v>173.243998</v>
      </c>
      <c r="M344" s="1">
        <v>601.54512533333298</v>
      </c>
      <c r="N344" s="1">
        <v>1545.2342530000001</v>
      </c>
      <c r="O344" s="1">
        <v>-2.7683006666666601</v>
      </c>
      <c r="P344" s="1">
        <v>314.417145</v>
      </c>
      <c r="Q344" s="1">
        <v>62.855893666666603</v>
      </c>
      <c r="R344" s="1">
        <v>215.19040933333301</v>
      </c>
      <c r="S344" s="1">
        <v>3.2893066666666599</v>
      </c>
      <c r="T344" s="1">
        <v>210.93670166666601</v>
      </c>
      <c r="U344" s="1">
        <v>243.71123266666601</v>
      </c>
      <c r="V344" s="1">
        <v>600.73111966666602</v>
      </c>
      <c r="W344" s="1">
        <v>1179.0393879999999</v>
      </c>
      <c r="X344" s="1">
        <v>7.0002346666666604</v>
      </c>
      <c r="Y344" s="1">
        <v>336.58925366666602</v>
      </c>
      <c r="Z344" s="1">
        <v>0</v>
      </c>
      <c r="AA344" s="1">
        <v>146.57955933333301</v>
      </c>
      <c r="AB344" s="1">
        <v>2.240551</v>
      </c>
      <c r="AC344" s="1">
        <v>47.6995849999999</v>
      </c>
      <c r="AD344" s="1">
        <v>143.19864933333301</v>
      </c>
      <c r="AE344" s="1">
        <v>93.4470593333333</v>
      </c>
      <c r="AF344" s="1">
        <v>0.76717033333333295</v>
      </c>
      <c r="AG344" s="1">
        <v>0</v>
      </c>
      <c r="AH344" s="1">
        <v>78.895354999999995</v>
      </c>
      <c r="AI344" s="1">
        <v>-0.2442</v>
      </c>
      <c r="AJ344" s="1">
        <v>106.160334333333</v>
      </c>
      <c r="AK344" s="1">
        <v>96.312337333333303</v>
      </c>
      <c r="AL344" s="1">
        <v>2</v>
      </c>
      <c r="AM344" s="1">
        <v>1638</v>
      </c>
      <c r="AN344" s="1">
        <v>72.119202000000001</v>
      </c>
      <c r="AO344" s="1">
        <v>0</v>
      </c>
      <c r="AP344" s="1">
        <v>0</v>
      </c>
      <c r="AQ344" s="1">
        <v>0</v>
      </c>
      <c r="AR344" s="1">
        <v>0</v>
      </c>
      <c r="AS344" s="1">
        <v>71.756170666666605</v>
      </c>
      <c r="AT344" s="1">
        <v>314.417145</v>
      </c>
      <c r="AU344" s="1">
        <v>71.756170666666605</v>
      </c>
      <c r="AV344" s="1">
        <v>1.07233766666666</v>
      </c>
      <c r="AW344" s="1">
        <v>314.417145</v>
      </c>
      <c r="AX344" s="1">
        <v>1.07233766666666</v>
      </c>
      <c r="AY344" s="1">
        <v>-1.5693333333333299E-2</v>
      </c>
      <c r="AZ344" s="1">
        <v>0.167626</v>
      </c>
      <c r="BA344" s="1">
        <v>0.204964333333333</v>
      </c>
      <c r="BB344" s="1">
        <v>0.16228466666666599</v>
      </c>
      <c r="BC344" s="1">
        <v>0</v>
      </c>
      <c r="BD344" s="1">
        <v>3030</v>
      </c>
      <c r="BE344" s="1" t="s">
        <v>424</v>
      </c>
      <c r="BF344" s="1" t="s">
        <v>57</v>
      </c>
    </row>
    <row r="345" spans="1:58" x14ac:dyDescent="0.25">
      <c r="A345" s="2">
        <v>45553.468402777777</v>
      </c>
      <c r="B345" s="1">
        <v>967</v>
      </c>
      <c r="C345" s="1">
        <v>0</v>
      </c>
      <c r="D345" s="1">
        <v>0</v>
      </c>
      <c r="E345" s="1">
        <v>0</v>
      </c>
      <c r="F345" s="1">
        <v>0</v>
      </c>
      <c r="G345" s="1">
        <v>26.297633666666599</v>
      </c>
      <c r="H345" s="1">
        <v>15.0078739999999</v>
      </c>
      <c r="I345" s="1">
        <v>-15.051757</v>
      </c>
      <c r="J345" s="1">
        <v>9.99549766666666</v>
      </c>
      <c r="K345" s="1">
        <v>104.598289333333</v>
      </c>
      <c r="L345" s="1">
        <v>157.084579666666</v>
      </c>
      <c r="M345" s="1">
        <v>635.73307333333298</v>
      </c>
      <c r="N345" s="1">
        <v>1897.3511963333301</v>
      </c>
      <c r="O345" s="1">
        <v>-1.4692433333333299</v>
      </c>
      <c r="P345" s="1">
        <v>401.83123799999998</v>
      </c>
      <c r="Q345" s="1">
        <v>99.302945333333298</v>
      </c>
      <c r="R345" s="1">
        <v>148.38838200000001</v>
      </c>
      <c r="S345" s="1">
        <v>2.2682000000000002</v>
      </c>
      <c r="T345" s="1">
        <v>149.64310699999999</v>
      </c>
      <c r="U345" s="1">
        <v>165.56735233333299</v>
      </c>
      <c r="V345" s="1">
        <v>635.73307333333298</v>
      </c>
      <c r="W345" s="1">
        <v>1351.9711916666599</v>
      </c>
      <c r="X345" s="1">
        <v>7.4479536666666597</v>
      </c>
      <c r="Y345" s="1">
        <v>264.74396733333299</v>
      </c>
      <c r="Z345" s="1">
        <v>0</v>
      </c>
      <c r="AA345" s="1">
        <v>93.615615666666599</v>
      </c>
      <c r="AB345" s="1">
        <v>1.43096766666666</v>
      </c>
      <c r="AC345" s="1">
        <v>47.699584999999999</v>
      </c>
      <c r="AD345" s="1">
        <v>91.037612666666604</v>
      </c>
      <c r="AE345" s="1">
        <v>94.423858666666604</v>
      </c>
      <c r="AF345" s="1">
        <v>0.85241133333333297</v>
      </c>
      <c r="AG345" s="1">
        <v>0</v>
      </c>
      <c r="AH345" s="1">
        <v>78.895354999999995</v>
      </c>
      <c r="AI345" s="1">
        <v>-0.2442</v>
      </c>
      <c r="AJ345" s="1">
        <v>91.835515333333305</v>
      </c>
      <c r="AK345" s="1">
        <v>66.813023999999999</v>
      </c>
      <c r="AL345" s="1">
        <v>2</v>
      </c>
      <c r="AM345" s="1">
        <v>1638</v>
      </c>
      <c r="AN345" s="1">
        <v>71.904083333333304</v>
      </c>
      <c r="AO345" s="1">
        <v>-8.14E-2</v>
      </c>
      <c r="AP345" s="1">
        <v>0</v>
      </c>
      <c r="AQ345" s="1">
        <v>0</v>
      </c>
      <c r="AR345" s="1">
        <v>0</v>
      </c>
      <c r="AS345" s="1">
        <v>-135.00416466666599</v>
      </c>
      <c r="AT345" s="1">
        <v>401.83123799999998</v>
      </c>
      <c r="AU345" s="1">
        <v>-135.00416466666599</v>
      </c>
      <c r="AV345" s="1">
        <v>0.66701933333333296</v>
      </c>
      <c r="AW345" s="1">
        <v>401.83123799999998</v>
      </c>
      <c r="AX345" s="1">
        <v>0.66701933333333296</v>
      </c>
      <c r="AY345" s="1">
        <v>-0.17273866666666601</v>
      </c>
      <c r="AZ345" s="1">
        <v>0.109825333333333</v>
      </c>
      <c r="BA345" s="1">
        <v>0.209514333333333</v>
      </c>
      <c r="BB345" s="1">
        <v>0.110042</v>
      </c>
      <c r="BC345" s="1">
        <v>0</v>
      </c>
      <c r="BD345" s="1">
        <v>3030</v>
      </c>
      <c r="BE345" s="1" t="s">
        <v>425</v>
      </c>
      <c r="BF345" s="1" t="s">
        <v>57</v>
      </c>
    </row>
    <row r="346" spans="1:58" x14ac:dyDescent="0.25">
      <c r="A346" s="2">
        <v>45553.468414351853</v>
      </c>
      <c r="B346" s="1">
        <v>970</v>
      </c>
      <c r="C346" s="1">
        <v>0</v>
      </c>
      <c r="D346" s="1">
        <v>0</v>
      </c>
      <c r="E346" s="1">
        <v>0</v>
      </c>
      <c r="F346" s="1">
        <v>0</v>
      </c>
      <c r="G346" s="1">
        <v>26.511856999999999</v>
      </c>
      <c r="H346" s="1">
        <v>15.0078739999999</v>
      </c>
      <c r="I346" s="1">
        <v>-15.051757</v>
      </c>
      <c r="J346" s="1">
        <v>9.99549766666666</v>
      </c>
      <c r="K346" s="1">
        <v>221.497757333333</v>
      </c>
      <c r="L346" s="1">
        <v>289.36632266666601</v>
      </c>
      <c r="M346" s="1">
        <v>1237.278178</v>
      </c>
      <c r="N346" s="1">
        <v>1900</v>
      </c>
      <c r="O346" s="1">
        <v>1.3445986666666601</v>
      </c>
      <c r="P346" s="1">
        <v>672.22029633333295</v>
      </c>
      <c r="Q346" s="1">
        <v>100</v>
      </c>
      <c r="R346" s="1">
        <v>93.333462999999995</v>
      </c>
      <c r="S346" s="1">
        <v>1.42665466666666</v>
      </c>
      <c r="T346" s="1">
        <v>322.04997233333302</v>
      </c>
      <c r="U346" s="1">
        <v>175.823730333333</v>
      </c>
      <c r="V346" s="1">
        <v>1235.65016666666</v>
      </c>
      <c r="W346" s="1">
        <v>1601.903605</v>
      </c>
      <c r="X346" s="1">
        <v>8.9974643333333297</v>
      </c>
      <c r="Y346" s="1">
        <v>478.35515333333302</v>
      </c>
      <c r="Z346" s="1">
        <v>0</v>
      </c>
      <c r="AA346" s="1">
        <v>71.452430666666601</v>
      </c>
      <c r="AB346" s="1">
        <v>1.09219033333333</v>
      </c>
      <c r="AC346" s="1">
        <v>103.063074666666</v>
      </c>
      <c r="AD346" s="1">
        <v>93.088894999999994</v>
      </c>
      <c r="AE346" s="1">
        <v>184.61492899999999</v>
      </c>
      <c r="AF346" s="1">
        <v>0.85241166666666601</v>
      </c>
      <c r="AG346" s="1">
        <v>0</v>
      </c>
      <c r="AH346" s="1">
        <v>79.002909333333307</v>
      </c>
      <c r="AI346" s="1">
        <v>-0.2442</v>
      </c>
      <c r="AJ346" s="1">
        <v>170.04130066666599</v>
      </c>
      <c r="AK346" s="1">
        <v>76.971725333333296</v>
      </c>
      <c r="AL346" s="1">
        <v>2</v>
      </c>
      <c r="AM346" s="1">
        <v>1638</v>
      </c>
      <c r="AN346" s="1">
        <v>72.119202000000001</v>
      </c>
      <c r="AO346" s="1">
        <v>-8.14E-2</v>
      </c>
      <c r="AP346" s="1">
        <v>0</v>
      </c>
      <c r="AQ346" s="1">
        <v>0</v>
      </c>
      <c r="AR346" s="1">
        <v>0</v>
      </c>
      <c r="AS346" s="1">
        <v>-194.21025599999999</v>
      </c>
      <c r="AT346" s="1">
        <v>672.22029633333295</v>
      </c>
      <c r="AU346" s="1">
        <v>-194.21025599999999</v>
      </c>
      <c r="AV346" s="1">
        <v>0.70044133333333303</v>
      </c>
      <c r="AW346" s="1">
        <v>672.22029633333295</v>
      </c>
      <c r="AX346" s="1">
        <v>0.70044133333333303</v>
      </c>
      <c r="AY346" s="1">
        <v>-0.225968</v>
      </c>
      <c r="AZ346" s="1">
        <v>0.108752999999999</v>
      </c>
      <c r="BA346" s="1">
        <v>0.38366499999999998</v>
      </c>
      <c r="BB346" s="1">
        <v>8.77389999999999E-2</v>
      </c>
      <c r="BC346" s="1">
        <v>0</v>
      </c>
      <c r="BD346" s="1">
        <v>3030</v>
      </c>
      <c r="BE346" s="1" t="s">
        <v>426</v>
      </c>
      <c r="BF346" s="1" t="s">
        <v>57</v>
      </c>
    </row>
    <row r="347" spans="1:58" x14ac:dyDescent="0.25">
      <c r="A347" s="2">
        <v>45553.468425925923</v>
      </c>
      <c r="B347" s="1">
        <v>972.5</v>
      </c>
      <c r="C347" s="1">
        <v>0</v>
      </c>
      <c r="D347" s="1">
        <v>0</v>
      </c>
      <c r="E347" s="1">
        <v>0</v>
      </c>
      <c r="F347" s="1">
        <v>0</v>
      </c>
      <c r="G347" s="1">
        <v>26.339828499999999</v>
      </c>
      <c r="H347" s="1">
        <v>15.007873999999999</v>
      </c>
      <c r="I347" s="1">
        <v>-15.051757</v>
      </c>
      <c r="J347" s="1">
        <v>10.005248999999999</v>
      </c>
      <c r="K347" s="1">
        <v>359.650588999999</v>
      </c>
      <c r="L347" s="1">
        <v>396.28153999999898</v>
      </c>
      <c r="M347" s="1">
        <v>1490.8387455</v>
      </c>
      <c r="N347" s="1">
        <v>1609.202759</v>
      </c>
      <c r="O347" s="1">
        <v>1.8187275000000001</v>
      </c>
      <c r="P347" s="1">
        <v>759.14999399999999</v>
      </c>
      <c r="Q347" s="1">
        <v>67.850223499999998</v>
      </c>
      <c r="R347" s="1">
        <v>114.605674499999</v>
      </c>
      <c r="S347" s="1">
        <v>1.7518125</v>
      </c>
      <c r="T347" s="1">
        <v>530.67140199999994</v>
      </c>
      <c r="U347" s="1">
        <v>241.757622</v>
      </c>
      <c r="V347" s="1">
        <v>1489.617798</v>
      </c>
      <c r="W347" s="1">
        <v>1648.298767</v>
      </c>
      <c r="X347" s="1">
        <v>9.0583559999999999</v>
      </c>
      <c r="Y347" s="1">
        <v>737.03549199999998</v>
      </c>
      <c r="Z347" s="1">
        <v>0</v>
      </c>
      <c r="AA347" s="1">
        <v>81.502353999999997</v>
      </c>
      <c r="AB347" s="1">
        <v>1.2458095</v>
      </c>
      <c r="AC347" s="1">
        <v>135.97146649999999</v>
      </c>
      <c r="AD347" s="1">
        <v>122.050968</v>
      </c>
      <c r="AE347" s="1">
        <v>224.90786750000001</v>
      </c>
      <c r="AF347" s="1">
        <v>0.89503200000000005</v>
      </c>
      <c r="AG347" s="1">
        <v>0</v>
      </c>
      <c r="AH347" s="1">
        <v>79.218018000000001</v>
      </c>
      <c r="AI347" s="1">
        <v>-0.2442</v>
      </c>
      <c r="AJ347" s="1">
        <v>246.31127900000001</v>
      </c>
      <c r="AK347" s="1">
        <v>104.029045</v>
      </c>
      <c r="AL347" s="1">
        <v>2</v>
      </c>
      <c r="AM347" s="1">
        <v>1638</v>
      </c>
      <c r="AN347" s="1">
        <v>72.119202000000001</v>
      </c>
      <c r="AO347" s="1">
        <v>0</v>
      </c>
      <c r="AP347" s="1">
        <v>0</v>
      </c>
      <c r="AQ347" s="1">
        <v>0</v>
      </c>
      <c r="AR347" s="1">
        <v>0</v>
      </c>
      <c r="AS347" s="1">
        <v>-5.1148949999999997</v>
      </c>
      <c r="AT347" s="1">
        <v>759.14999399999999</v>
      </c>
      <c r="AU347" s="1">
        <v>-5.1148949999999997</v>
      </c>
      <c r="AV347" s="1">
        <v>0.97088450000000004</v>
      </c>
      <c r="AW347" s="1">
        <v>759.14999399999999</v>
      </c>
      <c r="AX347" s="1">
        <v>0.97088450000000004</v>
      </c>
      <c r="AY347" s="1">
        <v>-0.1449145</v>
      </c>
      <c r="AZ347" s="1">
        <v>0.1497935</v>
      </c>
      <c r="BA347" s="1">
        <v>0.49779699999999999</v>
      </c>
      <c r="BB347" s="1">
        <v>0.11459900000000001</v>
      </c>
      <c r="BC347" s="1">
        <v>0</v>
      </c>
      <c r="BD347" s="1">
        <v>3030</v>
      </c>
      <c r="BE347" s="1" t="s">
        <v>427</v>
      </c>
      <c r="BF347" s="1" t="s">
        <v>57</v>
      </c>
    </row>
    <row r="348" spans="1:58" x14ac:dyDescent="0.25">
      <c r="A348" s="2">
        <v>45553.4684375</v>
      </c>
      <c r="B348" s="1">
        <v>975</v>
      </c>
      <c r="C348" s="1">
        <v>0</v>
      </c>
      <c r="D348" s="1">
        <v>0</v>
      </c>
      <c r="E348" s="1">
        <v>0</v>
      </c>
      <c r="F348" s="1">
        <v>0</v>
      </c>
      <c r="G348" s="1">
        <v>26.141833666666599</v>
      </c>
      <c r="H348" s="1">
        <v>15.0078739999999</v>
      </c>
      <c r="I348" s="1">
        <v>-15.051757</v>
      </c>
      <c r="J348" s="1">
        <v>10.005248999999999</v>
      </c>
      <c r="K348" s="1">
        <v>337.18905099999898</v>
      </c>
      <c r="L348" s="1">
        <v>344.04528833333302</v>
      </c>
      <c r="M348" s="1">
        <v>1259.25610366666</v>
      </c>
      <c r="N348" s="1">
        <v>1193.1789553333299</v>
      </c>
      <c r="O348" s="1">
        <v>0.90142233333333299</v>
      </c>
      <c r="P348" s="1">
        <v>620.81464633333303</v>
      </c>
      <c r="Q348" s="1">
        <v>35.617159333333298</v>
      </c>
      <c r="R348" s="1">
        <v>154.91921499999901</v>
      </c>
      <c r="S348" s="1">
        <v>2.3680276666666602</v>
      </c>
      <c r="T348" s="1">
        <v>490.37860099999898</v>
      </c>
      <c r="U348" s="1">
        <v>263.24719233333298</v>
      </c>
      <c r="V348" s="1">
        <v>1259.25610366666</v>
      </c>
      <c r="W348" s="1">
        <v>1524.0318199999999</v>
      </c>
      <c r="X348" s="1">
        <v>8.8009803333333299</v>
      </c>
      <c r="Y348" s="1">
        <v>712.87072766666597</v>
      </c>
      <c r="Z348" s="1">
        <v>0</v>
      </c>
      <c r="AA348" s="1">
        <v>109.717971666666</v>
      </c>
      <c r="AB348" s="1">
        <v>1.677101</v>
      </c>
      <c r="AC348" s="1">
        <v>117.387893666666</v>
      </c>
      <c r="AD348" s="1">
        <v>146.03136733333301</v>
      </c>
      <c r="AE348" s="1">
        <v>190.63851399999999</v>
      </c>
      <c r="AF348" s="1">
        <v>0.596688</v>
      </c>
      <c r="AG348" s="1">
        <v>0</v>
      </c>
      <c r="AH348" s="1">
        <v>79.218018000000001</v>
      </c>
      <c r="AI348" s="1">
        <v>-0.2442</v>
      </c>
      <c r="AJ348" s="1">
        <v>218.82312033333301</v>
      </c>
      <c r="AK348" s="1">
        <v>112.72255433333299</v>
      </c>
      <c r="AL348" s="1">
        <v>2</v>
      </c>
      <c r="AM348" s="1">
        <v>1638</v>
      </c>
      <c r="AN348" s="1">
        <v>72.441873999999999</v>
      </c>
      <c r="AO348" s="1">
        <v>0</v>
      </c>
      <c r="AP348" s="1">
        <v>0</v>
      </c>
      <c r="AQ348" s="1">
        <v>0</v>
      </c>
      <c r="AR348" s="1">
        <v>0</v>
      </c>
      <c r="AS348" s="1">
        <v>151.63196599999901</v>
      </c>
      <c r="AT348" s="1">
        <v>620.81464633333303</v>
      </c>
      <c r="AU348" s="1">
        <v>151.63196599999901</v>
      </c>
      <c r="AV348" s="1">
        <v>1.18507133333333</v>
      </c>
      <c r="AW348" s="1">
        <v>620.81464633333303</v>
      </c>
      <c r="AX348" s="1">
        <v>1.18507133333333</v>
      </c>
      <c r="AY348" s="1">
        <v>-1.3056E-2</v>
      </c>
      <c r="AZ348" s="1">
        <v>0.174074333333333</v>
      </c>
      <c r="BA348" s="1">
        <v>0.43437233333333303</v>
      </c>
      <c r="BB348" s="1">
        <v>0.14159566666666601</v>
      </c>
      <c r="BC348" s="1">
        <v>0</v>
      </c>
      <c r="BD348" s="1">
        <v>3030</v>
      </c>
      <c r="BE348" s="1" t="s">
        <v>428</v>
      </c>
      <c r="BF348" s="1" t="s">
        <v>57</v>
      </c>
    </row>
    <row r="349" spans="1:58" x14ac:dyDescent="0.25">
      <c r="A349" s="2">
        <v>45553.468449074076</v>
      </c>
      <c r="B349" s="1">
        <v>978</v>
      </c>
      <c r="C349" s="1">
        <v>0</v>
      </c>
      <c r="D349" s="1">
        <v>0</v>
      </c>
      <c r="E349" s="1">
        <v>0</v>
      </c>
      <c r="F349" s="1">
        <v>0</v>
      </c>
      <c r="G349" s="1">
        <v>26.226224999999999</v>
      </c>
      <c r="H349" s="1">
        <v>15.0078739999999</v>
      </c>
      <c r="I349" s="1">
        <v>-15.051757</v>
      </c>
      <c r="J349" s="1">
        <v>10.005248999999999</v>
      </c>
      <c r="K349" s="1">
        <v>120.72317</v>
      </c>
      <c r="L349" s="1">
        <v>195.60412066666601</v>
      </c>
      <c r="M349" s="1">
        <v>739.92488600000001</v>
      </c>
      <c r="N349" s="1">
        <v>1378.168864</v>
      </c>
      <c r="O349" s="1">
        <v>-0.132551</v>
      </c>
      <c r="P349" s="1">
        <v>305.46516899999898</v>
      </c>
      <c r="Q349" s="1">
        <v>49.6872963333333</v>
      </c>
      <c r="R349" s="1">
        <v>133.05569700000001</v>
      </c>
      <c r="S349" s="1">
        <v>2.03383133333333</v>
      </c>
      <c r="T349" s="1">
        <v>171.70500200000001</v>
      </c>
      <c r="U349" s="1">
        <v>163.12535066666601</v>
      </c>
      <c r="V349" s="1">
        <v>737.48288966666598</v>
      </c>
      <c r="W349" s="1">
        <v>1159.7182209999901</v>
      </c>
      <c r="X349" s="1">
        <v>8.6370723333333306</v>
      </c>
      <c r="Y349" s="1">
        <v>331.03749566666602</v>
      </c>
      <c r="Z349" s="1">
        <v>0</v>
      </c>
      <c r="AA349" s="1">
        <v>94.539222666666603</v>
      </c>
      <c r="AB349" s="1">
        <v>1.445085</v>
      </c>
      <c r="AC349" s="1">
        <v>67.831761666666594</v>
      </c>
      <c r="AD349" s="1">
        <v>94.456413333333302</v>
      </c>
      <c r="AE349" s="1">
        <v>110.866635666666</v>
      </c>
      <c r="AF349" s="1">
        <v>0.596688</v>
      </c>
      <c r="AG349" s="1">
        <v>0</v>
      </c>
      <c r="AH349" s="1">
        <v>79.218018000000001</v>
      </c>
      <c r="AI349" s="1">
        <v>-0.2442</v>
      </c>
      <c r="AJ349" s="1">
        <v>127.841151</v>
      </c>
      <c r="AK349" s="1">
        <v>69.743415999999996</v>
      </c>
      <c r="AL349" s="1">
        <v>2</v>
      </c>
      <c r="AM349" s="1">
        <v>1638</v>
      </c>
      <c r="AN349" s="1">
        <v>72.441863999999995</v>
      </c>
      <c r="AO349" s="1">
        <v>0</v>
      </c>
      <c r="AP349" s="1">
        <v>0</v>
      </c>
      <c r="AQ349" s="1">
        <v>0</v>
      </c>
      <c r="AR349" s="1">
        <v>0</v>
      </c>
      <c r="AS349" s="1">
        <v>-58.498245333333301</v>
      </c>
      <c r="AT349" s="1">
        <v>305.46516899999898</v>
      </c>
      <c r="AU349" s="1">
        <v>-58.498245333333301</v>
      </c>
      <c r="AV349" s="1">
        <v>1.0867996666666599</v>
      </c>
      <c r="AW349" s="1">
        <v>305.46516899999898</v>
      </c>
      <c r="AX349" s="1">
        <v>1.0867996666666599</v>
      </c>
      <c r="AY349" s="1">
        <v>-2.40966666666666E-2</v>
      </c>
      <c r="AZ349" s="1">
        <v>0.116446666666666</v>
      </c>
      <c r="BA349" s="1">
        <v>0.254079</v>
      </c>
      <c r="BB349" s="1">
        <v>0.112921333333333</v>
      </c>
      <c r="BC349" s="1">
        <v>0</v>
      </c>
      <c r="BD349" s="1">
        <v>3030</v>
      </c>
      <c r="BE349" s="1" t="s">
        <v>429</v>
      </c>
      <c r="BF349" s="1" t="s">
        <v>57</v>
      </c>
    </row>
    <row r="350" spans="1:58" x14ac:dyDescent="0.25">
      <c r="A350" s="2">
        <v>45553.468460648146</v>
      </c>
      <c r="B350" s="1">
        <v>981</v>
      </c>
      <c r="C350" s="1">
        <v>0</v>
      </c>
      <c r="D350" s="1">
        <v>0</v>
      </c>
      <c r="E350" s="1">
        <v>0</v>
      </c>
      <c r="F350" s="1">
        <v>0</v>
      </c>
      <c r="G350" s="1">
        <v>26.752048333333299</v>
      </c>
      <c r="H350" s="1">
        <v>15.0078739999999</v>
      </c>
      <c r="I350" s="1">
        <v>-15.051757</v>
      </c>
      <c r="J350" s="1">
        <v>10.005248999999999</v>
      </c>
      <c r="K350" s="1">
        <v>120.116101999999</v>
      </c>
      <c r="L350" s="1">
        <v>252.725784333333</v>
      </c>
      <c r="M350" s="1">
        <v>1028.080485</v>
      </c>
      <c r="N350" s="1">
        <v>1505.50000033333</v>
      </c>
      <c r="O350" s="1">
        <v>0.87471199999999905</v>
      </c>
      <c r="P350" s="1">
        <v>424.80401599999902</v>
      </c>
      <c r="Q350" s="1">
        <v>59.543678</v>
      </c>
      <c r="R350" s="1">
        <v>74.344132666666596</v>
      </c>
      <c r="S350" s="1">
        <v>1.1363920000000001</v>
      </c>
      <c r="T350" s="1">
        <v>171.71602366666599</v>
      </c>
      <c r="U350" s="1">
        <v>116.239018999999</v>
      </c>
      <c r="V350" s="1">
        <v>1028.080485</v>
      </c>
      <c r="W350" s="1">
        <v>1387.03194166666</v>
      </c>
      <c r="X350" s="1">
        <v>9.5962800000000001</v>
      </c>
      <c r="Y350" s="1">
        <v>346.96848566666603</v>
      </c>
      <c r="Z350" s="1">
        <v>0</v>
      </c>
      <c r="AA350" s="1">
        <v>51.575872666666598</v>
      </c>
      <c r="AB350" s="1">
        <v>0.78836633333333295</v>
      </c>
      <c r="AC350" s="1">
        <v>87.576781999999994</v>
      </c>
      <c r="AD350" s="1">
        <v>70.817880000000002</v>
      </c>
      <c r="AE350" s="1">
        <v>152.21776333333301</v>
      </c>
      <c r="AF350" s="1">
        <v>0.68192899999999901</v>
      </c>
      <c r="AG350" s="1">
        <v>0</v>
      </c>
      <c r="AH350" s="1">
        <v>79.325581999999997</v>
      </c>
      <c r="AI350" s="1">
        <v>-0.2442</v>
      </c>
      <c r="AJ350" s="1">
        <v>151.45775333333299</v>
      </c>
      <c r="AK350" s="1">
        <v>53.919279666666597</v>
      </c>
      <c r="AL350" s="1">
        <v>2</v>
      </c>
      <c r="AM350" s="1">
        <v>1638</v>
      </c>
      <c r="AN350" s="1">
        <v>72.441863999999995</v>
      </c>
      <c r="AO350" s="1">
        <v>0</v>
      </c>
      <c r="AP350" s="1">
        <v>0</v>
      </c>
      <c r="AQ350" s="1">
        <v>0</v>
      </c>
      <c r="AR350" s="1">
        <v>0</v>
      </c>
      <c r="AS350" s="1">
        <v>-40.318667333333302</v>
      </c>
      <c r="AT350" s="1">
        <v>424.80401599999902</v>
      </c>
      <c r="AU350" s="1">
        <v>-40.318667333333302</v>
      </c>
      <c r="AV350" s="1">
        <v>0.81479166666666603</v>
      </c>
      <c r="AW350" s="1">
        <v>424.80401599999902</v>
      </c>
      <c r="AX350" s="1">
        <v>0.81479166666666603</v>
      </c>
      <c r="AY350" s="1">
        <v>-0.167877</v>
      </c>
      <c r="AZ350" s="1">
        <v>8.0699999999999994E-2</v>
      </c>
      <c r="BA350" s="1">
        <v>0.32649800000000001</v>
      </c>
      <c r="BB350" s="1">
        <v>7.1932333333333306E-2</v>
      </c>
      <c r="BC350" s="1">
        <v>0</v>
      </c>
      <c r="BD350" s="1">
        <v>3030</v>
      </c>
      <c r="BE350" s="1" t="s">
        <v>430</v>
      </c>
      <c r="BF350" s="1" t="s">
        <v>57</v>
      </c>
    </row>
    <row r="351" spans="1:58" x14ac:dyDescent="0.25">
      <c r="A351" s="2">
        <v>45553.468472222223</v>
      </c>
      <c r="B351" s="1">
        <v>984</v>
      </c>
      <c r="C351" s="1">
        <v>0</v>
      </c>
      <c r="D351" s="1">
        <v>0</v>
      </c>
      <c r="E351" s="1">
        <v>0</v>
      </c>
      <c r="F351" s="1">
        <v>0</v>
      </c>
      <c r="G351" s="1">
        <v>26.576774</v>
      </c>
      <c r="H351" s="1">
        <v>15.0078739999999</v>
      </c>
      <c r="I351" s="1">
        <v>-15.051757</v>
      </c>
      <c r="J351" s="1">
        <v>10.0101246666666</v>
      </c>
      <c r="K351" s="1">
        <v>0</v>
      </c>
      <c r="L351" s="1">
        <v>69.147276333333295</v>
      </c>
      <c r="M351" s="1">
        <v>209.19769299999999</v>
      </c>
      <c r="N351" s="1">
        <v>779.44132466666599</v>
      </c>
      <c r="O351" s="1">
        <v>-10</v>
      </c>
      <c r="P351" s="1">
        <v>0</v>
      </c>
      <c r="Q351" s="1">
        <v>8.2375203333333307</v>
      </c>
      <c r="R351" s="1">
        <v>33.339093333333302</v>
      </c>
      <c r="S351" s="1">
        <v>0.50960666666666599</v>
      </c>
      <c r="T351" s="1">
        <v>0</v>
      </c>
      <c r="U351" s="1">
        <v>19.535969333333298</v>
      </c>
      <c r="V351" s="1">
        <v>208.38370099999901</v>
      </c>
      <c r="W351" s="1">
        <v>1541.41121433333</v>
      </c>
      <c r="X351" s="1">
        <v>-10</v>
      </c>
      <c r="Y351" s="1">
        <v>0</v>
      </c>
      <c r="Z351" s="1">
        <v>0</v>
      </c>
      <c r="AA351" s="1">
        <v>32.157456666666597</v>
      </c>
      <c r="AB351" s="1">
        <v>0.49154466666666602</v>
      </c>
      <c r="AC351" s="1">
        <v>56.604204666666597</v>
      </c>
      <c r="AD351" s="1">
        <v>0</v>
      </c>
      <c r="AE351" s="1">
        <v>28.978355666666602</v>
      </c>
      <c r="AF351" s="1">
        <v>0.68192900000000001</v>
      </c>
      <c r="AG351" s="1">
        <v>0</v>
      </c>
      <c r="AH351" s="1">
        <v>79.433145999999994</v>
      </c>
      <c r="AI351" s="1">
        <v>-0.2442</v>
      </c>
      <c r="AJ351" s="1">
        <v>120.098007333333</v>
      </c>
      <c r="AK351" s="1">
        <v>2.5396766666666601</v>
      </c>
      <c r="AL351" s="1">
        <v>2</v>
      </c>
      <c r="AM351" s="1">
        <v>1638</v>
      </c>
      <c r="AN351" s="1">
        <v>72.441863999999995</v>
      </c>
      <c r="AO351" s="1">
        <v>0</v>
      </c>
      <c r="AP351" s="1">
        <v>0</v>
      </c>
      <c r="AQ351" s="1">
        <v>0</v>
      </c>
      <c r="AR351" s="1">
        <v>0</v>
      </c>
      <c r="AS351" s="1">
        <v>-15.810212666666599</v>
      </c>
      <c r="AT351" s="1">
        <v>0</v>
      </c>
      <c r="AU351" s="1">
        <v>-15.810212666666599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3030</v>
      </c>
      <c r="BE351" s="1" t="s">
        <v>431</v>
      </c>
      <c r="BF351" s="1" t="s">
        <v>432</v>
      </c>
    </row>
    <row r="352" spans="1:58" x14ac:dyDescent="0.25">
      <c r="A352" s="2">
        <v>45553.4684837963</v>
      </c>
      <c r="B352" s="1">
        <v>987</v>
      </c>
      <c r="C352" s="1">
        <v>0</v>
      </c>
      <c r="D352" s="1">
        <v>0</v>
      </c>
      <c r="E352" s="1">
        <v>0</v>
      </c>
      <c r="F352" s="1">
        <v>0</v>
      </c>
      <c r="G352" s="1">
        <v>26.849422999999899</v>
      </c>
      <c r="H352" s="1">
        <v>15.0078739999999</v>
      </c>
      <c r="I352" s="1">
        <v>-15.051757</v>
      </c>
      <c r="J352" s="1">
        <v>10.005248999999999</v>
      </c>
      <c r="K352" s="1">
        <v>0</v>
      </c>
      <c r="L352" s="1">
        <v>1.3153013333333301</v>
      </c>
      <c r="M352" s="1">
        <v>0</v>
      </c>
      <c r="N352" s="1">
        <v>1007.27933766666</v>
      </c>
      <c r="O352" s="1">
        <v>-10</v>
      </c>
      <c r="P352" s="1">
        <v>0</v>
      </c>
      <c r="Q352" s="1">
        <v>25.197948999999898</v>
      </c>
      <c r="R352" s="1">
        <v>21.2508706666666</v>
      </c>
      <c r="S352" s="1">
        <v>0.32483133333333303</v>
      </c>
      <c r="T352" s="1">
        <v>0</v>
      </c>
      <c r="U352" s="1">
        <v>12.2099803333333</v>
      </c>
      <c r="V352" s="1">
        <v>-2.4419960000000001</v>
      </c>
      <c r="W352" s="1">
        <v>1390.5588376666601</v>
      </c>
      <c r="X352" s="1">
        <v>-10</v>
      </c>
      <c r="Y352" s="1">
        <v>0</v>
      </c>
      <c r="Z352" s="1">
        <v>0</v>
      </c>
      <c r="AA352" s="1">
        <v>16.212484666666601</v>
      </c>
      <c r="AB352" s="1">
        <v>0.24781666666666599</v>
      </c>
      <c r="AC352" s="1">
        <v>10.919632</v>
      </c>
      <c r="AD352" s="1">
        <v>0</v>
      </c>
      <c r="AE352" s="1">
        <v>-1.465198</v>
      </c>
      <c r="AF352" s="1">
        <v>0.76716999999999902</v>
      </c>
      <c r="AG352" s="1">
        <v>0</v>
      </c>
      <c r="AH352" s="1">
        <v>79.540710000000004</v>
      </c>
      <c r="AI352" s="1">
        <v>-0.2442</v>
      </c>
      <c r="AJ352" s="1">
        <v>30.2775066666666</v>
      </c>
      <c r="AK352" s="1">
        <v>-0.78143866666666595</v>
      </c>
      <c r="AL352" s="1">
        <v>2</v>
      </c>
      <c r="AM352" s="1">
        <v>1638</v>
      </c>
      <c r="AN352" s="1">
        <v>72.656992666666596</v>
      </c>
      <c r="AO352" s="1">
        <v>0</v>
      </c>
      <c r="AP352" s="1">
        <v>0</v>
      </c>
      <c r="AQ352" s="1">
        <v>0</v>
      </c>
      <c r="AR352" s="1">
        <v>0</v>
      </c>
      <c r="AS352" s="1">
        <v>15.176805999999999</v>
      </c>
      <c r="AT352" s="1">
        <v>0</v>
      </c>
      <c r="AU352" s="1">
        <v>15.176805999999999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3030</v>
      </c>
      <c r="BE352" s="1" t="s">
        <v>433</v>
      </c>
      <c r="BF352" s="1" t="s">
        <v>61</v>
      </c>
    </row>
    <row r="353" spans="1:58" x14ac:dyDescent="0.25">
      <c r="A353" s="2">
        <v>45553.468495370369</v>
      </c>
      <c r="B353" s="1">
        <v>989.5</v>
      </c>
      <c r="C353" s="1">
        <v>0</v>
      </c>
      <c r="D353" s="1">
        <v>0</v>
      </c>
      <c r="E353" s="1">
        <v>0</v>
      </c>
      <c r="F353" s="1">
        <v>0</v>
      </c>
      <c r="G353" s="1">
        <v>26.446941500000001</v>
      </c>
      <c r="H353" s="1">
        <v>15.007873999999999</v>
      </c>
      <c r="I353" s="1">
        <v>-15.051757</v>
      </c>
      <c r="J353" s="1">
        <v>10.005248999999999</v>
      </c>
      <c r="K353" s="1">
        <v>4.9573299999999998</v>
      </c>
      <c r="L353" s="1">
        <v>-7.8918090000000003</v>
      </c>
      <c r="M353" s="1">
        <v>211.232687</v>
      </c>
      <c r="N353" s="1">
        <v>1894.725647</v>
      </c>
      <c r="O353" s="1">
        <v>-4.8437045000000003</v>
      </c>
      <c r="P353" s="1">
        <v>63</v>
      </c>
      <c r="Q353" s="1">
        <v>98.612026</v>
      </c>
      <c r="R353" s="1">
        <v>35.542795499999997</v>
      </c>
      <c r="S353" s="1">
        <v>0.54329150000000004</v>
      </c>
      <c r="T353" s="1">
        <v>7.5992175</v>
      </c>
      <c r="U353" s="1">
        <v>12.4541805</v>
      </c>
      <c r="V353" s="1">
        <v>210.01168849999999</v>
      </c>
      <c r="W353" s="1">
        <v>1247.1660764999999</v>
      </c>
      <c r="X353" s="1">
        <v>0</v>
      </c>
      <c r="Y353" s="1">
        <v>33.558887499999997</v>
      </c>
      <c r="Z353" s="1">
        <v>0</v>
      </c>
      <c r="AA353" s="1">
        <v>21.9135335</v>
      </c>
      <c r="AB353" s="1">
        <v>0.33496049999999999</v>
      </c>
      <c r="AC353" s="1">
        <v>15.759105999999999</v>
      </c>
      <c r="AD353" s="1">
        <v>7.3259879999999997</v>
      </c>
      <c r="AE353" s="1">
        <v>29.303956500000002</v>
      </c>
      <c r="AF353" s="1">
        <v>0.63930849999999995</v>
      </c>
      <c r="AG353" s="1">
        <v>0</v>
      </c>
      <c r="AH353" s="1">
        <v>79.540710000000004</v>
      </c>
      <c r="AI353" s="1">
        <v>-0.2442</v>
      </c>
      <c r="AJ353" s="1">
        <v>11.6939505</v>
      </c>
      <c r="AK353" s="1">
        <v>5.5677515</v>
      </c>
      <c r="AL353" s="1">
        <v>2</v>
      </c>
      <c r="AM353" s="1">
        <v>1638</v>
      </c>
      <c r="AN353" s="1">
        <v>72.441863999999995</v>
      </c>
      <c r="AO353" s="1">
        <v>-0.1221</v>
      </c>
      <c r="AP353" s="1">
        <v>0</v>
      </c>
      <c r="AQ353" s="1">
        <v>0</v>
      </c>
      <c r="AR353" s="1">
        <v>0</v>
      </c>
      <c r="AS353" s="1">
        <v>709.548813</v>
      </c>
      <c r="AT353" s="1">
        <v>63</v>
      </c>
      <c r="AU353" s="1">
        <v>709.548813</v>
      </c>
      <c r="AV353" s="1">
        <v>0.26634049999999998</v>
      </c>
      <c r="AW353" s="1">
        <v>63</v>
      </c>
      <c r="AX353" s="1">
        <v>0.26634049999999998</v>
      </c>
      <c r="AY353" s="1">
        <v>-2.5381999999999998E-2</v>
      </c>
      <c r="AZ353" s="1">
        <v>6.1529999999999996E-3</v>
      </c>
      <c r="BA353" s="1">
        <v>5.2416499999999998E-2</v>
      </c>
      <c r="BB353" s="1">
        <v>2.2745E-3</v>
      </c>
      <c r="BC353" s="1">
        <v>0</v>
      </c>
      <c r="BD353" s="1">
        <v>3030</v>
      </c>
      <c r="BE353" s="1" t="s">
        <v>434</v>
      </c>
      <c r="BF353" s="1" t="s">
        <v>57</v>
      </c>
    </row>
    <row r="354" spans="1:58" x14ac:dyDescent="0.25">
      <c r="A354" s="2">
        <v>45553.468506944446</v>
      </c>
      <c r="B354" s="1">
        <v>992</v>
      </c>
      <c r="C354" s="1">
        <v>0</v>
      </c>
      <c r="D354" s="1">
        <v>0</v>
      </c>
      <c r="E354" s="1">
        <v>0</v>
      </c>
      <c r="F354" s="1">
        <v>0</v>
      </c>
      <c r="G354" s="1">
        <v>26.239208999999899</v>
      </c>
      <c r="H354" s="1">
        <v>15.0078739999999</v>
      </c>
      <c r="I354" s="1">
        <v>-15.051757</v>
      </c>
      <c r="J354" s="1">
        <v>9.99549766666666</v>
      </c>
      <c r="K354" s="1">
        <v>91.649469999999994</v>
      </c>
      <c r="L354" s="1">
        <v>-149.38067366666601</v>
      </c>
      <c r="M354" s="1">
        <v>1076.10638433333</v>
      </c>
      <c r="N354" s="1">
        <v>1900</v>
      </c>
      <c r="O354" s="1">
        <v>1.6561269999999999</v>
      </c>
      <c r="P354" s="1">
        <v>414</v>
      </c>
      <c r="Q354" s="1">
        <v>100</v>
      </c>
      <c r="R354" s="1">
        <v>27.201217666666601</v>
      </c>
      <c r="S354" s="1">
        <v>0.415785666666666</v>
      </c>
      <c r="T354" s="1">
        <v>135.01524133333299</v>
      </c>
      <c r="U354" s="1">
        <v>71.306286333333304</v>
      </c>
      <c r="V354" s="1">
        <v>1075.2923786666599</v>
      </c>
      <c r="W354" s="1">
        <v>1459.1251219999999</v>
      </c>
      <c r="X354" s="1">
        <v>10</v>
      </c>
      <c r="Y354" s="1">
        <v>264.22476966666602</v>
      </c>
      <c r="Z354" s="1">
        <v>0</v>
      </c>
      <c r="AA354" s="1">
        <v>23.803046999999999</v>
      </c>
      <c r="AB354" s="1">
        <v>0.36384300000000003</v>
      </c>
      <c r="AC354" s="1">
        <v>85.253844999999998</v>
      </c>
      <c r="AD354" s="1">
        <v>32.038986333333298</v>
      </c>
      <c r="AE354" s="1">
        <v>158.56696066666601</v>
      </c>
      <c r="AF354" s="1">
        <v>0.76717033333333295</v>
      </c>
      <c r="AG354" s="1">
        <v>0</v>
      </c>
      <c r="AH354" s="1">
        <v>79.540710000000004</v>
      </c>
      <c r="AI354" s="1">
        <v>-0.2442</v>
      </c>
      <c r="AJ354" s="1">
        <v>86.028165333333305</v>
      </c>
      <c r="AK354" s="1">
        <v>35.360108666666598</v>
      </c>
      <c r="AL354" s="1">
        <v>2</v>
      </c>
      <c r="AM354" s="1">
        <v>1638</v>
      </c>
      <c r="AN354" s="1">
        <v>73.302337666666602</v>
      </c>
      <c r="AO354" s="1">
        <v>0</v>
      </c>
      <c r="AP354" s="1">
        <v>0</v>
      </c>
      <c r="AQ354" s="1">
        <v>0</v>
      </c>
      <c r="AR354" s="1">
        <v>0</v>
      </c>
      <c r="AS354" s="1">
        <v>-54.767486666666599</v>
      </c>
      <c r="AT354" s="1">
        <v>414</v>
      </c>
      <c r="AU354" s="1">
        <v>-54.767486666666599</v>
      </c>
      <c r="AV354" s="1">
        <v>0.60008266666666599</v>
      </c>
      <c r="AW354" s="1">
        <v>414</v>
      </c>
      <c r="AX354" s="1">
        <v>0.60008266666666599</v>
      </c>
      <c r="AY354" s="1">
        <v>-6.17436666666666E-2</v>
      </c>
      <c r="AZ354" s="1">
        <v>4.1294999999999998E-2</v>
      </c>
      <c r="BA354" s="1">
        <v>0.314062333333333</v>
      </c>
      <c r="BB354" s="1">
        <v>2.1115333333333298E-2</v>
      </c>
      <c r="BC354" s="1">
        <v>0</v>
      </c>
      <c r="BD354" s="1">
        <v>3030</v>
      </c>
      <c r="BE354" s="1" t="s">
        <v>435</v>
      </c>
      <c r="BF354" s="1" t="s">
        <v>57</v>
      </c>
    </row>
    <row r="355" spans="1:58" x14ac:dyDescent="0.25">
      <c r="A355" s="2">
        <v>45553.468518518515</v>
      </c>
      <c r="B355" s="1">
        <v>995</v>
      </c>
      <c r="C355" s="1">
        <v>0</v>
      </c>
      <c r="D355" s="1">
        <v>0</v>
      </c>
      <c r="E355" s="1">
        <v>0</v>
      </c>
      <c r="F355" s="1">
        <v>0</v>
      </c>
      <c r="G355" s="1">
        <v>25.888659999999899</v>
      </c>
      <c r="H355" s="1">
        <v>15.0078739999999</v>
      </c>
      <c r="I355" s="1">
        <v>-15.051757</v>
      </c>
      <c r="J355" s="1">
        <v>9.9906220000000001</v>
      </c>
      <c r="K355" s="1">
        <v>333.06001799999899</v>
      </c>
      <c r="L355" s="1">
        <v>-395.529937666666</v>
      </c>
      <c r="M355" s="1">
        <v>1530.3177083333301</v>
      </c>
      <c r="N355" s="1">
        <v>1899.993571</v>
      </c>
      <c r="O355" s="1">
        <v>1.48780933333333</v>
      </c>
      <c r="P355" s="1">
        <v>676.96411133333299</v>
      </c>
      <c r="Q355" s="1">
        <v>99.998316333333307</v>
      </c>
      <c r="R355" s="1">
        <v>79.354106999999999</v>
      </c>
      <c r="S355" s="1">
        <v>1.21297233333333</v>
      </c>
      <c r="T355" s="1">
        <v>493.58569333333298</v>
      </c>
      <c r="U355" s="1">
        <v>219.779658333333</v>
      </c>
      <c r="V355" s="1">
        <v>1530.3177083333301</v>
      </c>
      <c r="W355" s="1">
        <v>1598.9152426666601</v>
      </c>
      <c r="X355" s="1">
        <v>9.4731729999999992</v>
      </c>
      <c r="Y355" s="1">
        <v>722.75705966666601</v>
      </c>
      <c r="Z355" s="1">
        <v>0</v>
      </c>
      <c r="AA355" s="1">
        <v>83.683237666666599</v>
      </c>
      <c r="AB355" s="1">
        <v>1.27914533333333</v>
      </c>
      <c r="AC355" s="1">
        <v>139.45587166666601</v>
      </c>
      <c r="AD355" s="1">
        <v>107.154787666666</v>
      </c>
      <c r="AE355" s="1">
        <v>231.01285833333301</v>
      </c>
      <c r="AF355" s="1">
        <v>0.85241133333333297</v>
      </c>
      <c r="AG355" s="1">
        <v>0</v>
      </c>
      <c r="AH355" s="1">
        <v>79.648264333333302</v>
      </c>
      <c r="AI355" s="1">
        <v>-0.2442</v>
      </c>
      <c r="AJ355" s="1">
        <v>250.18286133333299</v>
      </c>
      <c r="AK355" s="1">
        <v>110.18287899999901</v>
      </c>
      <c r="AL355" s="1">
        <v>2</v>
      </c>
      <c r="AM355" s="1">
        <v>1638</v>
      </c>
      <c r="AN355" s="1">
        <v>73.087219333333294</v>
      </c>
      <c r="AO355" s="1">
        <v>0</v>
      </c>
      <c r="AP355" s="1">
        <v>0</v>
      </c>
      <c r="AQ355" s="1">
        <v>0</v>
      </c>
      <c r="AR355" s="1">
        <v>0</v>
      </c>
      <c r="AS355" s="1">
        <v>-137.085466</v>
      </c>
      <c r="AT355" s="1">
        <v>676.96411133333299</v>
      </c>
      <c r="AU355" s="1">
        <v>-137.085466</v>
      </c>
      <c r="AV355" s="1">
        <v>1.0672916666666601</v>
      </c>
      <c r="AW355" s="1">
        <v>676.96411133333299</v>
      </c>
      <c r="AX355" s="1">
        <v>1.0672916666666601</v>
      </c>
      <c r="AY355" s="1">
        <v>-6.7833333333333296E-3</v>
      </c>
      <c r="AZ355" s="1">
        <v>0.13748766666666601</v>
      </c>
      <c r="BA355" s="1">
        <v>0.56018799999999902</v>
      </c>
      <c r="BB355" s="1">
        <v>8.4804999999999894E-2</v>
      </c>
      <c r="BC355" s="1">
        <v>0</v>
      </c>
      <c r="BD355" s="1">
        <v>3030</v>
      </c>
      <c r="BE355" s="1" t="s">
        <v>436</v>
      </c>
      <c r="BF355" s="1" t="s">
        <v>57</v>
      </c>
    </row>
    <row r="356" spans="1:58" x14ac:dyDescent="0.25">
      <c r="A356" s="2">
        <v>45553.468530092592</v>
      </c>
      <c r="B356" s="1">
        <v>998</v>
      </c>
      <c r="C356" s="1">
        <v>0</v>
      </c>
      <c r="D356" s="1">
        <v>0</v>
      </c>
      <c r="E356" s="1">
        <v>0</v>
      </c>
      <c r="F356" s="1">
        <v>0</v>
      </c>
      <c r="G356" s="1">
        <v>25.895152666666601</v>
      </c>
      <c r="H356" s="1">
        <v>15.0078739999999</v>
      </c>
      <c r="I356" s="1">
        <v>-15.051757</v>
      </c>
      <c r="J356" s="1">
        <v>9.99549766666666</v>
      </c>
      <c r="K356" s="1">
        <v>370.699473333333</v>
      </c>
      <c r="L356" s="1">
        <v>-354.00398799999999</v>
      </c>
      <c r="M356" s="1">
        <v>1313.7940673333301</v>
      </c>
      <c r="N356" s="1">
        <v>1898.18334966666</v>
      </c>
      <c r="O356" s="1">
        <v>0.54417933333333302</v>
      </c>
      <c r="P356" s="1">
        <v>699.73527033333301</v>
      </c>
      <c r="Q356" s="1">
        <v>99.521931999999893</v>
      </c>
      <c r="R356" s="1">
        <v>132.22956833333299</v>
      </c>
      <c r="S356" s="1">
        <v>2.0212033333333301</v>
      </c>
      <c r="T356" s="1">
        <v>539.300516666666</v>
      </c>
      <c r="U356" s="1">
        <v>282.29475933333299</v>
      </c>
      <c r="V356" s="1">
        <v>1313.7940673333301</v>
      </c>
      <c r="W356" s="1">
        <v>1613.41048166666</v>
      </c>
      <c r="X356" s="1">
        <v>8.8276703333333302</v>
      </c>
      <c r="Y356" s="1">
        <v>762.22121166666602</v>
      </c>
      <c r="Z356" s="1">
        <v>0</v>
      </c>
      <c r="AA356" s="1">
        <v>154.27299500000001</v>
      </c>
      <c r="AB356" s="1">
        <v>2.3581496666666601</v>
      </c>
      <c r="AC356" s="1">
        <v>117.387893666666</v>
      </c>
      <c r="AD356" s="1">
        <v>135.97035233333301</v>
      </c>
      <c r="AE356" s="1">
        <v>197.964513333333</v>
      </c>
      <c r="AF356" s="1">
        <v>0.93765266666666602</v>
      </c>
      <c r="AG356" s="1">
        <v>0</v>
      </c>
      <c r="AH356" s="1">
        <v>79.648264333333302</v>
      </c>
      <c r="AI356" s="1">
        <v>-0.2442</v>
      </c>
      <c r="AJ356" s="1">
        <v>221.92037966666601</v>
      </c>
      <c r="AK356" s="1">
        <v>152.966649666666</v>
      </c>
      <c r="AL356" s="1">
        <v>2</v>
      </c>
      <c r="AM356" s="1">
        <v>1638</v>
      </c>
      <c r="AN356" s="1">
        <v>72.764556999999996</v>
      </c>
      <c r="AO356" s="1">
        <v>0</v>
      </c>
      <c r="AP356" s="1">
        <v>0</v>
      </c>
      <c r="AQ356" s="1">
        <v>0</v>
      </c>
      <c r="AR356" s="1">
        <v>0</v>
      </c>
      <c r="AS356" s="1">
        <v>-10.245619666666601</v>
      </c>
      <c r="AT356" s="1">
        <v>699.73527033333301</v>
      </c>
      <c r="AU356" s="1">
        <v>-10.245619666666601</v>
      </c>
      <c r="AV356" s="1">
        <v>1.0903160000000001</v>
      </c>
      <c r="AW356" s="1">
        <v>699.73527033333301</v>
      </c>
      <c r="AX356" s="1">
        <v>1.0903160000000001</v>
      </c>
      <c r="AY356" s="1">
        <v>4.41593333333333E-2</v>
      </c>
      <c r="AZ356" s="1">
        <v>0.188203333333333</v>
      </c>
      <c r="BA356" s="1">
        <v>0.44271266666666598</v>
      </c>
      <c r="BB356" s="1">
        <v>0.136552333333333</v>
      </c>
      <c r="BC356" s="1">
        <v>0</v>
      </c>
      <c r="BD356" s="1">
        <v>3030</v>
      </c>
      <c r="BE356" s="1" t="s">
        <v>437</v>
      </c>
      <c r="BF356" s="1" t="s">
        <v>57</v>
      </c>
    </row>
    <row r="357" spans="1:58" x14ac:dyDescent="0.25">
      <c r="A357" s="2">
        <v>45553.468541666669</v>
      </c>
      <c r="B357" s="1">
        <v>1000.5</v>
      </c>
      <c r="C357" s="1">
        <v>0</v>
      </c>
      <c r="D357" s="1">
        <v>0</v>
      </c>
      <c r="E357" s="1">
        <v>0</v>
      </c>
      <c r="F357" s="1">
        <v>0</v>
      </c>
      <c r="G357" s="1">
        <v>25.687418999999998</v>
      </c>
      <c r="H357" s="1">
        <v>15.007873999999999</v>
      </c>
      <c r="I357" s="1">
        <v>-15.051757</v>
      </c>
      <c r="J357" s="1">
        <v>9.9906220000000001</v>
      </c>
      <c r="K357" s="1">
        <v>380.98625199999998</v>
      </c>
      <c r="L357" s="1">
        <v>-332.3015135</v>
      </c>
      <c r="M357" s="1">
        <v>1222.2191769999999</v>
      </c>
      <c r="N357" s="1">
        <v>1900</v>
      </c>
      <c r="O357" s="1">
        <v>0.25763799999999998</v>
      </c>
      <c r="P357" s="1">
        <v>730.58532700000001</v>
      </c>
      <c r="Q357" s="1">
        <v>100</v>
      </c>
      <c r="R357" s="1">
        <v>145.32202899999999</v>
      </c>
      <c r="S357" s="1">
        <v>2.2213289999999999</v>
      </c>
      <c r="T357" s="1">
        <v>550.72518949999903</v>
      </c>
      <c r="U357" s="1">
        <v>311.35452249999997</v>
      </c>
      <c r="V357" s="1">
        <v>1222.2191769999999</v>
      </c>
      <c r="W357" s="1">
        <v>1632.3806764999999</v>
      </c>
      <c r="X357" s="1">
        <v>8.6464385000000004</v>
      </c>
      <c r="Y357" s="1">
        <v>758.49603249999996</v>
      </c>
      <c r="Z357" s="1">
        <v>0</v>
      </c>
      <c r="AA357" s="1">
        <v>188.33107749999999</v>
      </c>
      <c r="AB357" s="1">
        <v>2.8787470000000002</v>
      </c>
      <c r="AC357" s="1">
        <v>106.93465449999999</v>
      </c>
      <c r="AD357" s="1">
        <v>136.7029575</v>
      </c>
      <c r="AE357" s="1">
        <v>184.859116</v>
      </c>
      <c r="AF357" s="1">
        <v>0.89503200000000005</v>
      </c>
      <c r="AG357" s="1">
        <v>0</v>
      </c>
      <c r="AH357" s="1">
        <v>79.863372999999996</v>
      </c>
      <c r="AI357" s="1">
        <v>-0.2442</v>
      </c>
      <c r="AJ357" s="1">
        <v>206.240509</v>
      </c>
      <c r="AK357" s="1">
        <v>175.23765549999999</v>
      </c>
      <c r="AL357" s="1">
        <v>2</v>
      </c>
      <c r="AM357" s="1">
        <v>1638</v>
      </c>
      <c r="AN357" s="1">
        <v>72.764556999999996</v>
      </c>
      <c r="AO357" s="1">
        <v>0</v>
      </c>
      <c r="AP357" s="1">
        <v>0</v>
      </c>
      <c r="AQ357" s="1">
        <v>0</v>
      </c>
      <c r="AR357" s="1">
        <v>0</v>
      </c>
      <c r="AS357" s="1">
        <v>-21.347203999999898</v>
      </c>
      <c r="AT357" s="1">
        <v>730.58532700000001</v>
      </c>
      <c r="AU357" s="1">
        <v>-21.347203999999898</v>
      </c>
      <c r="AV357" s="1">
        <v>1.0382374999999999</v>
      </c>
      <c r="AW357" s="1">
        <v>730.58532700000001</v>
      </c>
      <c r="AX357" s="1">
        <v>1.0382374999999999</v>
      </c>
      <c r="AY357" s="1">
        <v>4.8793499999999997E-2</v>
      </c>
      <c r="AZ357" s="1">
        <v>0.20739150000000001</v>
      </c>
      <c r="BA357" s="1">
        <v>0.41086699999999998</v>
      </c>
      <c r="BB357" s="1">
        <v>0.16348699999999999</v>
      </c>
      <c r="BC357" s="1">
        <v>0</v>
      </c>
      <c r="BD357" s="1">
        <v>3030</v>
      </c>
      <c r="BE357" s="1" t="s">
        <v>438</v>
      </c>
      <c r="BF357" s="1" t="s">
        <v>57</v>
      </c>
    </row>
    <row r="358" spans="1:58" x14ac:dyDescent="0.25">
      <c r="A358" s="2">
        <v>45553.468553240738</v>
      </c>
      <c r="B358" s="1">
        <v>1003</v>
      </c>
      <c r="C358" s="1">
        <v>0</v>
      </c>
      <c r="D358" s="1">
        <v>0</v>
      </c>
      <c r="E358" s="1">
        <v>0</v>
      </c>
      <c r="F358" s="1">
        <v>0</v>
      </c>
      <c r="G358" s="1">
        <v>25.8756773333333</v>
      </c>
      <c r="H358" s="1">
        <v>15.0078739999999</v>
      </c>
      <c r="I358" s="1">
        <v>-15.051757</v>
      </c>
      <c r="J358" s="1">
        <v>9.9906220000000001</v>
      </c>
      <c r="K358" s="1">
        <v>419.982950666666</v>
      </c>
      <c r="L358" s="1">
        <v>-329.01327533333301</v>
      </c>
      <c r="M358" s="1">
        <v>1219.3701576666599</v>
      </c>
      <c r="N358" s="1">
        <v>1900</v>
      </c>
      <c r="O358" s="1">
        <v>1.2109999999999801E-3</v>
      </c>
      <c r="P358" s="1">
        <v>764.855591</v>
      </c>
      <c r="Q358" s="1">
        <v>100</v>
      </c>
      <c r="R358" s="1">
        <v>164.917867</v>
      </c>
      <c r="S358" s="1">
        <v>2.5208626666666598</v>
      </c>
      <c r="T358" s="1">
        <v>607.01568566666595</v>
      </c>
      <c r="U358" s="1">
        <v>344.32147199999901</v>
      </c>
      <c r="V358" s="1">
        <v>1220.1841633333299</v>
      </c>
      <c r="W358" s="1">
        <v>1653.4067383333299</v>
      </c>
      <c r="X358" s="1">
        <v>8.57527333333333</v>
      </c>
      <c r="Y358" s="1">
        <v>800.26713066666605</v>
      </c>
      <c r="Z358" s="1">
        <v>0</v>
      </c>
      <c r="AA358" s="1">
        <v>213.07481899999999</v>
      </c>
      <c r="AB358" s="1">
        <v>3.2569686666666602</v>
      </c>
      <c r="AC358" s="1">
        <v>105.773173</v>
      </c>
      <c r="AD358" s="1">
        <v>154.13879399999999</v>
      </c>
      <c r="AE358" s="1">
        <v>185.103317333333</v>
      </c>
      <c r="AF358" s="1">
        <v>0.76717033333333295</v>
      </c>
      <c r="AG358" s="1">
        <v>0</v>
      </c>
      <c r="AH358" s="1">
        <v>79.863372999999996</v>
      </c>
      <c r="AI358" s="1">
        <v>-0.2442</v>
      </c>
      <c r="AJ358" s="1">
        <v>202.949676333333</v>
      </c>
      <c r="AK358" s="1">
        <v>194.382904</v>
      </c>
      <c r="AL358" s="1">
        <v>2</v>
      </c>
      <c r="AM358" s="1">
        <v>1638</v>
      </c>
      <c r="AN358" s="1">
        <v>72.872110999999904</v>
      </c>
      <c r="AO358" s="1">
        <v>0</v>
      </c>
      <c r="AP358" s="1">
        <v>0</v>
      </c>
      <c r="AQ358" s="1">
        <v>0</v>
      </c>
      <c r="AR358" s="1">
        <v>0</v>
      </c>
      <c r="AS358" s="1">
        <v>-65.238490666666607</v>
      </c>
      <c r="AT358" s="1">
        <v>764.855591</v>
      </c>
      <c r="AU358" s="1">
        <v>-65.238490666666607</v>
      </c>
      <c r="AV358" s="1">
        <v>1.04598833333333</v>
      </c>
      <c r="AW358" s="1">
        <v>764.855591</v>
      </c>
      <c r="AX358" s="1">
        <v>1.04598833333333</v>
      </c>
      <c r="AY358" s="1">
        <v>3.1417666666666601E-2</v>
      </c>
      <c r="AZ358" s="1">
        <v>0.227929666666666</v>
      </c>
      <c r="BA358" s="1">
        <v>0.40511233333333302</v>
      </c>
      <c r="BB358" s="1">
        <v>0.18224433333333301</v>
      </c>
      <c r="BC358" s="1">
        <v>0</v>
      </c>
      <c r="BD358" s="1">
        <v>3030</v>
      </c>
      <c r="BE358" s="1" t="s">
        <v>439</v>
      </c>
      <c r="BF358" s="1" t="s">
        <v>57</v>
      </c>
    </row>
    <row r="359" spans="1:58" x14ac:dyDescent="0.25">
      <c r="A359" s="2">
        <v>45553.468564814815</v>
      </c>
      <c r="B359" s="1">
        <v>1006</v>
      </c>
      <c r="C359" s="1">
        <v>0</v>
      </c>
      <c r="D359" s="1">
        <v>0</v>
      </c>
      <c r="E359" s="1">
        <v>0</v>
      </c>
      <c r="F359" s="1">
        <v>0</v>
      </c>
      <c r="G359" s="1">
        <v>25.635486</v>
      </c>
      <c r="H359" s="1">
        <v>15.0078739999999</v>
      </c>
      <c r="I359" s="1">
        <v>-15.051757</v>
      </c>
      <c r="J359" s="1">
        <v>10.0003733333333</v>
      </c>
      <c r="K359" s="1">
        <v>455.57104500000003</v>
      </c>
      <c r="L359" s="1">
        <v>-355.50719199999997</v>
      </c>
      <c r="M359" s="1">
        <v>1340.65596533333</v>
      </c>
      <c r="N359" s="1">
        <v>1900</v>
      </c>
      <c r="O359" s="1">
        <v>8.6866666666667004E-4</v>
      </c>
      <c r="P359" s="1">
        <v>918.35707599999898</v>
      </c>
      <c r="Q359" s="1">
        <v>100</v>
      </c>
      <c r="R359" s="1">
        <v>164.93339533333301</v>
      </c>
      <c r="S359" s="1">
        <v>2.5210996666666601</v>
      </c>
      <c r="T359" s="1">
        <v>663.89855933333297</v>
      </c>
      <c r="U359" s="1">
        <v>341.39108266666602</v>
      </c>
      <c r="V359" s="1">
        <v>1339.0279946666601</v>
      </c>
      <c r="W359" s="1">
        <v>1715.3462319999901</v>
      </c>
      <c r="X359" s="1">
        <v>8.673762</v>
      </c>
      <c r="Y359" s="1">
        <v>885.51499433333299</v>
      </c>
      <c r="Z359" s="1">
        <v>0</v>
      </c>
      <c r="AA359" s="1">
        <v>220.97823033333299</v>
      </c>
      <c r="AB359" s="1">
        <v>3.377777</v>
      </c>
      <c r="AC359" s="1">
        <v>116.22642500000001</v>
      </c>
      <c r="AD359" s="1">
        <v>161.95318599999999</v>
      </c>
      <c r="AE359" s="1">
        <v>203.66250133333301</v>
      </c>
      <c r="AF359" s="1">
        <v>0.93765266666666602</v>
      </c>
      <c r="AG359" s="1">
        <v>0</v>
      </c>
      <c r="AH359" s="1">
        <v>79.970163999999997</v>
      </c>
      <c r="AI359" s="1">
        <v>-0.2442</v>
      </c>
      <c r="AJ359" s="1">
        <v>218.04880799999901</v>
      </c>
      <c r="AK359" s="1">
        <v>194.77362066666601</v>
      </c>
      <c r="AL359" s="1">
        <v>2</v>
      </c>
      <c r="AM359" s="1">
        <v>1638</v>
      </c>
      <c r="AN359" s="1">
        <v>73.087219000000005</v>
      </c>
      <c r="AO359" s="1">
        <v>0</v>
      </c>
      <c r="AP359" s="1">
        <v>0</v>
      </c>
      <c r="AQ359" s="1">
        <v>0</v>
      </c>
      <c r="AR359" s="1">
        <v>0</v>
      </c>
      <c r="AS359" s="1">
        <v>95.336295666666601</v>
      </c>
      <c r="AT359" s="1">
        <v>918.35707599999898</v>
      </c>
      <c r="AU359" s="1">
        <v>95.336295666666601</v>
      </c>
      <c r="AV359" s="1">
        <v>0.967733333333333</v>
      </c>
      <c r="AW359" s="1">
        <v>918.35707599999898</v>
      </c>
      <c r="AX359" s="1">
        <v>0.967733333333333</v>
      </c>
      <c r="AY359" s="1">
        <v>5.5403333333333303E-3</v>
      </c>
      <c r="AZ359" s="1">
        <v>0.23507366666666599</v>
      </c>
      <c r="BA359" s="1">
        <v>0.43938033333333298</v>
      </c>
      <c r="BB359" s="1">
        <v>0.196902666666666</v>
      </c>
      <c r="BC359" s="1">
        <v>0</v>
      </c>
      <c r="BD359" s="1">
        <v>3030</v>
      </c>
      <c r="BE359" s="1" t="s">
        <v>440</v>
      </c>
      <c r="BF359" s="1" t="s">
        <v>57</v>
      </c>
    </row>
    <row r="360" spans="1:58" x14ac:dyDescent="0.25">
      <c r="A360" s="2">
        <v>45553.468576388892</v>
      </c>
      <c r="B360" s="1">
        <v>1009</v>
      </c>
      <c r="C360" s="1">
        <v>0</v>
      </c>
      <c r="D360" s="1">
        <v>0</v>
      </c>
      <c r="E360" s="1">
        <v>0</v>
      </c>
      <c r="F360" s="1">
        <v>0</v>
      </c>
      <c r="G360" s="1">
        <v>25.687419333333299</v>
      </c>
      <c r="H360" s="1">
        <v>15.0078739999999</v>
      </c>
      <c r="I360" s="1">
        <v>-15.051757</v>
      </c>
      <c r="J360" s="1">
        <v>9.9906220000000001</v>
      </c>
      <c r="K360" s="1">
        <v>553.68829333333304</v>
      </c>
      <c r="L360" s="1">
        <v>-417.70215866666598</v>
      </c>
      <c r="M360" s="1">
        <v>1569.3896483333299</v>
      </c>
      <c r="N360" s="1">
        <v>1900</v>
      </c>
      <c r="O360" s="1">
        <v>0.80459433333333297</v>
      </c>
      <c r="P360" s="1">
        <v>1071.5843913333299</v>
      </c>
      <c r="Q360" s="1">
        <v>100</v>
      </c>
      <c r="R360" s="1">
        <v>144.67500833333301</v>
      </c>
      <c r="S360" s="1">
        <v>2.2114389999999999</v>
      </c>
      <c r="T360" s="1">
        <v>823.95945233333305</v>
      </c>
      <c r="U360" s="1">
        <v>352.62425733333299</v>
      </c>
      <c r="V360" s="1">
        <v>1570.2036539999999</v>
      </c>
      <c r="W360" s="1">
        <v>1750.3332923333301</v>
      </c>
      <c r="X360" s="1">
        <v>8.9532986666666599</v>
      </c>
      <c r="Y360" s="1">
        <v>1041.4909259999999</v>
      </c>
      <c r="Z360" s="1">
        <v>0</v>
      </c>
      <c r="AA360" s="1">
        <v>209.03520166666601</v>
      </c>
      <c r="AB360" s="1">
        <v>3.19522066666666</v>
      </c>
      <c r="AC360" s="1">
        <v>143.327453666666</v>
      </c>
      <c r="AD360" s="1">
        <v>147.00816333333299</v>
      </c>
      <c r="AE360" s="1">
        <v>239.804041666666</v>
      </c>
      <c r="AF360" s="1">
        <v>0.93765266666666602</v>
      </c>
      <c r="AG360" s="1">
        <v>0</v>
      </c>
      <c r="AH360" s="1">
        <v>79.863372999999996</v>
      </c>
      <c r="AI360" s="1">
        <v>-0.2442</v>
      </c>
      <c r="AJ360" s="1">
        <v>262.18473266666598</v>
      </c>
      <c r="AK360" s="1">
        <v>204.73696899999999</v>
      </c>
      <c r="AL360" s="1">
        <v>2</v>
      </c>
      <c r="AM360" s="1">
        <v>1638</v>
      </c>
      <c r="AN360" s="1">
        <v>73.087219000000005</v>
      </c>
      <c r="AO360" s="1">
        <v>0</v>
      </c>
      <c r="AP360" s="1">
        <v>0</v>
      </c>
      <c r="AQ360" s="1">
        <v>0</v>
      </c>
      <c r="AR360" s="1">
        <v>0</v>
      </c>
      <c r="AS360" s="1">
        <v>8.7318423333333293</v>
      </c>
      <c r="AT360" s="1">
        <v>1071.5843913333299</v>
      </c>
      <c r="AU360" s="1">
        <v>8.7318423333333293</v>
      </c>
      <c r="AV360" s="1">
        <v>0.97290199999999905</v>
      </c>
      <c r="AW360" s="1">
        <v>1071.5843913333299</v>
      </c>
      <c r="AX360" s="1">
        <v>0.97290199999999905</v>
      </c>
      <c r="AY360" s="1">
        <v>-5.3816000000000003E-2</v>
      </c>
      <c r="AZ360" s="1">
        <v>0.23318966666666599</v>
      </c>
      <c r="BA360" s="1">
        <v>0.52207866666666602</v>
      </c>
      <c r="BB360" s="1">
        <v>0.19699699999999901</v>
      </c>
      <c r="BC360" s="1">
        <v>0</v>
      </c>
      <c r="BD360" s="1">
        <v>3030</v>
      </c>
      <c r="BE360" s="1" t="s">
        <v>441</v>
      </c>
      <c r="BF360" s="1" t="s">
        <v>57</v>
      </c>
    </row>
    <row r="361" spans="1:58" x14ac:dyDescent="0.25">
      <c r="A361" s="2">
        <v>45553.468587962961</v>
      </c>
      <c r="B361" s="1">
        <v>1011.5</v>
      </c>
      <c r="C361" s="1">
        <v>0</v>
      </c>
      <c r="D361" s="1">
        <v>0</v>
      </c>
      <c r="E361" s="1">
        <v>0</v>
      </c>
      <c r="F361" s="1">
        <v>0</v>
      </c>
      <c r="G361" s="1">
        <v>25.784793999999899</v>
      </c>
      <c r="H361" s="1">
        <v>15.007873999999999</v>
      </c>
      <c r="I361" s="1">
        <v>-15.051757</v>
      </c>
      <c r="J361" s="1">
        <v>10.005248999999999</v>
      </c>
      <c r="K361" s="1">
        <v>667.99609350000003</v>
      </c>
      <c r="L361" s="1">
        <v>-399.66374200000001</v>
      </c>
      <c r="M361" s="1">
        <v>1452.987854</v>
      </c>
      <c r="N361" s="1">
        <v>1640.6504519999901</v>
      </c>
      <c r="O361" s="1">
        <v>0.42733599999999999</v>
      </c>
      <c r="P361" s="1">
        <v>1159.8491819999999</v>
      </c>
      <c r="Q361" s="1">
        <v>70.284095499999907</v>
      </c>
      <c r="R361" s="1">
        <v>198.11212949999901</v>
      </c>
      <c r="S361" s="1">
        <v>3.0282559999999998</v>
      </c>
      <c r="T361" s="1">
        <v>982.51916499999902</v>
      </c>
      <c r="U361" s="1">
        <v>463.00248699999997</v>
      </c>
      <c r="V361" s="1">
        <v>1452.987854</v>
      </c>
      <c r="W361" s="1">
        <v>1767.7473755000001</v>
      </c>
      <c r="X361" s="1">
        <v>8.6183794999999996</v>
      </c>
      <c r="Y361" s="1">
        <v>1201.26306149999</v>
      </c>
      <c r="Z361" s="1">
        <v>0</v>
      </c>
      <c r="AA361" s="1">
        <v>299.4328615</v>
      </c>
      <c r="AB361" s="1">
        <v>4.577</v>
      </c>
      <c r="AC361" s="1">
        <v>134.80998249999999</v>
      </c>
      <c r="AD361" s="1">
        <v>212.60015899999999</v>
      </c>
      <c r="AE361" s="1">
        <v>225.64046500000001</v>
      </c>
      <c r="AF361" s="1">
        <v>1.2786169999999999</v>
      </c>
      <c r="AG361" s="1">
        <v>0</v>
      </c>
      <c r="AH361" s="1">
        <v>80.183745999999999</v>
      </c>
      <c r="AI361" s="1">
        <v>-0.2442</v>
      </c>
      <c r="AJ361" s="1">
        <v>253.86085499999999</v>
      </c>
      <c r="AK361" s="1">
        <v>275.164154</v>
      </c>
      <c r="AL361" s="1">
        <v>2</v>
      </c>
      <c r="AM361" s="1">
        <v>1638</v>
      </c>
      <c r="AN361" s="1">
        <v>73.087219000000005</v>
      </c>
      <c r="AO361" s="1">
        <v>0</v>
      </c>
      <c r="AP361" s="1">
        <v>0</v>
      </c>
      <c r="AQ361" s="1">
        <v>0</v>
      </c>
      <c r="AR361" s="1">
        <v>0</v>
      </c>
      <c r="AS361" s="1">
        <v>-491.36951850000003</v>
      </c>
      <c r="AT361" s="1">
        <v>1159.8491819999999</v>
      </c>
      <c r="AU361" s="1">
        <v>-491.36951850000003</v>
      </c>
      <c r="AV361" s="1">
        <v>1.0356384999999999</v>
      </c>
      <c r="AW361" s="1">
        <v>1159.8491819999999</v>
      </c>
      <c r="AX361" s="1">
        <v>1.0356384999999999</v>
      </c>
      <c r="AY361" s="1">
        <v>-1.1199499999999999E-2</v>
      </c>
      <c r="AZ361" s="1">
        <v>0.30941299999999999</v>
      </c>
      <c r="BA361" s="1">
        <v>0.48829650000000002</v>
      </c>
      <c r="BB361" s="1">
        <v>0.2422165</v>
      </c>
      <c r="BC361" s="1">
        <v>0</v>
      </c>
      <c r="BD361" s="1">
        <v>3030</v>
      </c>
      <c r="BE361" s="1" t="s">
        <v>442</v>
      </c>
      <c r="BF361" s="1" t="s">
        <v>57</v>
      </c>
    </row>
    <row r="362" spans="1:58" x14ac:dyDescent="0.25">
      <c r="A362" s="2">
        <v>45553.468599537038</v>
      </c>
      <c r="B362" s="1">
        <v>1014</v>
      </c>
      <c r="C362" s="1">
        <v>0</v>
      </c>
      <c r="D362" s="1">
        <v>0</v>
      </c>
      <c r="E362" s="1">
        <v>0</v>
      </c>
      <c r="F362" s="1">
        <v>0</v>
      </c>
      <c r="G362" s="1">
        <v>25.4926693333333</v>
      </c>
      <c r="H362" s="1">
        <v>15.0078739999999</v>
      </c>
      <c r="I362" s="1">
        <v>-15.051757</v>
      </c>
      <c r="J362" s="1">
        <v>10.005248999999999</v>
      </c>
      <c r="K362" s="1">
        <v>553.00015266666605</v>
      </c>
      <c r="L362" s="1">
        <v>-333.898681333333</v>
      </c>
      <c r="M362" s="1">
        <v>1098.8983559999999</v>
      </c>
      <c r="N362" s="1">
        <v>1280.902059</v>
      </c>
      <c r="O362" s="1">
        <v>-1.3094683333333299</v>
      </c>
      <c r="P362" s="1">
        <v>819.04463699999997</v>
      </c>
      <c r="Q362" s="1">
        <v>42.254107333333302</v>
      </c>
      <c r="R362" s="1">
        <v>230.727549333333</v>
      </c>
      <c r="S362" s="1">
        <v>3.5268006666666598</v>
      </c>
      <c r="T362" s="1">
        <v>801.16971866666597</v>
      </c>
      <c r="U362" s="1">
        <v>490.35282399999898</v>
      </c>
      <c r="V362" s="1">
        <v>1098.8983763333299</v>
      </c>
      <c r="W362" s="1">
        <v>1590.0241696666601</v>
      </c>
      <c r="X362" s="1">
        <v>7.5870883333333303</v>
      </c>
      <c r="Y362" s="1">
        <v>999.43170166666596</v>
      </c>
      <c r="Z362" s="1">
        <v>0</v>
      </c>
      <c r="AA362" s="1">
        <v>331.31904100000003</v>
      </c>
      <c r="AB362" s="1">
        <v>5.0643983333333296</v>
      </c>
      <c r="AC362" s="1">
        <v>108.483286666666</v>
      </c>
      <c r="AD362" s="1">
        <v>189.791910999999</v>
      </c>
      <c r="AE362" s="1">
        <v>174.35853533333301</v>
      </c>
      <c r="AF362" s="1">
        <v>0.93765266666666602</v>
      </c>
      <c r="AG362" s="1">
        <v>0</v>
      </c>
      <c r="AH362" s="1">
        <v>80.076954999999998</v>
      </c>
      <c r="AI362" s="1">
        <v>-0.2442</v>
      </c>
      <c r="AJ362" s="1">
        <v>217.27449566666601</v>
      </c>
      <c r="AK362" s="1">
        <v>277.60615033333301</v>
      </c>
      <c r="AL362" s="1">
        <v>2</v>
      </c>
      <c r="AM362" s="1">
        <v>1638</v>
      </c>
      <c r="AN362" s="1">
        <v>73.087219000000005</v>
      </c>
      <c r="AO362" s="1">
        <v>0</v>
      </c>
      <c r="AP362" s="1">
        <v>0</v>
      </c>
      <c r="AQ362" s="1">
        <v>0</v>
      </c>
      <c r="AR362" s="1">
        <v>0</v>
      </c>
      <c r="AS362" s="1">
        <v>48.680796333333298</v>
      </c>
      <c r="AT362" s="1">
        <v>819.04463699999997</v>
      </c>
      <c r="AU362" s="1">
        <v>48.680796333333298</v>
      </c>
      <c r="AV362" s="1">
        <v>1.28680033333333</v>
      </c>
      <c r="AW362" s="1">
        <v>819.04463699999997</v>
      </c>
      <c r="AX362" s="1">
        <v>1.28680033333333</v>
      </c>
      <c r="AY362" s="1">
        <v>2.0753999999999901E-2</v>
      </c>
      <c r="AZ362" s="1">
        <v>0.318153666666666</v>
      </c>
      <c r="BA362" s="1">
        <v>0.38943800000000001</v>
      </c>
      <c r="BB362" s="1">
        <v>0.27754200000000001</v>
      </c>
      <c r="BC362" s="1">
        <v>0</v>
      </c>
      <c r="BD362" s="1">
        <v>3030</v>
      </c>
      <c r="BE362" s="1" t="s">
        <v>443</v>
      </c>
      <c r="BF362" s="1" t="s">
        <v>57</v>
      </c>
    </row>
    <row r="363" spans="1:58" x14ac:dyDescent="0.25">
      <c r="A363" s="2">
        <v>45553.468611111108</v>
      </c>
      <c r="B363" s="1">
        <v>1017</v>
      </c>
      <c r="C363" s="1">
        <v>0</v>
      </c>
      <c r="D363" s="1">
        <v>0</v>
      </c>
      <c r="E363" s="1">
        <v>0</v>
      </c>
      <c r="F363" s="1">
        <v>0</v>
      </c>
      <c r="G363" s="1">
        <v>25.570569999999901</v>
      </c>
      <c r="H363" s="1">
        <v>15.0078739999999</v>
      </c>
      <c r="I363" s="1">
        <v>-15.051757</v>
      </c>
      <c r="J363" s="1">
        <v>9.99549766666666</v>
      </c>
      <c r="K363" s="1">
        <v>219.27223733333301</v>
      </c>
      <c r="L363" s="1">
        <v>-212.13934333333299</v>
      </c>
      <c r="M363" s="1">
        <v>664.22300233333306</v>
      </c>
      <c r="N363" s="1">
        <v>1741.57055666666</v>
      </c>
      <c r="O363" s="1">
        <v>-2.9478356666666601</v>
      </c>
      <c r="P363" s="1">
        <v>404.57777900000002</v>
      </c>
      <c r="Q363" s="1">
        <v>81.242093333333301</v>
      </c>
      <c r="R363" s="1">
        <v>185.769037999999</v>
      </c>
      <c r="S363" s="1">
        <v>2.83958466666666</v>
      </c>
      <c r="T363" s="1">
        <v>313.31943733333298</v>
      </c>
      <c r="U363" s="1">
        <v>332.111491</v>
      </c>
      <c r="V363" s="1">
        <v>662.59501133333299</v>
      </c>
      <c r="W363" s="1">
        <v>1352.0760499999999</v>
      </c>
      <c r="X363" s="1">
        <v>5.8670166666666601</v>
      </c>
      <c r="Y363" s="1">
        <v>452.58358766666601</v>
      </c>
      <c r="Z363" s="1">
        <v>0</v>
      </c>
      <c r="AA363" s="1">
        <v>280.546875</v>
      </c>
      <c r="AB363" s="1">
        <v>4.28831733333333</v>
      </c>
      <c r="AC363" s="1">
        <v>51.1839953333333</v>
      </c>
      <c r="AD363" s="1">
        <v>129.230423</v>
      </c>
      <c r="AE363" s="1">
        <v>104.68024433333299</v>
      </c>
      <c r="AF363" s="1">
        <v>0.68192899999999901</v>
      </c>
      <c r="AG363" s="1">
        <v>0</v>
      </c>
      <c r="AH363" s="1">
        <v>80.183745999999999</v>
      </c>
      <c r="AI363" s="1">
        <v>-0.2442</v>
      </c>
      <c r="AJ363" s="1">
        <v>132.487040333333</v>
      </c>
      <c r="AK363" s="1">
        <v>196.53186566666599</v>
      </c>
      <c r="AL363" s="1">
        <v>2</v>
      </c>
      <c r="AM363" s="1">
        <v>1638</v>
      </c>
      <c r="AN363" s="1">
        <v>73.302347666666606</v>
      </c>
      <c r="AO363" s="1">
        <v>0</v>
      </c>
      <c r="AP363" s="1">
        <v>0</v>
      </c>
      <c r="AQ363" s="1">
        <v>0</v>
      </c>
      <c r="AR363" s="1">
        <v>0</v>
      </c>
      <c r="AS363" s="1">
        <v>33.153060666666597</v>
      </c>
      <c r="AT363" s="1">
        <v>404.57777900000002</v>
      </c>
      <c r="AU363" s="1">
        <v>33.153060666666597</v>
      </c>
      <c r="AV363" s="1">
        <v>1.14506466666666</v>
      </c>
      <c r="AW363" s="1">
        <v>404.57777900000002</v>
      </c>
      <c r="AX363" s="1">
        <v>1.14506466666666</v>
      </c>
      <c r="AY363" s="1">
        <v>-2.3942999999999999E-2</v>
      </c>
      <c r="AZ363" s="1">
        <v>0.23235666666666599</v>
      </c>
      <c r="BA363" s="1">
        <v>0.220611999999999</v>
      </c>
      <c r="BB363" s="1">
        <v>0.22482566666666601</v>
      </c>
      <c r="BC363" s="1">
        <v>0</v>
      </c>
      <c r="BD363" s="1">
        <v>3030</v>
      </c>
      <c r="BE363" s="1" t="s">
        <v>444</v>
      </c>
      <c r="BF363" s="1" t="s">
        <v>57</v>
      </c>
    </row>
    <row r="364" spans="1:58" x14ac:dyDescent="0.25">
      <c r="A364" s="2">
        <v>45553.468622685185</v>
      </c>
      <c r="B364" s="1">
        <v>1020</v>
      </c>
      <c r="C364" s="1">
        <v>0</v>
      </c>
      <c r="D364" s="1">
        <v>0</v>
      </c>
      <c r="E364" s="1">
        <v>0</v>
      </c>
      <c r="F364" s="1">
        <v>0</v>
      </c>
      <c r="G364" s="1">
        <v>25.726369333333299</v>
      </c>
      <c r="H364" s="1">
        <v>15.0078739999999</v>
      </c>
      <c r="I364" s="1">
        <v>-15.051757</v>
      </c>
      <c r="J364" s="1">
        <v>10.0003733333333</v>
      </c>
      <c r="K364" s="1">
        <v>318.13495899999998</v>
      </c>
      <c r="L364" s="1">
        <v>-268.697311333333</v>
      </c>
      <c r="M364" s="1">
        <v>1065.524414</v>
      </c>
      <c r="N364" s="1">
        <v>1900</v>
      </c>
      <c r="O364" s="1">
        <v>-0.98925833333333302</v>
      </c>
      <c r="P364" s="1">
        <v>758.19333899999901</v>
      </c>
      <c r="Q364" s="1">
        <v>100</v>
      </c>
      <c r="R364" s="1">
        <v>153.38758866666601</v>
      </c>
      <c r="S364" s="1">
        <v>2.3446156666666602</v>
      </c>
      <c r="T364" s="1">
        <v>456.16626999999897</v>
      </c>
      <c r="U364" s="1">
        <v>297.92354333333299</v>
      </c>
      <c r="V364" s="1">
        <v>1065.524414</v>
      </c>
      <c r="W364" s="1">
        <v>1653.6523033333301</v>
      </c>
      <c r="X364" s="1">
        <v>6.4713379999999896</v>
      </c>
      <c r="Y364" s="1">
        <v>597.91972833333296</v>
      </c>
      <c r="Z364" s="1">
        <v>0</v>
      </c>
      <c r="AA364" s="1">
        <v>201.024592333333</v>
      </c>
      <c r="AB364" s="1">
        <v>3.0727743333333302</v>
      </c>
      <c r="AC364" s="1">
        <v>82.543736666666604</v>
      </c>
      <c r="AD364" s="1">
        <v>135.579620333333</v>
      </c>
      <c r="AE364" s="1">
        <v>160.357757666666</v>
      </c>
      <c r="AF364" s="1">
        <v>0.93765266666666602</v>
      </c>
      <c r="AG364" s="1">
        <v>0</v>
      </c>
      <c r="AH364" s="1">
        <v>80.183745999999999</v>
      </c>
      <c r="AI364" s="1">
        <v>-0.2442</v>
      </c>
      <c r="AJ364" s="1">
        <v>157.26510633333299</v>
      </c>
      <c r="AK364" s="1">
        <v>165.274312333333</v>
      </c>
      <c r="AL364" s="1">
        <v>2</v>
      </c>
      <c r="AM364" s="1">
        <v>1638</v>
      </c>
      <c r="AN364" s="1">
        <v>73.302347666666606</v>
      </c>
      <c r="AO364" s="1">
        <v>0</v>
      </c>
      <c r="AP364" s="1">
        <v>0</v>
      </c>
      <c r="AQ364" s="1">
        <v>0</v>
      </c>
      <c r="AR364" s="1">
        <v>0</v>
      </c>
      <c r="AS364" s="1">
        <v>128.14970499999899</v>
      </c>
      <c r="AT364" s="1">
        <v>758.19333899999901</v>
      </c>
      <c r="AU364" s="1">
        <v>128.14970499999899</v>
      </c>
      <c r="AV364" s="1">
        <v>0.78270099999999898</v>
      </c>
      <c r="AW364" s="1">
        <v>758.19333899999901</v>
      </c>
      <c r="AX364" s="1">
        <v>0.78270099999999898</v>
      </c>
      <c r="AY364" s="1">
        <v>-0.16970966666666601</v>
      </c>
      <c r="AZ364" s="1">
        <v>0.19416033333333299</v>
      </c>
      <c r="BA364" s="1">
        <v>0.334976</v>
      </c>
      <c r="BB364" s="1">
        <v>0.166485666666666</v>
      </c>
      <c r="BC364" s="1">
        <v>0</v>
      </c>
      <c r="BD364" s="1">
        <v>3030</v>
      </c>
      <c r="BE364" s="1" t="s">
        <v>445</v>
      </c>
      <c r="BF364" s="1" t="s">
        <v>57</v>
      </c>
    </row>
    <row r="365" spans="1:58" x14ac:dyDescent="0.25">
      <c r="A365" s="2">
        <v>45553.468634259261</v>
      </c>
      <c r="B365" s="1">
        <v>1022.5</v>
      </c>
      <c r="C365" s="1">
        <v>0</v>
      </c>
      <c r="D365" s="1">
        <v>0</v>
      </c>
      <c r="E365" s="1">
        <v>0</v>
      </c>
      <c r="F365" s="1">
        <v>0</v>
      </c>
      <c r="G365" s="1">
        <v>25.726368999999998</v>
      </c>
      <c r="H365" s="1">
        <v>15.007873999999999</v>
      </c>
      <c r="I365" s="1">
        <v>-15.051757</v>
      </c>
      <c r="J365" s="1">
        <v>9.9906220000000001</v>
      </c>
      <c r="K365" s="1">
        <v>483.75019850000001</v>
      </c>
      <c r="L365" s="1">
        <v>-364.15060399999999</v>
      </c>
      <c r="M365" s="1">
        <v>1371.1809694999999</v>
      </c>
      <c r="N365" s="1">
        <v>1900</v>
      </c>
      <c r="O365" s="1">
        <v>-0.16971</v>
      </c>
      <c r="P365" s="1">
        <v>960.76229899999998</v>
      </c>
      <c r="Q365" s="1">
        <v>100</v>
      </c>
      <c r="R365" s="1">
        <v>166.67278300000001</v>
      </c>
      <c r="S365" s="1">
        <v>2.5476874999999999</v>
      </c>
      <c r="T365" s="1">
        <v>706.62976049999997</v>
      </c>
      <c r="U365" s="1">
        <v>353.11265600000002</v>
      </c>
      <c r="V365" s="1">
        <v>1371.1809694999999</v>
      </c>
      <c r="W365" s="1">
        <v>1725.1511839999901</v>
      </c>
      <c r="X365" s="1">
        <v>6.6587344999999996</v>
      </c>
      <c r="Y365" s="1">
        <v>917.89050250000003</v>
      </c>
      <c r="Z365" s="1">
        <v>0</v>
      </c>
      <c r="AA365" s="1">
        <v>217.22590600000001</v>
      </c>
      <c r="AB365" s="1">
        <v>3.3204205</v>
      </c>
      <c r="AC365" s="1">
        <v>117.3878935</v>
      </c>
      <c r="AD365" s="1">
        <v>172.01419799999999</v>
      </c>
      <c r="AE365" s="1">
        <v>208.05808999999999</v>
      </c>
      <c r="AF365" s="1">
        <v>0.76717000000000002</v>
      </c>
      <c r="AG365" s="1">
        <v>0</v>
      </c>
      <c r="AH365" s="1">
        <v>80.502410999999995</v>
      </c>
      <c r="AI365" s="1">
        <v>-0.2442</v>
      </c>
      <c r="AJ365" s="1">
        <v>225.985535</v>
      </c>
      <c r="AK365" s="1">
        <v>197.801704</v>
      </c>
      <c r="AL365" s="1">
        <v>2</v>
      </c>
      <c r="AM365" s="1">
        <v>1638</v>
      </c>
      <c r="AN365" s="1">
        <v>73.732574499999998</v>
      </c>
      <c r="AO365" s="1">
        <v>0</v>
      </c>
      <c r="AP365" s="1">
        <v>0</v>
      </c>
      <c r="AQ365" s="1">
        <v>0</v>
      </c>
      <c r="AR365" s="1">
        <v>0</v>
      </c>
      <c r="AS365" s="1">
        <v>-58.497756999999901</v>
      </c>
      <c r="AT365" s="1">
        <v>960.76229899999998</v>
      </c>
      <c r="AU365" s="1">
        <v>-58.497756999999901</v>
      </c>
      <c r="AV365" s="1">
        <v>0.95540449999999999</v>
      </c>
      <c r="AW365" s="1">
        <v>960.76229899999998</v>
      </c>
      <c r="AX365" s="1">
        <v>0.95540449999999999</v>
      </c>
      <c r="AY365" s="1">
        <v>-0.143119</v>
      </c>
      <c r="AZ365" s="1">
        <v>0.23611699999999999</v>
      </c>
      <c r="BA365" s="1">
        <v>0.45449649999999903</v>
      </c>
      <c r="BB365" s="1">
        <v>0.1853455</v>
      </c>
      <c r="BC365" s="1">
        <v>0</v>
      </c>
      <c r="BD365" s="1">
        <v>3030</v>
      </c>
      <c r="BE365" s="1" t="s">
        <v>446</v>
      </c>
      <c r="BF365" s="1" t="s">
        <v>57</v>
      </c>
    </row>
    <row r="366" spans="1:58" x14ac:dyDescent="0.25">
      <c r="A366" s="2">
        <v>45553.468645833331</v>
      </c>
      <c r="B366" s="1">
        <v>1025</v>
      </c>
      <c r="C366" s="1">
        <v>0</v>
      </c>
      <c r="D366" s="1">
        <v>0</v>
      </c>
      <c r="E366" s="1">
        <v>0</v>
      </c>
      <c r="F366" s="1">
        <v>0</v>
      </c>
      <c r="G366" s="1">
        <v>25.641978666666599</v>
      </c>
      <c r="H366" s="1">
        <v>15.0078739999999</v>
      </c>
      <c r="I366" s="1">
        <v>-15.051757</v>
      </c>
      <c r="J366" s="1">
        <v>9.9906220000000001</v>
      </c>
      <c r="K366" s="1">
        <v>475.24886066666602</v>
      </c>
      <c r="L366" s="1">
        <v>-346.67589333333302</v>
      </c>
      <c r="M366" s="1">
        <v>1262.51212566666</v>
      </c>
      <c r="N366" s="1">
        <v>1900</v>
      </c>
      <c r="O366" s="1">
        <v>-0.641621</v>
      </c>
      <c r="P366" s="1">
        <v>859.04618299999902</v>
      </c>
      <c r="Q366" s="1">
        <v>100</v>
      </c>
      <c r="R366" s="1">
        <v>185.74973033333299</v>
      </c>
      <c r="S366" s="1">
        <v>2.8392893333333298</v>
      </c>
      <c r="T366" s="1">
        <v>688.80820699999902</v>
      </c>
      <c r="U366" s="1">
        <v>376.55582700000002</v>
      </c>
      <c r="V366" s="1">
        <v>1262.51212566666</v>
      </c>
      <c r="W366" s="1">
        <v>1702.00008166666</v>
      </c>
      <c r="X366" s="1">
        <v>6.3428763333333302</v>
      </c>
      <c r="Y366" s="1">
        <v>885.41037999999901</v>
      </c>
      <c r="Z366" s="1">
        <v>0</v>
      </c>
      <c r="AA366" s="1">
        <v>222.01250733333299</v>
      </c>
      <c r="AB366" s="1">
        <v>3.3935863333333298</v>
      </c>
      <c r="AC366" s="1">
        <v>107.321802666666</v>
      </c>
      <c r="AD366" s="1">
        <v>171.81885299999999</v>
      </c>
      <c r="AE366" s="1">
        <v>191.94091799999899</v>
      </c>
      <c r="AF366" s="1">
        <v>0.85241133333333297</v>
      </c>
      <c r="AG366" s="1">
        <v>0</v>
      </c>
      <c r="AH366" s="1">
        <v>80.396189333333297</v>
      </c>
      <c r="AI366" s="1">
        <v>-0.2442</v>
      </c>
      <c r="AJ366" s="1">
        <v>215.33870466666599</v>
      </c>
      <c r="AK366" s="1">
        <v>198.680816666666</v>
      </c>
      <c r="AL366" s="1">
        <v>2</v>
      </c>
      <c r="AM366" s="1">
        <v>1638</v>
      </c>
      <c r="AN366" s="1">
        <v>73.409912000000006</v>
      </c>
      <c r="AO366" s="1">
        <v>0</v>
      </c>
      <c r="AP366" s="1">
        <v>0</v>
      </c>
      <c r="AQ366" s="1">
        <v>0</v>
      </c>
      <c r="AR366" s="1">
        <v>0</v>
      </c>
      <c r="AS366" s="1">
        <v>50.4728656666666</v>
      </c>
      <c r="AT366" s="1">
        <v>859.04618299999902</v>
      </c>
      <c r="AU366" s="1">
        <v>50.4728656666666</v>
      </c>
      <c r="AV366" s="1">
        <v>1.03046666666666</v>
      </c>
      <c r="AW366" s="1">
        <v>859.04618299999902</v>
      </c>
      <c r="AX366" s="1">
        <v>1.03046666666666</v>
      </c>
      <c r="AY366" s="1">
        <v>-4.6019666666666598E-2</v>
      </c>
      <c r="AZ366" s="1">
        <v>0.246060999999999</v>
      </c>
      <c r="BA366" s="1">
        <v>0.42444066666666602</v>
      </c>
      <c r="BB366" s="1">
        <v>0.19575100000000001</v>
      </c>
      <c r="BC366" s="1">
        <v>0</v>
      </c>
      <c r="BD366" s="1">
        <v>3030</v>
      </c>
      <c r="BE366" s="1" t="s">
        <v>447</v>
      </c>
      <c r="BF366" s="1" t="s">
        <v>57</v>
      </c>
    </row>
    <row r="367" spans="1:58" x14ac:dyDescent="0.25">
      <c r="A367" s="2">
        <v>45553.468657407408</v>
      </c>
      <c r="B367" s="1">
        <v>1028</v>
      </c>
      <c r="C367" s="1">
        <v>0</v>
      </c>
      <c r="D367" s="1">
        <v>0</v>
      </c>
      <c r="E367" s="1">
        <v>0</v>
      </c>
      <c r="F367" s="1">
        <v>0</v>
      </c>
      <c r="G367" s="1">
        <v>25.674435999999901</v>
      </c>
      <c r="H367" s="1">
        <v>15.0078739999999</v>
      </c>
      <c r="I367" s="1">
        <v>-15.051757</v>
      </c>
      <c r="J367" s="1">
        <v>9.99549766666666</v>
      </c>
      <c r="K367" s="1">
        <v>484.44910666666601</v>
      </c>
      <c r="L367" s="1">
        <v>-333.522867666666</v>
      </c>
      <c r="M367" s="1">
        <v>1220.9982096666599</v>
      </c>
      <c r="N367" s="1">
        <v>1900</v>
      </c>
      <c r="O367" s="1">
        <v>-0.76517999999999997</v>
      </c>
      <c r="P367" s="1">
        <v>887.23234033333301</v>
      </c>
      <c r="Q367" s="1">
        <v>100</v>
      </c>
      <c r="R367" s="1">
        <v>210.34269699999999</v>
      </c>
      <c r="S367" s="1">
        <v>3.2152066666666599</v>
      </c>
      <c r="T367" s="1">
        <v>700.11071800000002</v>
      </c>
      <c r="U367" s="1">
        <v>397.06858299999999</v>
      </c>
      <c r="V367" s="1">
        <v>1221.81221533333</v>
      </c>
      <c r="W367" s="1">
        <v>1711.58679166666</v>
      </c>
      <c r="X367" s="1">
        <v>6.0979519999999896</v>
      </c>
      <c r="Y367" s="1">
        <v>884.10266099999899</v>
      </c>
      <c r="Z367" s="1">
        <v>0</v>
      </c>
      <c r="AA367" s="1">
        <v>228.56168600000001</v>
      </c>
      <c r="AB367" s="1">
        <v>3.4936943333333299</v>
      </c>
      <c r="AC367" s="1">
        <v>101.127288666666</v>
      </c>
      <c r="AD367" s="1">
        <v>188.03370166666599</v>
      </c>
      <c r="AE367" s="1">
        <v>185.75451666666601</v>
      </c>
      <c r="AF367" s="1">
        <v>0.93765233333333298</v>
      </c>
      <c r="AG367" s="1">
        <v>0</v>
      </c>
      <c r="AH367" s="1">
        <v>80.608642666666597</v>
      </c>
      <c r="AI367" s="1">
        <v>-0.2442</v>
      </c>
      <c r="AJ367" s="1">
        <v>204.11113499999999</v>
      </c>
      <c r="AK367" s="1">
        <v>208.44880166666599</v>
      </c>
      <c r="AL367" s="1">
        <v>2</v>
      </c>
      <c r="AM367" s="1">
        <v>1638</v>
      </c>
      <c r="AN367" s="1">
        <v>74.485494000000003</v>
      </c>
      <c r="AO367" s="1">
        <v>0</v>
      </c>
      <c r="AP367" s="1">
        <v>0</v>
      </c>
      <c r="AQ367" s="1">
        <v>0</v>
      </c>
      <c r="AR367" s="1">
        <v>0</v>
      </c>
      <c r="AS367" s="1">
        <v>28.527691666666598</v>
      </c>
      <c r="AT367" s="1">
        <v>887.23234033333301</v>
      </c>
      <c r="AU367" s="1">
        <v>28.527691666666598</v>
      </c>
      <c r="AV367" s="1">
        <v>0.997356666666666</v>
      </c>
      <c r="AW367" s="1">
        <v>887.23234033333301</v>
      </c>
      <c r="AX367" s="1">
        <v>0.997356666666666</v>
      </c>
      <c r="AY367" s="1">
        <v>-4.6210999999999898E-2</v>
      </c>
      <c r="AZ367" s="1">
        <v>0.25999966666666602</v>
      </c>
      <c r="BA367" s="1">
        <v>0.406500999999999</v>
      </c>
      <c r="BB367" s="1">
        <v>0.199073</v>
      </c>
      <c r="BC367" s="1">
        <v>0</v>
      </c>
      <c r="BD367" s="1">
        <v>3030</v>
      </c>
      <c r="BE367" s="1" t="s">
        <v>448</v>
      </c>
      <c r="BF367" s="1" t="s">
        <v>57</v>
      </c>
    </row>
    <row r="368" spans="1:58" x14ac:dyDescent="0.25">
      <c r="A368" s="2">
        <v>45553.468668981484</v>
      </c>
      <c r="B368" s="1">
        <v>1031</v>
      </c>
      <c r="C368" s="1">
        <v>0</v>
      </c>
      <c r="D368" s="1">
        <v>0</v>
      </c>
      <c r="E368" s="1">
        <v>0</v>
      </c>
      <c r="F368" s="1">
        <v>0</v>
      </c>
      <c r="G368" s="1">
        <v>25.830235333333299</v>
      </c>
      <c r="H368" s="1">
        <v>15.0078739999999</v>
      </c>
      <c r="I368" s="1">
        <v>-15.051757</v>
      </c>
      <c r="J368" s="1">
        <v>9.99549766666666</v>
      </c>
      <c r="K368" s="1">
        <v>641.84922266666604</v>
      </c>
      <c r="L368" s="1">
        <v>-362.271606666666</v>
      </c>
      <c r="M368" s="1">
        <v>1359.37797033333</v>
      </c>
      <c r="N368" s="1">
        <v>1900</v>
      </c>
      <c r="O368" s="1">
        <v>-0.186642999999999</v>
      </c>
      <c r="P368" s="1">
        <v>1146.2513833333301</v>
      </c>
      <c r="Q368" s="1">
        <v>100</v>
      </c>
      <c r="R368" s="1">
        <v>250.790410333333</v>
      </c>
      <c r="S368" s="1">
        <v>3.8334729999999899</v>
      </c>
      <c r="T368" s="1">
        <v>937.06530733333295</v>
      </c>
      <c r="U368" s="1">
        <v>471.79366066666603</v>
      </c>
      <c r="V368" s="1">
        <v>1359.37797033333</v>
      </c>
      <c r="W368" s="1">
        <v>1764.28609199999</v>
      </c>
      <c r="X368" s="1">
        <v>6.2045123333333301</v>
      </c>
      <c r="Y368" s="1">
        <v>1099.3621419999999</v>
      </c>
      <c r="Z368" s="1">
        <v>0</v>
      </c>
      <c r="AA368" s="1">
        <v>270.147775999999</v>
      </c>
      <c r="AB368" s="1">
        <v>4.1293613333333301</v>
      </c>
      <c r="AC368" s="1">
        <v>115.452112666666</v>
      </c>
      <c r="AD368" s="1">
        <v>222.80770366666599</v>
      </c>
      <c r="AE368" s="1">
        <v>209.36048899999901</v>
      </c>
      <c r="AF368" s="1">
        <v>1.1081346666666601</v>
      </c>
      <c r="AG368" s="1">
        <v>0</v>
      </c>
      <c r="AH368" s="1">
        <v>80.608642666666597</v>
      </c>
      <c r="AI368" s="1">
        <v>-0.2442</v>
      </c>
      <c r="AJ368" s="1">
        <v>223.081848333333</v>
      </c>
      <c r="AK368" s="1">
        <v>243.61356599999999</v>
      </c>
      <c r="AL368" s="1">
        <v>2</v>
      </c>
      <c r="AM368" s="1">
        <v>1638</v>
      </c>
      <c r="AN368" s="1">
        <v>73.409912000000006</v>
      </c>
      <c r="AO368" s="1">
        <v>0</v>
      </c>
      <c r="AP368" s="1">
        <v>0</v>
      </c>
      <c r="AQ368" s="1">
        <v>0</v>
      </c>
      <c r="AR368" s="1">
        <v>0</v>
      </c>
      <c r="AS368" s="1">
        <v>-100.960433999999</v>
      </c>
      <c r="AT368" s="1">
        <v>1146.2513833333301</v>
      </c>
      <c r="AU368" s="1">
        <v>-100.960433999999</v>
      </c>
      <c r="AV368" s="1">
        <v>0.95902599999999905</v>
      </c>
      <c r="AW368" s="1">
        <v>1146.2513833333301</v>
      </c>
      <c r="AX368" s="1">
        <v>0.95902599999999905</v>
      </c>
      <c r="AY368" s="1">
        <v>-8.7156666666666598E-3</v>
      </c>
      <c r="AZ368" s="1">
        <v>0.30626599999999998</v>
      </c>
      <c r="BA368" s="1">
        <v>0.447130999999999</v>
      </c>
      <c r="BB368" s="1">
        <v>0.22623099999999999</v>
      </c>
      <c r="BC368" s="1">
        <v>0</v>
      </c>
      <c r="BD368" s="1">
        <v>3030</v>
      </c>
      <c r="BE368" s="1" t="s">
        <v>449</v>
      </c>
      <c r="BF368" s="1" t="s">
        <v>57</v>
      </c>
    </row>
    <row r="369" spans="1:58" x14ac:dyDescent="0.25">
      <c r="A369" s="2">
        <v>45553.468680555554</v>
      </c>
      <c r="B369" s="1">
        <v>1033.5</v>
      </c>
      <c r="C369" s="1">
        <v>0</v>
      </c>
      <c r="D369" s="1">
        <v>0</v>
      </c>
      <c r="E369" s="1">
        <v>0</v>
      </c>
      <c r="F369" s="1">
        <v>0</v>
      </c>
      <c r="G369" s="1">
        <v>25.930855999999999</v>
      </c>
      <c r="H369" s="1">
        <v>15.007873999999999</v>
      </c>
      <c r="I369" s="1">
        <v>-15.051757</v>
      </c>
      <c r="J369" s="1">
        <v>9.9979355000000005</v>
      </c>
      <c r="K369" s="1">
        <v>785.11325050000005</v>
      </c>
      <c r="L369" s="1">
        <v>-381.34347550000001</v>
      </c>
      <c r="M369" s="1">
        <v>1411.4738769999999</v>
      </c>
      <c r="N369" s="1">
        <v>1881.3535764999999</v>
      </c>
      <c r="O369" s="1">
        <v>1.5361E-2</v>
      </c>
      <c r="P369" s="1">
        <v>1316.4598390000001</v>
      </c>
      <c r="Q369" s="1">
        <v>95.093040500000001</v>
      </c>
      <c r="R369" s="1">
        <v>303.122345</v>
      </c>
      <c r="S369" s="1">
        <v>4.6333960000000003</v>
      </c>
      <c r="T369" s="1">
        <v>1150.7453005</v>
      </c>
      <c r="U369" s="1">
        <v>556.77511600000003</v>
      </c>
      <c r="V369" s="1">
        <v>1411.4738769999999</v>
      </c>
      <c r="W369" s="1">
        <v>1791.4229124999999</v>
      </c>
      <c r="X369" s="1">
        <v>6.1491159999999896</v>
      </c>
      <c r="Y369" s="1">
        <v>1305.821289</v>
      </c>
      <c r="Z369" s="1">
        <v>0</v>
      </c>
      <c r="AA369" s="1">
        <v>310.69802850000002</v>
      </c>
      <c r="AB369" s="1">
        <v>4.7491940000000001</v>
      </c>
      <c r="AC369" s="1">
        <v>124.35672</v>
      </c>
      <c r="AD369" s="1">
        <v>265.93334950000002</v>
      </c>
      <c r="AE369" s="1">
        <v>219.77967799999999</v>
      </c>
      <c r="AF369" s="1">
        <v>1.1507554999999901</v>
      </c>
      <c r="AG369" s="1">
        <v>0</v>
      </c>
      <c r="AH369" s="1">
        <v>80.821106</v>
      </c>
      <c r="AI369" s="1">
        <v>-0.2442</v>
      </c>
      <c r="AJ369" s="1">
        <v>238.18098449999999</v>
      </c>
      <c r="AK369" s="1">
        <v>280.14582799999999</v>
      </c>
      <c r="AL369" s="1">
        <v>2</v>
      </c>
      <c r="AM369" s="1">
        <v>1638</v>
      </c>
      <c r="AN369" s="1">
        <v>73.732544000000004</v>
      </c>
      <c r="AO369" s="1">
        <v>0</v>
      </c>
      <c r="AP369" s="1">
        <v>0</v>
      </c>
      <c r="AQ369" s="1">
        <v>0</v>
      </c>
      <c r="AR369" s="1">
        <v>0</v>
      </c>
      <c r="AS369" s="1">
        <v>57.363215500000003</v>
      </c>
      <c r="AT369" s="1">
        <v>1316.4598390000001</v>
      </c>
      <c r="AU369" s="1">
        <v>57.363215500000003</v>
      </c>
      <c r="AV369" s="1">
        <v>0.99190899999999904</v>
      </c>
      <c r="AW369" s="1">
        <v>1316.4598390000001</v>
      </c>
      <c r="AX369" s="1">
        <v>0.99190899999999904</v>
      </c>
      <c r="AY369" s="1">
        <v>2.1676999999999998E-2</v>
      </c>
      <c r="AZ369" s="1">
        <v>0.35873449999999901</v>
      </c>
      <c r="BA369" s="1">
        <v>0.47022449999999999</v>
      </c>
      <c r="BB369" s="1">
        <v>0.2604745</v>
      </c>
      <c r="BC369" s="1">
        <v>0</v>
      </c>
      <c r="BD369" s="1">
        <v>3030</v>
      </c>
      <c r="BE369" s="1" t="s">
        <v>450</v>
      </c>
      <c r="BF369" s="1" t="s">
        <v>57</v>
      </c>
    </row>
    <row r="370" spans="1:58" x14ac:dyDescent="0.25">
      <c r="A370" s="2">
        <v>45553.468692129631</v>
      </c>
      <c r="B370" s="1">
        <v>1036</v>
      </c>
      <c r="C370" s="1">
        <v>0</v>
      </c>
      <c r="D370" s="1">
        <v>0</v>
      </c>
      <c r="E370" s="1">
        <v>0</v>
      </c>
      <c r="F370" s="1">
        <v>0</v>
      </c>
      <c r="G370" s="1">
        <v>25.791285999999999</v>
      </c>
      <c r="H370" s="1">
        <v>15.0078739999999</v>
      </c>
      <c r="I370" s="1">
        <v>-15.051757</v>
      </c>
      <c r="J370" s="1">
        <v>10.005248999999999</v>
      </c>
      <c r="K370" s="1">
        <v>864.47406000000001</v>
      </c>
      <c r="L370" s="1">
        <v>-390.644541333333</v>
      </c>
      <c r="M370" s="1">
        <v>1431.009847</v>
      </c>
      <c r="N370" s="1">
        <v>1635.8116050000001</v>
      </c>
      <c r="O370" s="1">
        <v>0.10190099999999901</v>
      </c>
      <c r="P370" s="1">
        <v>1467.72635933333</v>
      </c>
      <c r="Q370" s="1">
        <v>69.780240333333296</v>
      </c>
      <c r="R370" s="1">
        <v>351.04323299999999</v>
      </c>
      <c r="S370" s="1">
        <v>5.3658936666666603</v>
      </c>
      <c r="T370" s="1">
        <v>1269.4486896666599</v>
      </c>
      <c r="U370" s="1">
        <v>603.66149900000005</v>
      </c>
      <c r="V370" s="1">
        <v>1431.009847</v>
      </c>
      <c r="W370" s="1">
        <v>1821.0077716666599</v>
      </c>
      <c r="X370" s="1">
        <v>5.9407166666666598</v>
      </c>
      <c r="Y370" s="1">
        <v>1461.442749</v>
      </c>
      <c r="Z370" s="1">
        <v>0</v>
      </c>
      <c r="AA370" s="1">
        <v>348.26927699999999</v>
      </c>
      <c r="AB370" s="1">
        <v>5.3234923333333297</v>
      </c>
      <c r="AC370" s="1">
        <v>126.29251600000001</v>
      </c>
      <c r="AD370" s="1">
        <v>297.23976666666601</v>
      </c>
      <c r="AE370" s="1">
        <v>225.314865</v>
      </c>
      <c r="AF370" s="1">
        <v>1.19337599999999</v>
      </c>
      <c r="AG370" s="1">
        <v>0</v>
      </c>
      <c r="AH370" s="1">
        <v>80.608642666666597</v>
      </c>
      <c r="AI370" s="1">
        <v>-0.2442</v>
      </c>
      <c r="AJ370" s="1">
        <v>244.375498666666</v>
      </c>
      <c r="AK370" s="1">
        <v>308.86369833333299</v>
      </c>
      <c r="AL370" s="1">
        <v>2</v>
      </c>
      <c r="AM370" s="1">
        <v>1638</v>
      </c>
      <c r="AN370" s="1">
        <v>73.732544000000004</v>
      </c>
      <c r="AO370" s="1">
        <v>0</v>
      </c>
      <c r="AP370" s="1">
        <v>0</v>
      </c>
      <c r="AQ370" s="1">
        <v>0</v>
      </c>
      <c r="AR370" s="1">
        <v>0</v>
      </c>
      <c r="AS370" s="1">
        <v>-3.9088999999999999E-2</v>
      </c>
      <c r="AT370" s="1">
        <v>1467.72635933333</v>
      </c>
      <c r="AU370" s="1">
        <v>-3.9088999999999999E-2</v>
      </c>
      <c r="AV370" s="1">
        <v>0.99546399999999902</v>
      </c>
      <c r="AW370" s="1">
        <v>1467.72635933333</v>
      </c>
      <c r="AX370" s="1">
        <v>0.99546399999999902</v>
      </c>
      <c r="AY370" s="1">
        <v>3.6589666666666597E-2</v>
      </c>
      <c r="AZ370" s="1">
        <v>0.40623199999999998</v>
      </c>
      <c r="BA370" s="1">
        <v>0.475777333333333</v>
      </c>
      <c r="BB370" s="1">
        <v>0.29377466666666602</v>
      </c>
      <c r="BC370" s="1">
        <v>0</v>
      </c>
      <c r="BD370" s="1">
        <v>3030</v>
      </c>
      <c r="BE370" s="1" t="s">
        <v>451</v>
      </c>
      <c r="BF370" s="1" t="s">
        <v>57</v>
      </c>
    </row>
    <row r="371" spans="1:58" x14ac:dyDescent="0.25">
      <c r="A371" s="2">
        <v>45553.4687037037</v>
      </c>
      <c r="B371" s="1">
        <v>1039</v>
      </c>
      <c r="C371" s="1">
        <v>0</v>
      </c>
      <c r="D371" s="1">
        <v>0</v>
      </c>
      <c r="E371" s="1">
        <v>0</v>
      </c>
      <c r="F371" s="1">
        <v>0</v>
      </c>
      <c r="G371" s="1">
        <v>25.869185333333299</v>
      </c>
      <c r="H371" s="1">
        <v>15.0078739999999</v>
      </c>
      <c r="I371" s="1">
        <v>-15.051757</v>
      </c>
      <c r="J371" s="1">
        <v>10.005248999999999</v>
      </c>
      <c r="K371" s="1">
        <v>586.81354799999997</v>
      </c>
      <c r="L371" s="1">
        <v>-304.96204133333299</v>
      </c>
      <c r="M371" s="1">
        <v>962.14656566666599</v>
      </c>
      <c r="N371" s="1">
        <v>1432.6622723333301</v>
      </c>
      <c r="O371" s="1">
        <v>-2.024019</v>
      </c>
      <c r="P371" s="1">
        <v>862.278544333333</v>
      </c>
      <c r="Q371" s="1">
        <v>53.735962000000001</v>
      </c>
      <c r="R371" s="1">
        <v>373.60132833333302</v>
      </c>
      <c r="S371" s="1">
        <v>5.7107066666666597</v>
      </c>
      <c r="T371" s="1">
        <v>838.62654633333295</v>
      </c>
      <c r="U371" s="1">
        <v>595.35870366666597</v>
      </c>
      <c r="V371" s="1">
        <v>962.96057133333295</v>
      </c>
      <c r="W371" s="1">
        <v>1641.30220533333</v>
      </c>
      <c r="X371" s="1">
        <v>3.0862913333333299</v>
      </c>
      <c r="Y371" s="1">
        <v>1098.7219643333301</v>
      </c>
      <c r="Z371" s="1">
        <v>0</v>
      </c>
      <c r="AA371" s="1">
        <v>376.69073499999899</v>
      </c>
      <c r="AB371" s="1">
        <v>5.75793</v>
      </c>
      <c r="AC371" s="1">
        <v>93.771301333333298</v>
      </c>
      <c r="AD371" s="1">
        <v>298.41193666666601</v>
      </c>
      <c r="AE371" s="1">
        <v>156.61336766666599</v>
      </c>
      <c r="AF371" s="1">
        <v>1.1081349999999901</v>
      </c>
      <c r="AG371" s="1">
        <v>0</v>
      </c>
      <c r="AH371" s="1">
        <v>80.821106</v>
      </c>
      <c r="AI371" s="1">
        <v>-0.2442</v>
      </c>
      <c r="AJ371" s="1">
        <v>205.65977999999899</v>
      </c>
      <c r="AK371" s="1">
        <v>301.04931633333302</v>
      </c>
      <c r="AL371" s="1">
        <v>2</v>
      </c>
      <c r="AM371" s="1">
        <v>1638</v>
      </c>
      <c r="AN371" s="1">
        <v>73.409881666666607</v>
      </c>
      <c r="AO371" s="1">
        <v>0</v>
      </c>
      <c r="AP371" s="1">
        <v>0</v>
      </c>
      <c r="AQ371" s="1">
        <v>0</v>
      </c>
      <c r="AR371" s="1">
        <v>0</v>
      </c>
      <c r="AS371" s="1">
        <v>28.544858666666599</v>
      </c>
      <c r="AT371" s="1">
        <v>862.278544333333</v>
      </c>
      <c r="AU371" s="1">
        <v>28.544858666666599</v>
      </c>
      <c r="AV371" s="1">
        <v>1.2885283333333299</v>
      </c>
      <c r="AW371" s="1">
        <v>862.278544333333</v>
      </c>
      <c r="AX371" s="1">
        <v>1.2885283333333299</v>
      </c>
      <c r="AY371" s="1">
        <v>2.9587666666666599E-2</v>
      </c>
      <c r="AZ371" s="1">
        <v>0.40621033333333301</v>
      </c>
      <c r="BA371" s="1">
        <v>0.35127833333333303</v>
      </c>
      <c r="BB371" s="1">
        <v>0.31104499999999902</v>
      </c>
      <c r="BC371" s="1">
        <v>0</v>
      </c>
      <c r="BD371" s="1">
        <v>3030</v>
      </c>
      <c r="BE371" s="1" t="s">
        <v>452</v>
      </c>
      <c r="BF371" s="1" t="s">
        <v>57</v>
      </c>
    </row>
    <row r="372" spans="1:58" x14ac:dyDescent="0.25">
      <c r="A372" s="2">
        <v>45553.468715277777</v>
      </c>
      <c r="B372" s="1">
        <v>1041.5</v>
      </c>
      <c r="C372" s="1">
        <v>0</v>
      </c>
      <c r="D372" s="1">
        <v>0</v>
      </c>
      <c r="E372" s="1">
        <v>0</v>
      </c>
      <c r="F372" s="1">
        <v>0</v>
      </c>
      <c r="G372" s="1">
        <v>25.395295000000001</v>
      </c>
      <c r="H372" s="1">
        <v>15.007873999999999</v>
      </c>
      <c r="I372" s="1">
        <v>-15.051757</v>
      </c>
      <c r="J372" s="1">
        <v>10.005248999999999</v>
      </c>
      <c r="K372" s="1">
        <v>315.56951900000001</v>
      </c>
      <c r="L372" s="1">
        <v>-157.27247649999899</v>
      </c>
      <c r="M372" s="1">
        <v>725.27288799999997</v>
      </c>
      <c r="N372" s="1">
        <v>1463.7410279999999</v>
      </c>
      <c r="O372" s="1">
        <v>-2.772939</v>
      </c>
      <c r="P372" s="1">
        <v>574.69021599999996</v>
      </c>
      <c r="Q372" s="1">
        <v>56.087314999999997</v>
      </c>
      <c r="R372" s="1">
        <v>337.59077450000001</v>
      </c>
      <c r="S372" s="1">
        <v>5.1602649999999999</v>
      </c>
      <c r="T372" s="1">
        <v>449.70515449999999</v>
      </c>
      <c r="U372" s="1">
        <v>435.16371149999998</v>
      </c>
      <c r="V372" s="1">
        <v>724.05191049999996</v>
      </c>
      <c r="W372" s="1">
        <v>1531.0476074999999</v>
      </c>
      <c r="X372" s="1">
        <v>1.501611</v>
      </c>
      <c r="Y372" s="1">
        <v>613.55224599999997</v>
      </c>
      <c r="Z372" s="1">
        <v>0</v>
      </c>
      <c r="AA372" s="1">
        <v>345.92544550000002</v>
      </c>
      <c r="AB372" s="1">
        <v>5.2876655000000001</v>
      </c>
      <c r="AC372" s="1">
        <v>55.249153499999998</v>
      </c>
      <c r="AD372" s="1">
        <v>221.53787199999999</v>
      </c>
      <c r="AE372" s="1">
        <v>114.2854275</v>
      </c>
      <c r="AF372" s="1">
        <v>1.022894</v>
      </c>
      <c r="AG372" s="1">
        <v>0</v>
      </c>
      <c r="AH372" s="1">
        <v>80.821106</v>
      </c>
      <c r="AI372" s="1">
        <v>-0.2442</v>
      </c>
      <c r="AJ372" s="1">
        <v>98.223609999999994</v>
      </c>
      <c r="AK372" s="1">
        <v>222.41701499999999</v>
      </c>
      <c r="AL372" s="1">
        <v>2</v>
      </c>
      <c r="AM372" s="1">
        <v>1638</v>
      </c>
      <c r="AN372" s="1">
        <v>73.732544000000004</v>
      </c>
      <c r="AO372" s="1">
        <v>0</v>
      </c>
      <c r="AP372" s="1">
        <v>0</v>
      </c>
      <c r="AQ372" s="1">
        <v>0</v>
      </c>
      <c r="AR372" s="1">
        <v>0</v>
      </c>
      <c r="AS372" s="1">
        <v>-104.20085899999999</v>
      </c>
      <c r="AT372" s="1">
        <v>574.69021599999996</v>
      </c>
      <c r="AU372" s="1">
        <v>-104.20085899999999</v>
      </c>
      <c r="AV372" s="1">
        <v>1.0671790000000001</v>
      </c>
      <c r="AW372" s="1">
        <v>574.69021599999996</v>
      </c>
      <c r="AX372" s="1">
        <v>1.0671790000000001</v>
      </c>
      <c r="AY372" s="1">
        <v>-1.6834999999999999E-2</v>
      </c>
      <c r="AZ372" s="1">
        <v>0.303338</v>
      </c>
      <c r="BA372" s="1">
        <v>0.245728</v>
      </c>
      <c r="BB372" s="1">
        <v>0.25283800000000001</v>
      </c>
      <c r="BC372" s="1">
        <v>0</v>
      </c>
      <c r="BD372" s="1">
        <v>3030</v>
      </c>
      <c r="BE372" s="1" t="s">
        <v>453</v>
      </c>
      <c r="BF372" s="1" t="s">
        <v>57</v>
      </c>
    </row>
    <row r="373" spans="1:58" x14ac:dyDescent="0.25">
      <c r="A373" s="2">
        <v>45553.468726851854</v>
      </c>
      <c r="B373" s="1">
        <v>1044</v>
      </c>
      <c r="C373" s="1">
        <v>0</v>
      </c>
      <c r="D373" s="1">
        <v>0</v>
      </c>
      <c r="E373" s="1">
        <v>0</v>
      </c>
      <c r="F373" s="1">
        <v>0</v>
      </c>
      <c r="G373" s="1">
        <v>25.745843999999899</v>
      </c>
      <c r="H373" s="1">
        <v>15.0078739999999</v>
      </c>
      <c r="I373" s="1">
        <v>-15.051757</v>
      </c>
      <c r="J373" s="1">
        <v>10.005248999999999</v>
      </c>
      <c r="K373" s="1">
        <v>320.157715</v>
      </c>
      <c r="L373" s="1">
        <v>-135.47605933333301</v>
      </c>
      <c r="M373" s="1">
        <v>834.34873433333303</v>
      </c>
      <c r="N373" s="1">
        <v>1607.187907</v>
      </c>
      <c r="O373" s="1">
        <v>-2.2212176666666599</v>
      </c>
      <c r="P373" s="1">
        <v>656.061319999999</v>
      </c>
      <c r="Q373" s="1">
        <v>67.326303999999993</v>
      </c>
      <c r="R373" s="1">
        <v>331.14216133333298</v>
      </c>
      <c r="S373" s="1">
        <v>5.0616946666666598</v>
      </c>
      <c r="T373" s="1">
        <v>453.996571666666</v>
      </c>
      <c r="U373" s="1">
        <v>386.81219466666602</v>
      </c>
      <c r="V373" s="1">
        <v>833.53472899999997</v>
      </c>
      <c r="W373" s="1">
        <v>1590.2176919999899</v>
      </c>
      <c r="X373" s="1">
        <v>1.63281066666666</v>
      </c>
      <c r="Y373" s="1">
        <v>599.36439999999902</v>
      </c>
      <c r="Z373" s="1">
        <v>0</v>
      </c>
      <c r="AA373" s="1">
        <v>338.98097733333299</v>
      </c>
      <c r="AB373" s="1">
        <v>5.1815153333333299</v>
      </c>
      <c r="AC373" s="1">
        <v>59.701456666666601</v>
      </c>
      <c r="AD373" s="1">
        <v>181.78218566666601</v>
      </c>
      <c r="AE373" s="1">
        <v>127.63501233333299</v>
      </c>
      <c r="AF373" s="1">
        <v>0.93765266666666602</v>
      </c>
      <c r="AG373" s="1">
        <v>0</v>
      </c>
      <c r="AH373" s="1">
        <v>80.821106</v>
      </c>
      <c r="AI373" s="1">
        <v>-0.2442</v>
      </c>
      <c r="AJ373" s="1">
        <v>66.670293333333305</v>
      </c>
      <c r="AK373" s="1">
        <v>198.68081633333301</v>
      </c>
      <c r="AL373" s="1">
        <v>2</v>
      </c>
      <c r="AM373" s="1">
        <v>1638</v>
      </c>
      <c r="AN373" s="1">
        <v>73.5174356666666</v>
      </c>
      <c r="AO373" s="1">
        <v>0</v>
      </c>
      <c r="AP373" s="1">
        <v>0</v>
      </c>
      <c r="AQ373" s="1">
        <v>0</v>
      </c>
      <c r="AR373" s="1">
        <v>0</v>
      </c>
      <c r="AS373" s="1">
        <v>-213.502837999999</v>
      </c>
      <c r="AT373" s="1">
        <v>656.061319999999</v>
      </c>
      <c r="AU373" s="1">
        <v>-213.502837999999</v>
      </c>
      <c r="AV373" s="1">
        <v>0.91663933333333303</v>
      </c>
      <c r="AW373" s="1">
        <v>656.061319999999</v>
      </c>
      <c r="AX373" s="1">
        <v>0.91663933333333303</v>
      </c>
      <c r="AY373" s="1">
        <v>-8.4072999999999995E-2</v>
      </c>
      <c r="AZ373" s="1">
        <v>0.26226966666666601</v>
      </c>
      <c r="BA373" s="1">
        <v>0.27000133333333298</v>
      </c>
      <c r="BB373" s="1">
        <v>0.20914266666666601</v>
      </c>
      <c r="BC373" s="1">
        <v>0</v>
      </c>
      <c r="BD373" s="1">
        <v>3030</v>
      </c>
      <c r="BE373" s="1" t="s">
        <v>454</v>
      </c>
      <c r="BF373" s="1" t="s">
        <v>57</v>
      </c>
    </row>
    <row r="374" spans="1:58" x14ac:dyDescent="0.25">
      <c r="A374" s="2">
        <v>45553.468738425923</v>
      </c>
      <c r="B374" s="1">
        <v>1047</v>
      </c>
      <c r="C374" s="1">
        <v>0</v>
      </c>
      <c r="D374" s="1">
        <v>0</v>
      </c>
      <c r="E374" s="1">
        <v>0</v>
      </c>
      <c r="F374" s="1">
        <v>0</v>
      </c>
      <c r="G374" s="1">
        <v>25.6549606666666</v>
      </c>
      <c r="H374" s="1">
        <v>15.0078739999999</v>
      </c>
      <c r="I374" s="1">
        <v>-15.051757</v>
      </c>
      <c r="J374" s="1">
        <v>10.0003733333333</v>
      </c>
      <c r="K374" s="1">
        <v>421.36048366666603</v>
      </c>
      <c r="L374" s="1">
        <v>-232.24466466666601</v>
      </c>
      <c r="M374" s="1">
        <v>1030.522502</v>
      </c>
      <c r="N374" s="1">
        <v>1803.5943196666601</v>
      </c>
      <c r="O374" s="1">
        <v>-1.49033833333333</v>
      </c>
      <c r="P374" s="1">
        <v>805.32901999999899</v>
      </c>
      <c r="Q374" s="1">
        <v>83.494588333333297</v>
      </c>
      <c r="R374" s="1">
        <v>287.98820999999998</v>
      </c>
      <c r="S374" s="1">
        <v>4.4020616666666603</v>
      </c>
      <c r="T374" s="1">
        <v>602.06325266666602</v>
      </c>
      <c r="U374" s="1">
        <v>408.79016100000001</v>
      </c>
      <c r="V374" s="1">
        <v>1029.70849633333</v>
      </c>
      <c r="W374" s="1">
        <v>1676.7527259999899</v>
      </c>
      <c r="X374" s="1">
        <v>3.21050033333333</v>
      </c>
      <c r="Y374" s="1">
        <v>780.53855366666596</v>
      </c>
      <c r="Z374" s="1">
        <v>0</v>
      </c>
      <c r="AA374" s="1">
        <v>280.444702333333</v>
      </c>
      <c r="AB374" s="1">
        <v>4.2867553333333301</v>
      </c>
      <c r="AC374" s="1">
        <v>80.995117333333297</v>
      </c>
      <c r="AD374" s="1">
        <v>207.667358333333</v>
      </c>
      <c r="AE374" s="1">
        <v>158.56696066666601</v>
      </c>
      <c r="AF374" s="1">
        <v>1.1081349999999901</v>
      </c>
      <c r="AG374" s="1">
        <v>0</v>
      </c>
      <c r="AH374" s="1">
        <v>81.139770999999996</v>
      </c>
      <c r="AI374" s="1">
        <v>-0.2442</v>
      </c>
      <c r="AJ374" s="1">
        <v>133.64851366666599</v>
      </c>
      <c r="AK374" s="1">
        <v>207.27664666666601</v>
      </c>
      <c r="AL374" s="1">
        <v>2</v>
      </c>
      <c r="AM374" s="1">
        <v>1638</v>
      </c>
      <c r="AN374" s="1">
        <v>73.840108333333305</v>
      </c>
      <c r="AO374" s="1">
        <v>0</v>
      </c>
      <c r="AP374" s="1">
        <v>0</v>
      </c>
      <c r="AQ374" s="1">
        <v>0</v>
      </c>
      <c r="AR374" s="1">
        <v>0</v>
      </c>
      <c r="AS374" s="1">
        <v>843.04892966666603</v>
      </c>
      <c r="AT374" s="1">
        <v>805.32901999999899</v>
      </c>
      <c r="AU374" s="1">
        <v>843.04892966666603</v>
      </c>
      <c r="AV374" s="1">
        <v>0.96900666666666602</v>
      </c>
      <c r="AW374" s="1">
        <v>805.32901999999899</v>
      </c>
      <c r="AX374" s="1">
        <v>0.96900666666666602</v>
      </c>
      <c r="AY374" s="1">
        <v>-0.16824133333333299</v>
      </c>
      <c r="AZ374" s="1">
        <v>0.27562833333333298</v>
      </c>
      <c r="BA374" s="1">
        <v>0.34129733333333301</v>
      </c>
      <c r="BB374" s="1">
        <v>0.20115966666666599</v>
      </c>
      <c r="BC374" s="1">
        <v>0</v>
      </c>
      <c r="BD374" s="1">
        <v>3030</v>
      </c>
      <c r="BE374" s="1" t="s">
        <v>455</v>
      </c>
      <c r="BF374" s="1" t="s">
        <v>57</v>
      </c>
    </row>
    <row r="375" spans="1:58" x14ac:dyDescent="0.25">
      <c r="A375" s="2">
        <v>45553.46875</v>
      </c>
      <c r="B375" s="1">
        <v>1050</v>
      </c>
      <c r="C375" s="1">
        <v>0</v>
      </c>
      <c r="D375" s="1">
        <v>0</v>
      </c>
      <c r="E375" s="1">
        <v>0</v>
      </c>
      <c r="F375" s="1">
        <v>0</v>
      </c>
      <c r="G375" s="1">
        <v>25.654961333333301</v>
      </c>
      <c r="H375" s="1">
        <v>15.0078739999999</v>
      </c>
      <c r="I375" s="1">
        <v>-15.051757</v>
      </c>
      <c r="J375" s="1">
        <v>10.0003733333333</v>
      </c>
      <c r="K375" s="1">
        <v>463.01443499999999</v>
      </c>
      <c r="L375" s="1">
        <v>-275.08591733333299</v>
      </c>
      <c r="M375" s="1">
        <v>1051.6864419999999</v>
      </c>
      <c r="N375" s="1">
        <v>1872.629598</v>
      </c>
      <c r="O375" s="1">
        <v>-1.4116723333333301</v>
      </c>
      <c r="P375" s="1">
        <v>841.46453833333305</v>
      </c>
      <c r="Q375" s="1">
        <v>92.797256333333294</v>
      </c>
      <c r="R375" s="1">
        <v>272.87586466666602</v>
      </c>
      <c r="S375" s="1">
        <v>4.1710613333333297</v>
      </c>
      <c r="T375" s="1">
        <v>662.73624666666603</v>
      </c>
      <c r="U375" s="1">
        <v>440.53610233333302</v>
      </c>
      <c r="V375" s="1">
        <v>1050.8724363333299</v>
      </c>
      <c r="W375" s="1">
        <v>1696.3206379999999</v>
      </c>
      <c r="X375" s="1">
        <v>3.2547886666666601</v>
      </c>
      <c r="Y375" s="1">
        <v>835.78094499999997</v>
      </c>
      <c r="Z375" s="1">
        <v>0</v>
      </c>
      <c r="AA375" s="1">
        <v>280.36256900000001</v>
      </c>
      <c r="AB375" s="1">
        <v>4.2854996666666603</v>
      </c>
      <c r="AC375" s="1">
        <v>83.318058999999906</v>
      </c>
      <c r="AD375" s="1">
        <v>218.705149333333</v>
      </c>
      <c r="AE375" s="1">
        <v>162.636947666666</v>
      </c>
      <c r="AF375" s="1">
        <v>1.022894</v>
      </c>
      <c r="AG375" s="1">
        <v>0</v>
      </c>
      <c r="AH375" s="1">
        <v>81.139770999999996</v>
      </c>
      <c r="AI375" s="1">
        <v>-0.2442</v>
      </c>
      <c r="AJ375" s="1">
        <v>164.62110399999901</v>
      </c>
      <c r="AK375" s="1">
        <v>226.42190566666599</v>
      </c>
      <c r="AL375" s="1">
        <v>2</v>
      </c>
      <c r="AM375" s="1">
        <v>1638</v>
      </c>
      <c r="AN375" s="1">
        <v>73.840108333333305</v>
      </c>
      <c r="AO375" s="1">
        <v>0</v>
      </c>
      <c r="AP375" s="1">
        <v>0</v>
      </c>
      <c r="AQ375" s="1">
        <v>0</v>
      </c>
      <c r="AR375" s="1">
        <v>0</v>
      </c>
      <c r="AS375" s="1">
        <v>10.998619666666601</v>
      </c>
      <c r="AT375" s="1">
        <v>841.46453833333305</v>
      </c>
      <c r="AU375" s="1">
        <v>10.998619666666601</v>
      </c>
      <c r="AV375" s="1">
        <v>0.99322566666666601</v>
      </c>
      <c r="AW375" s="1">
        <v>841.46453833333305</v>
      </c>
      <c r="AX375" s="1">
        <v>0.99322566666666601</v>
      </c>
      <c r="AY375" s="1">
        <v>-0.15516133333333301</v>
      </c>
      <c r="AZ375" s="1">
        <v>0.29307100000000003</v>
      </c>
      <c r="BA375" s="1">
        <v>0.34919599999999901</v>
      </c>
      <c r="BB375" s="1">
        <v>0.21735099999999899</v>
      </c>
      <c r="BC375" s="1">
        <v>0</v>
      </c>
      <c r="BD375" s="1">
        <v>3030</v>
      </c>
      <c r="BE375" s="1" t="s">
        <v>456</v>
      </c>
      <c r="BF375" s="1" t="s">
        <v>57</v>
      </c>
    </row>
    <row r="376" spans="1:58" x14ac:dyDescent="0.25">
      <c r="A376" s="2">
        <v>45553.468761574077</v>
      </c>
      <c r="B376" s="1">
        <v>1052.5</v>
      </c>
      <c r="C376" s="1">
        <v>0</v>
      </c>
      <c r="D376" s="1">
        <v>0</v>
      </c>
      <c r="E376" s="1">
        <v>0</v>
      </c>
      <c r="F376" s="1">
        <v>0</v>
      </c>
      <c r="G376" s="1">
        <v>25.697156</v>
      </c>
      <c r="H376" s="1">
        <v>15.007873999999999</v>
      </c>
      <c r="I376" s="1">
        <v>-15.051757</v>
      </c>
      <c r="J376" s="1">
        <v>10.005248999999999</v>
      </c>
      <c r="K376" s="1">
        <v>510.01634250000001</v>
      </c>
      <c r="L376" s="1">
        <v>-297.915786499999</v>
      </c>
      <c r="M376" s="1">
        <v>1136.7493285</v>
      </c>
      <c r="N376" s="1">
        <v>1878.75415</v>
      </c>
      <c r="O376" s="1">
        <v>-1.0359050000000001</v>
      </c>
      <c r="P376" s="1">
        <v>941.62295500000005</v>
      </c>
      <c r="Q376" s="1">
        <v>94.408992999999995</v>
      </c>
      <c r="R376" s="1">
        <v>269.019882</v>
      </c>
      <c r="S376" s="1">
        <v>4.1121204999999996</v>
      </c>
      <c r="T376" s="1">
        <v>733.20358250000004</v>
      </c>
      <c r="U376" s="1">
        <v>449.0830995</v>
      </c>
      <c r="V376" s="1">
        <v>1136.7493285</v>
      </c>
      <c r="W376" s="1">
        <v>1722.6961059999901</v>
      </c>
      <c r="X376" s="1">
        <v>3.4098275</v>
      </c>
      <c r="Y376" s="1">
        <v>898.89404300000001</v>
      </c>
      <c r="Z376" s="1">
        <v>0</v>
      </c>
      <c r="AA376" s="1">
        <v>272.99040200000002</v>
      </c>
      <c r="AB376" s="1">
        <v>4.1728125</v>
      </c>
      <c r="AC376" s="1">
        <v>91.835517999999993</v>
      </c>
      <c r="AD376" s="1">
        <v>219.04703549999999</v>
      </c>
      <c r="AE376" s="1">
        <v>176.06793199999899</v>
      </c>
      <c r="AF376" s="1">
        <v>0.89503200000000005</v>
      </c>
      <c r="AG376" s="1">
        <v>0</v>
      </c>
      <c r="AH376" s="1">
        <v>81.139770999999996</v>
      </c>
      <c r="AI376" s="1">
        <v>-0.2442</v>
      </c>
      <c r="AJ376" s="1">
        <v>179.52667249999999</v>
      </c>
      <c r="AK376" s="1">
        <v>225.64046450000001</v>
      </c>
      <c r="AL376" s="1">
        <v>2</v>
      </c>
      <c r="AM376" s="1">
        <v>1638</v>
      </c>
      <c r="AN376" s="1">
        <v>73.732574499999998</v>
      </c>
      <c r="AO376" s="1">
        <v>0</v>
      </c>
      <c r="AP376" s="1">
        <v>0</v>
      </c>
      <c r="AQ376" s="1">
        <v>0</v>
      </c>
      <c r="AR376" s="1">
        <v>0</v>
      </c>
      <c r="AS376" s="1">
        <v>-326.68367000000001</v>
      </c>
      <c r="AT376" s="1">
        <v>941.62295500000005</v>
      </c>
      <c r="AU376" s="1">
        <v>-326.68367000000001</v>
      </c>
      <c r="AV376" s="1">
        <v>0.95502449999999905</v>
      </c>
      <c r="AW376" s="1">
        <v>941.62295500000005</v>
      </c>
      <c r="AX376" s="1">
        <v>0.95502449999999905</v>
      </c>
      <c r="AY376" s="1">
        <v>-8.2254999999999995E-2</v>
      </c>
      <c r="AZ376" s="1">
        <v>0.296016</v>
      </c>
      <c r="BA376" s="1">
        <v>0.37362849999999997</v>
      </c>
      <c r="BB376" s="1">
        <v>0.2224565</v>
      </c>
      <c r="BC376" s="1">
        <v>0</v>
      </c>
      <c r="BD376" s="1">
        <v>3030</v>
      </c>
      <c r="BE376" s="1" t="s">
        <v>457</v>
      </c>
      <c r="BF376" s="1" t="s">
        <v>57</v>
      </c>
    </row>
    <row r="377" spans="1:58" x14ac:dyDescent="0.25">
      <c r="A377" s="2">
        <v>45553.468773148146</v>
      </c>
      <c r="B377" s="1">
        <v>1055</v>
      </c>
      <c r="C377" s="1">
        <v>0</v>
      </c>
      <c r="D377" s="1">
        <v>0</v>
      </c>
      <c r="E377" s="1">
        <v>0</v>
      </c>
      <c r="F377" s="1">
        <v>0</v>
      </c>
      <c r="G377" s="1">
        <v>25.765319333333299</v>
      </c>
      <c r="H377" s="1">
        <v>15.0078739999999</v>
      </c>
      <c r="I377" s="1">
        <v>-15.051757</v>
      </c>
      <c r="J377" s="1">
        <v>9.99549766666666</v>
      </c>
      <c r="K377" s="1">
        <v>539.90942366666604</v>
      </c>
      <c r="L377" s="1">
        <v>-317.17556733333299</v>
      </c>
      <c r="M377" s="1">
        <v>1191.6942546666601</v>
      </c>
      <c r="N377" s="1">
        <v>1894.9087319999901</v>
      </c>
      <c r="O377" s="1">
        <v>-0.87170966666666605</v>
      </c>
      <c r="P377" s="1">
        <v>989.60107433333303</v>
      </c>
      <c r="Q377" s="1">
        <v>98.660201999999899</v>
      </c>
      <c r="R377" s="1">
        <v>280.32664966666601</v>
      </c>
      <c r="S377" s="1">
        <v>4.2849506666666599</v>
      </c>
      <c r="T377" s="1">
        <v>778.656554999999</v>
      </c>
      <c r="U377" s="1">
        <v>453.722890333333</v>
      </c>
      <c r="V377" s="1">
        <v>1191.6942546666601</v>
      </c>
      <c r="W377" s="1">
        <v>1732.2669273333299</v>
      </c>
      <c r="X377" s="1">
        <v>3.4590996666666598</v>
      </c>
      <c r="Y377" s="1">
        <v>977.91473399999995</v>
      </c>
      <c r="Z377" s="1">
        <v>0</v>
      </c>
      <c r="AA377" s="1">
        <v>272.80268366666598</v>
      </c>
      <c r="AB377" s="1">
        <v>4.1699426666666604</v>
      </c>
      <c r="AC377" s="1">
        <v>98.804346666666603</v>
      </c>
      <c r="AD377" s="1">
        <v>226.12882500000001</v>
      </c>
      <c r="AE377" s="1">
        <v>185.103317333333</v>
      </c>
      <c r="AF377" s="1">
        <v>1.2786169999999999</v>
      </c>
      <c r="AG377" s="1">
        <v>0</v>
      </c>
      <c r="AH377" s="1">
        <v>81.139770999999996</v>
      </c>
      <c r="AI377" s="1">
        <v>-0.2442</v>
      </c>
      <c r="AJ377" s="1">
        <v>193.270741666666</v>
      </c>
      <c r="AK377" s="1">
        <v>229.352299666666</v>
      </c>
      <c r="AL377" s="1">
        <v>2</v>
      </c>
      <c r="AM377" s="1">
        <v>1638</v>
      </c>
      <c r="AN377" s="1">
        <v>74.055237000000005</v>
      </c>
      <c r="AO377" s="1">
        <v>0</v>
      </c>
      <c r="AP377" s="1">
        <v>0</v>
      </c>
      <c r="AQ377" s="1">
        <v>0</v>
      </c>
      <c r="AR377" s="1">
        <v>0</v>
      </c>
      <c r="AS377" s="1">
        <v>104.24348233333301</v>
      </c>
      <c r="AT377" s="1">
        <v>989.60107433333303</v>
      </c>
      <c r="AU377" s="1">
        <v>104.24348233333301</v>
      </c>
      <c r="AV377" s="1">
        <v>0.98823633333333305</v>
      </c>
      <c r="AW377" s="1">
        <v>989.60107433333303</v>
      </c>
      <c r="AX377" s="1">
        <v>0.98823633333333305</v>
      </c>
      <c r="AY377" s="1">
        <v>-6.4741999999999994E-2</v>
      </c>
      <c r="AZ377" s="1">
        <v>0.30722566666666601</v>
      </c>
      <c r="BA377" s="1">
        <v>0.39571766666666602</v>
      </c>
      <c r="BB377" s="1">
        <v>0.22650499999999901</v>
      </c>
      <c r="BC377" s="1">
        <v>0</v>
      </c>
      <c r="BD377" s="1">
        <v>3030</v>
      </c>
      <c r="BE377" s="1" t="s">
        <v>458</v>
      </c>
      <c r="BF377" s="1" t="s">
        <v>57</v>
      </c>
    </row>
    <row r="378" spans="1:58" x14ac:dyDescent="0.25">
      <c r="A378" s="2">
        <v>45553.468784722223</v>
      </c>
      <c r="B378" s="1">
        <v>1058</v>
      </c>
      <c r="C378" s="1">
        <v>0</v>
      </c>
      <c r="D378" s="1">
        <v>0</v>
      </c>
      <c r="E378" s="1">
        <v>0</v>
      </c>
      <c r="F378" s="1">
        <v>0</v>
      </c>
      <c r="G378" s="1">
        <v>25.726369333333299</v>
      </c>
      <c r="H378" s="1">
        <v>15.0078739999999</v>
      </c>
      <c r="I378" s="1">
        <v>-15.051757</v>
      </c>
      <c r="J378" s="1">
        <v>10.0003733333333</v>
      </c>
      <c r="K378" s="1">
        <v>583.68634033333296</v>
      </c>
      <c r="L378" s="1">
        <v>-321.49726366666602</v>
      </c>
      <c r="M378" s="1">
        <v>1195.7642416666599</v>
      </c>
      <c r="N378" s="1">
        <v>1900</v>
      </c>
      <c r="O378" s="1">
        <v>-0.84387499999999904</v>
      </c>
      <c r="P378" s="1">
        <v>1024.75079333333</v>
      </c>
      <c r="Q378" s="1">
        <v>100</v>
      </c>
      <c r="R378" s="1">
        <v>287.80891933333299</v>
      </c>
      <c r="S378" s="1">
        <v>4.3993213333333303</v>
      </c>
      <c r="T378" s="1">
        <v>842.08703599999899</v>
      </c>
      <c r="U378" s="1">
        <v>488.39923066666603</v>
      </c>
      <c r="V378" s="1">
        <v>1195.7642416666599</v>
      </c>
      <c r="W378" s="1">
        <v>1742.1295976666599</v>
      </c>
      <c r="X378" s="1">
        <v>3.4054319999999998</v>
      </c>
      <c r="Y378" s="1">
        <v>1021.40582266666</v>
      </c>
      <c r="Z378" s="1">
        <v>0</v>
      </c>
      <c r="AA378" s="1">
        <v>285.39095066666601</v>
      </c>
      <c r="AB378" s="1">
        <v>4.3623616666666596</v>
      </c>
      <c r="AC378" s="1">
        <v>100.352976333333</v>
      </c>
      <c r="AD378" s="1">
        <v>244.88335166666599</v>
      </c>
      <c r="AE378" s="1">
        <v>186.56851733333301</v>
      </c>
      <c r="AF378" s="1">
        <v>1.022894</v>
      </c>
      <c r="AG378" s="1">
        <v>0</v>
      </c>
      <c r="AH378" s="1">
        <v>81.139770999999996</v>
      </c>
      <c r="AI378" s="1">
        <v>-0.2442</v>
      </c>
      <c r="AJ378" s="1">
        <v>196.36801133333299</v>
      </c>
      <c r="AK378" s="1">
        <v>245.17644766666601</v>
      </c>
      <c r="AL378" s="1">
        <v>2</v>
      </c>
      <c r="AM378" s="1">
        <v>1638</v>
      </c>
      <c r="AN378" s="1">
        <v>73.625010333333293</v>
      </c>
      <c r="AO378" s="1">
        <v>0</v>
      </c>
      <c r="AP378" s="1">
        <v>0</v>
      </c>
      <c r="AQ378" s="1">
        <v>0</v>
      </c>
      <c r="AR378" s="1">
        <v>0</v>
      </c>
      <c r="AS378" s="1">
        <v>-108.45099233333301</v>
      </c>
      <c r="AT378" s="1">
        <v>1024.75079333333</v>
      </c>
      <c r="AU378" s="1">
        <v>-108.45099233333301</v>
      </c>
      <c r="AV378" s="1">
        <v>0.99696366666666603</v>
      </c>
      <c r="AW378" s="1">
        <v>1024.75079333333</v>
      </c>
      <c r="AX378" s="1">
        <v>0.99696366666666603</v>
      </c>
      <c r="AY378" s="1">
        <v>-2.9319666666666602E-2</v>
      </c>
      <c r="AZ378" s="1">
        <v>0.32206133333333298</v>
      </c>
      <c r="BA378" s="1">
        <v>0.398511</v>
      </c>
      <c r="BB378" s="1">
        <v>0.23731633333333299</v>
      </c>
      <c r="BC378" s="1">
        <v>0</v>
      </c>
      <c r="BD378" s="1">
        <v>3030</v>
      </c>
      <c r="BE378" s="1" t="s">
        <v>459</v>
      </c>
      <c r="BF378" s="1" t="s">
        <v>57</v>
      </c>
    </row>
    <row r="379" spans="1:58" x14ac:dyDescent="0.25">
      <c r="A379" s="2">
        <v>45553.4687962963</v>
      </c>
      <c r="B379" s="1">
        <v>1061</v>
      </c>
      <c r="C379" s="1">
        <v>0</v>
      </c>
      <c r="D379" s="1">
        <v>0</v>
      </c>
      <c r="E379" s="1">
        <v>0</v>
      </c>
      <c r="F379" s="1">
        <v>0</v>
      </c>
      <c r="G379" s="1">
        <v>25.687419333333299</v>
      </c>
      <c r="H379" s="1">
        <v>15.0078739999999</v>
      </c>
      <c r="I379" s="1">
        <v>-15.051757</v>
      </c>
      <c r="J379" s="1">
        <v>9.99549766666666</v>
      </c>
      <c r="K379" s="1">
        <v>553.008463333333</v>
      </c>
      <c r="L379" s="1">
        <v>-319.61825566666602</v>
      </c>
      <c r="M379" s="1">
        <v>1184.3682453333299</v>
      </c>
      <c r="N379" s="1">
        <v>1900</v>
      </c>
      <c r="O379" s="1">
        <v>-0.92394799999999999</v>
      </c>
      <c r="P379" s="1">
        <v>999.33461499999999</v>
      </c>
      <c r="Q379" s="1">
        <v>100</v>
      </c>
      <c r="R379" s="1">
        <v>285.35891733333301</v>
      </c>
      <c r="S379" s="1">
        <v>4.3618723333333298</v>
      </c>
      <c r="T379" s="1">
        <v>797.31909166666605</v>
      </c>
      <c r="U379" s="1">
        <v>466.42127499999998</v>
      </c>
      <c r="V379" s="1">
        <v>1184.3682453333299</v>
      </c>
      <c r="W379" s="1">
        <v>1736.3472083333299</v>
      </c>
      <c r="X379" s="1">
        <v>3.3681416666666602</v>
      </c>
      <c r="Y379" s="1">
        <v>1014.2152303333301</v>
      </c>
      <c r="Z379" s="1">
        <v>0</v>
      </c>
      <c r="AA379" s="1">
        <v>290.49437466666598</v>
      </c>
      <c r="AB379" s="1">
        <v>4.4403703333333304</v>
      </c>
      <c r="AC379" s="1">
        <v>99.578659000000002</v>
      </c>
      <c r="AD379" s="1">
        <v>234.62696299999999</v>
      </c>
      <c r="AE379" s="1">
        <v>184.45211799999899</v>
      </c>
      <c r="AF379" s="1">
        <v>1.022894</v>
      </c>
      <c r="AG379" s="1">
        <v>0</v>
      </c>
      <c r="AH379" s="1">
        <v>81.245992333333305</v>
      </c>
      <c r="AI379" s="1">
        <v>-0.2442</v>
      </c>
      <c r="AJ379" s="1">
        <v>196.755157</v>
      </c>
      <c r="AK379" s="1">
        <v>243.02748599999899</v>
      </c>
      <c r="AL379" s="1">
        <v>2</v>
      </c>
      <c r="AM379" s="1">
        <v>1638</v>
      </c>
      <c r="AN379" s="1">
        <v>74.270344999999907</v>
      </c>
      <c r="AO379" s="1">
        <v>0</v>
      </c>
      <c r="AP379" s="1">
        <v>0</v>
      </c>
      <c r="AQ379" s="1">
        <v>0</v>
      </c>
      <c r="AR379" s="1">
        <v>0</v>
      </c>
      <c r="AS379" s="1">
        <v>77.584447999999995</v>
      </c>
      <c r="AT379" s="1">
        <v>999.33461499999999</v>
      </c>
      <c r="AU379" s="1">
        <v>77.584447999999995</v>
      </c>
      <c r="AV379" s="1">
        <v>1.0147743333333299</v>
      </c>
      <c r="AW379" s="1">
        <v>999.33461499999999</v>
      </c>
      <c r="AX379" s="1">
        <v>1.0147743333333299</v>
      </c>
      <c r="AY379" s="1">
        <v>-3.3488999999999998E-2</v>
      </c>
      <c r="AZ379" s="1">
        <v>0.31977433333333299</v>
      </c>
      <c r="BA379" s="1">
        <v>0.39781699999999998</v>
      </c>
      <c r="BB379" s="1">
        <v>0.242153333333333</v>
      </c>
      <c r="BC379" s="1">
        <v>0</v>
      </c>
      <c r="BD379" s="1">
        <v>3030</v>
      </c>
      <c r="BE379" s="1" t="s">
        <v>460</v>
      </c>
      <c r="BF379" s="1" t="s">
        <v>57</v>
      </c>
    </row>
    <row r="380" spans="1:58" x14ac:dyDescent="0.25">
      <c r="A380" s="2">
        <v>45553.468807870369</v>
      </c>
      <c r="B380" s="1">
        <v>1063.5</v>
      </c>
      <c r="C380" s="1">
        <v>0</v>
      </c>
      <c r="D380" s="1">
        <v>0</v>
      </c>
      <c r="E380" s="1">
        <v>0</v>
      </c>
      <c r="F380" s="1">
        <v>0</v>
      </c>
      <c r="G380" s="1">
        <v>25.862694000000001</v>
      </c>
      <c r="H380" s="1">
        <v>15.007873999999999</v>
      </c>
      <c r="I380" s="1">
        <v>-15.051757</v>
      </c>
      <c r="J380" s="1">
        <v>9.9906220000000001</v>
      </c>
      <c r="K380" s="1">
        <v>660.18176249999999</v>
      </c>
      <c r="L380" s="1">
        <v>-336.811127</v>
      </c>
      <c r="M380" s="1">
        <v>1280.8271485</v>
      </c>
      <c r="N380" s="1">
        <v>1899.3675535</v>
      </c>
      <c r="O380" s="1">
        <v>-0.4076495</v>
      </c>
      <c r="P380" s="1">
        <v>1186.4494625</v>
      </c>
      <c r="Q380" s="1">
        <v>99.833572500000002</v>
      </c>
      <c r="R380" s="1">
        <v>306.94937149999998</v>
      </c>
      <c r="S380" s="1">
        <v>4.6918939999999996</v>
      </c>
      <c r="T380" s="1">
        <v>958.00143449999996</v>
      </c>
      <c r="U380" s="1">
        <v>517.21478300000001</v>
      </c>
      <c r="V380" s="1">
        <v>1280.8271485</v>
      </c>
      <c r="W380" s="1">
        <v>1772.3277585000001</v>
      </c>
      <c r="X380" s="1">
        <v>3.547939</v>
      </c>
      <c r="Y380" s="1">
        <v>1122.0167234999999</v>
      </c>
      <c r="Z380" s="1">
        <v>0</v>
      </c>
      <c r="AA380" s="1">
        <v>303.10527049999899</v>
      </c>
      <c r="AB380" s="1">
        <v>4.6331344999999997</v>
      </c>
      <c r="AC380" s="1">
        <v>106.9346465</v>
      </c>
      <c r="AD380" s="1">
        <v>256.99565100000001</v>
      </c>
      <c r="AE380" s="1">
        <v>200.48790750000001</v>
      </c>
      <c r="AF380" s="1">
        <v>1.1507554999999901</v>
      </c>
      <c r="AG380" s="1">
        <v>0</v>
      </c>
      <c r="AH380" s="1">
        <v>81.458434999999994</v>
      </c>
      <c r="AI380" s="1">
        <v>-0.2442</v>
      </c>
      <c r="AJ380" s="1">
        <v>205.6597745</v>
      </c>
      <c r="AK380" s="1">
        <v>259.04698200000001</v>
      </c>
      <c r="AL380" s="1">
        <v>2</v>
      </c>
      <c r="AM380" s="1">
        <v>1638</v>
      </c>
      <c r="AN380" s="1">
        <v>74.216567999999995</v>
      </c>
      <c r="AO380" s="1">
        <v>0</v>
      </c>
      <c r="AP380" s="1">
        <v>0</v>
      </c>
      <c r="AQ380" s="1">
        <v>0</v>
      </c>
      <c r="AR380" s="1">
        <v>0</v>
      </c>
      <c r="AS380" s="1">
        <v>-1.4692989999999999</v>
      </c>
      <c r="AT380" s="1">
        <v>1186.4494625</v>
      </c>
      <c r="AU380" s="1">
        <v>-1.4692989999999999</v>
      </c>
      <c r="AV380" s="1">
        <v>0.94612050000000003</v>
      </c>
      <c r="AW380" s="1">
        <v>1186.4494625</v>
      </c>
      <c r="AX380" s="1">
        <v>0.94612050000000003</v>
      </c>
      <c r="AY380" s="1">
        <v>-2.5106E-2</v>
      </c>
      <c r="AZ380" s="1">
        <v>0.34280899999999997</v>
      </c>
      <c r="BA380" s="1">
        <v>0.41717749999999998</v>
      </c>
      <c r="BB380" s="1">
        <v>0.24981800000000001</v>
      </c>
      <c r="BC380" s="1">
        <v>0</v>
      </c>
      <c r="BD380" s="1">
        <v>3030</v>
      </c>
      <c r="BE380" s="1" t="s">
        <v>461</v>
      </c>
      <c r="BF380" s="1" t="s">
        <v>57</v>
      </c>
    </row>
    <row r="381" spans="1:58" x14ac:dyDescent="0.25">
      <c r="A381" s="2">
        <v>45553.468819444446</v>
      </c>
      <c r="B381" s="1">
        <v>1066</v>
      </c>
      <c r="C381" s="1">
        <v>0</v>
      </c>
      <c r="D381" s="1">
        <v>0</v>
      </c>
      <c r="E381" s="1">
        <v>0</v>
      </c>
      <c r="F381" s="1">
        <v>0</v>
      </c>
      <c r="G381" s="1">
        <v>25.583552666666598</v>
      </c>
      <c r="H381" s="1">
        <v>15.0078739999999</v>
      </c>
      <c r="I381" s="1">
        <v>-15.051757</v>
      </c>
      <c r="J381" s="1">
        <v>9.99549766666666</v>
      </c>
      <c r="K381" s="1">
        <v>801.14331066666603</v>
      </c>
      <c r="L381" s="1">
        <v>-380.31002799999999</v>
      </c>
      <c r="M381" s="1">
        <v>1444.0338543333301</v>
      </c>
      <c r="N381" s="1">
        <v>1899.4388019999999</v>
      </c>
      <c r="O381" s="1">
        <v>0.211572333333333</v>
      </c>
      <c r="P381" s="1">
        <v>1377.7510173333301</v>
      </c>
      <c r="Q381" s="1">
        <v>99.852322999999899</v>
      </c>
      <c r="R381" s="1">
        <v>308.12511166666599</v>
      </c>
      <c r="S381" s="1">
        <v>4.7098659999999999</v>
      </c>
      <c r="T381" s="1">
        <v>1177.82047533333</v>
      </c>
      <c r="U381" s="1">
        <v>554.33312999999998</v>
      </c>
      <c r="V381" s="1">
        <v>1444.84785966666</v>
      </c>
      <c r="W381" s="1">
        <v>1802.2292480000001</v>
      </c>
      <c r="X381" s="1">
        <v>3.8441279999999902</v>
      </c>
      <c r="Y381" s="1">
        <v>1329.17655466666</v>
      </c>
      <c r="Z381" s="1">
        <v>0</v>
      </c>
      <c r="AA381" s="1">
        <v>305.62336199999999</v>
      </c>
      <c r="AB381" s="1">
        <v>4.6716253333333304</v>
      </c>
      <c r="AC381" s="1">
        <v>127.45399466666601</v>
      </c>
      <c r="AD381" s="1">
        <v>267.05667099999999</v>
      </c>
      <c r="AE381" s="1">
        <v>227.594060333333</v>
      </c>
      <c r="AF381" s="1">
        <v>1.022894</v>
      </c>
      <c r="AG381" s="1">
        <v>0</v>
      </c>
      <c r="AH381" s="1">
        <v>81.458434999999994</v>
      </c>
      <c r="AI381" s="1">
        <v>-0.2442</v>
      </c>
      <c r="AJ381" s="1">
        <v>238.18098966666599</v>
      </c>
      <c r="AK381" s="1">
        <v>275.847910666666</v>
      </c>
      <c r="AL381" s="1">
        <v>2</v>
      </c>
      <c r="AM381" s="1">
        <v>1638</v>
      </c>
      <c r="AN381" s="1">
        <v>74.162790999999999</v>
      </c>
      <c r="AO381" s="1">
        <v>0</v>
      </c>
      <c r="AP381" s="1">
        <v>0</v>
      </c>
      <c r="AQ381" s="1">
        <v>0</v>
      </c>
      <c r="AR381" s="1">
        <v>0</v>
      </c>
      <c r="AS381" s="1">
        <v>-49.513864999999903</v>
      </c>
      <c r="AT381" s="1">
        <v>1377.7510173333301</v>
      </c>
      <c r="AU381" s="1">
        <v>-49.513864999999903</v>
      </c>
      <c r="AV381" s="1">
        <v>0.96406466666666601</v>
      </c>
      <c r="AW381" s="1">
        <v>1377.7510173333301</v>
      </c>
      <c r="AX381" s="1">
        <v>0.96406466666666601</v>
      </c>
      <c r="AY381" s="1">
        <v>-2.1568E-2</v>
      </c>
      <c r="AZ381" s="1">
        <v>0.358669666666666</v>
      </c>
      <c r="BA381" s="1">
        <v>0.47851233333333298</v>
      </c>
      <c r="BB381" s="1">
        <v>0.26272299999999998</v>
      </c>
      <c r="BC381" s="1">
        <v>0</v>
      </c>
      <c r="BD381" s="1">
        <v>3030</v>
      </c>
      <c r="BE381" s="1" t="s">
        <v>462</v>
      </c>
      <c r="BF381" s="1" t="s">
        <v>57</v>
      </c>
    </row>
    <row r="382" spans="1:58" x14ac:dyDescent="0.25">
      <c r="A382" s="2">
        <v>45553.468831018516</v>
      </c>
      <c r="B382" s="1">
        <v>1069</v>
      </c>
      <c r="C382" s="1">
        <v>0</v>
      </c>
      <c r="D382" s="1">
        <v>0</v>
      </c>
      <c r="E382" s="1">
        <v>0</v>
      </c>
      <c r="F382" s="1">
        <v>0</v>
      </c>
      <c r="G382" s="1">
        <v>25.8367266666666</v>
      </c>
      <c r="H382" s="1">
        <v>15.0078739999999</v>
      </c>
      <c r="I382" s="1">
        <v>-15.051757</v>
      </c>
      <c r="J382" s="1">
        <v>10.005248999999999</v>
      </c>
      <c r="K382" s="1">
        <v>905.35996499999897</v>
      </c>
      <c r="L382" s="1">
        <v>-399.287953666666</v>
      </c>
      <c r="M382" s="1">
        <v>1479.03580733333</v>
      </c>
      <c r="N382" s="1">
        <v>1805.72102866666</v>
      </c>
      <c r="O382" s="1">
        <v>0.37786466666666602</v>
      </c>
      <c r="P382" s="1">
        <v>1527.2510173333301</v>
      </c>
      <c r="Q382" s="1">
        <v>87.120895333333294</v>
      </c>
      <c r="R382" s="1">
        <v>341.89141866666603</v>
      </c>
      <c r="S382" s="1">
        <v>5.2260029999999897</v>
      </c>
      <c r="T382" s="1">
        <v>1334.6960449999999</v>
      </c>
      <c r="U382" s="1">
        <v>612.45267733333299</v>
      </c>
      <c r="V382" s="1">
        <v>1479.03580733333</v>
      </c>
      <c r="W382" s="1">
        <v>1827.5718179999999</v>
      </c>
      <c r="X382" s="1">
        <v>3.7900103333333299</v>
      </c>
      <c r="Y382" s="1">
        <v>1512.2535806666599</v>
      </c>
      <c r="Z382" s="1">
        <v>0</v>
      </c>
      <c r="AA382" s="1">
        <v>354.37485800000002</v>
      </c>
      <c r="AB382" s="1">
        <v>5.4168196666666599</v>
      </c>
      <c r="AC382" s="1">
        <v>132.87420166666601</v>
      </c>
      <c r="AD382" s="1">
        <v>289.32770833333302</v>
      </c>
      <c r="AE382" s="1">
        <v>235.082850333333</v>
      </c>
      <c r="AF382" s="1">
        <v>1.3638583333333301</v>
      </c>
      <c r="AG382" s="1">
        <v>0</v>
      </c>
      <c r="AH382" s="1">
        <v>81.458434999999994</v>
      </c>
      <c r="AI382" s="1">
        <v>-0.2442</v>
      </c>
      <c r="AJ382" s="1">
        <v>250.57002766666599</v>
      </c>
      <c r="AK382" s="1">
        <v>319.41312666666602</v>
      </c>
      <c r="AL382" s="1">
        <v>2</v>
      </c>
      <c r="AM382" s="1">
        <v>1638</v>
      </c>
      <c r="AN382" s="1">
        <v>73.947682666666594</v>
      </c>
      <c r="AO382" s="1">
        <v>0</v>
      </c>
      <c r="AP382" s="1">
        <v>0</v>
      </c>
      <c r="AQ382" s="1">
        <v>0</v>
      </c>
      <c r="AR382" s="1">
        <v>0</v>
      </c>
      <c r="AS382" s="1">
        <v>26.435427333333301</v>
      </c>
      <c r="AT382" s="1">
        <v>1527.2510173333301</v>
      </c>
      <c r="AU382" s="1">
        <v>26.435427333333301</v>
      </c>
      <c r="AV382" s="1">
        <v>0.99010533333333295</v>
      </c>
      <c r="AW382" s="1">
        <v>1527.2510173333301</v>
      </c>
      <c r="AX382" s="1">
        <v>0.99010533333333295</v>
      </c>
      <c r="AY382" s="1">
        <v>-9.59333333333332E-4</v>
      </c>
      <c r="AZ382" s="1">
        <v>0.407492666666666</v>
      </c>
      <c r="BA382" s="1">
        <v>0.49168966666666603</v>
      </c>
      <c r="BB382" s="1">
        <v>0.30051099999999997</v>
      </c>
      <c r="BC382" s="1">
        <v>0</v>
      </c>
      <c r="BD382" s="1">
        <v>3030</v>
      </c>
      <c r="BE382" s="1" t="s">
        <v>463</v>
      </c>
      <c r="BF382" s="1" t="s">
        <v>57</v>
      </c>
    </row>
    <row r="383" spans="1:58" x14ac:dyDescent="0.25">
      <c r="A383" s="2">
        <v>45553.468842592592</v>
      </c>
      <c r="B383" s="1">
        <v>1071.5</v>
      </c>
      <c r="C383" s="1">
        <v>0</v>
      </c>
      <c r="D383" s="1">
        <v>0</v>
      </c>
      <c r="E383" s="1">
        <v>0</v>
      </c>
      <c r="F383" s="1">
        <v>0</v>
      </c>
      <c r="G383" s="1">
        <v>25.911380999999999</v>
      </c>
      <c r="H383" s="1">
        <v>15.007873999999999</v>
      </c>
      <c r="I383" s="1">
        <v>-15.051757</v>
      </c>
      <c r="J383" s="1">
        <v>10.005248999999999</v>
      </c>
      <c r="K383" s="1">
        <v>966.48782349999999</v>
      </c>
      <c r="L383" s="1">
        <v>-397.97264099999899</v>
      </c>
      <c r="M383" s="1">
        <v>1439.556885</v>
      </c>
      <c r="N383" s="1">
        <v>1572.235962</v>
      </c>
      <c r="O383" s="1">
        <v>0.16095300000000001</v>
      </c>
      <c r="P383" s="1">
        <v>1568.25646999999</v>
      </c>
      <c r="Q383" s="1">
        <v>64.4519655</v>
      </c>
      <c r="R383" s="1">
        <v>375.16973849999999</v>
      </c>
      <c r="S383" s="1">
        <v>5.7346810000000001</v>
      </c>
      <c r="T383" s="1">
        <v>1420.7334595</v>
      </c>
      <c r="U383" s="1">
        <v>669.59536749999995</v>
      </c>
      <c r="V383" s="1">
        <v>1440.777832</v>
      </c>
      <c r="W383" s="1">
        <v>1854.6141355</v>
      </c>
      <c r="X383" s="1">
        <v>3.5196244999999999</v>
      </c>
      <c r="Y383" s="1">
        <v>1608.6827395</v>
      </c>
      <c r="Z383" s="1">
        <v>0</v>
      </c>
      <c r="AA383" s="1">
        <v>393.69647199999901</v>
      </c>
      <c r="AB383" s="1">
        <v>6.0178724999999904</v>
      </c>
      <c r="AC383" s="1">
        <v>131.3255695</v>
      </c>
      <c r="AD383" s="1">
        <v>322.7830505</v>
      </c>
      <c r="AE383" s="1">
        <v>230.5244525</v>
      </c>
      <c r="AF383" s="1">
        <v>1.406479</v>
      </c>
      <c r="AG383" s="1">
        <v>0</v>
      </c>
      <c r="AH383" s="1">
        <v>81.777100000000004</v>
      </c>
      <c r="AI383" s="1">
        <v>-0.2442</v>
      </c>
      <c r="AJ383" s="1">
        <v>252.1186525</v>
      </c>
      <c r="AK383" s="1">
        <v>342.8562925</v>
      </c>
      <c r="AL383" s="1">
        <v>2</v>
      </c>
      <c r="AM383" s="1">
        <v>1638</v>
      </c>
      <c r="AN383" s="1">
        <v>73.893890499999998</v>
      </c>
      <c r="AO383" s="1">
        <v>0</v>
      </c>
      <c r="AP383" s="1">
        <v>0</v>
      </c>
      <c r="AQ383" s="1">
        <v>0</v>
      </c>
      <c r="AR383" s="1">
        <v>0</v>
      </c>
      <c r="AS383" s="1">
        <v>-73.215334499999997</v>
      </c>
      <c r="AT383" s="1">
        <v>1568.25646999999</v>
      </c>
      <c r="AU383" s="1">
        <v>-73.215334499999997</v>
      </c>
      <c r="AV383" s="1">
        <v>1.0260389999999999</v>
      </c>
      <c r="AW383" s="1">
        <v>1568.25646999999</v>
      </c>
      <c r="AX383" s="1">
        <v>1.0260389999999999</v>
      </c>
      <c r="AY383" s="1">
        <v>1.5625500000000001E-2</v>
      </c>
      <c r="AZ383" s="1">
        <v>0.44278600000000001</v>
      </c>
      <c r="BA383" s="1">
        <v>0.48838199999999998</v>
      </c>
      <c r="BB383" s="1">
        <v>0.33125399999999999</v>
      </c>
      <c r="BC383" s="1">
        <v>0</v>
      </c>
      <c r="BD383" s="1">
        <v>3030</v>
      </c>
      <c r="BE383" s="1" t="s">
        <v>464</v>
      </c>
      <c r="BF383" s="1" t="s">
        <v>57</v>
      </c>
    </row>
    <row r="384" spans="1:58" x14ac:dyDescent="0.25">
      <c r="A384" s="2">
        <v>45553.468854166669</v>
      </c>
      <c r="B384" s="1">
        <v>1074</v>
      </c>
      <c r="C384" s="1">
        <v>0</v>
      </c>
      <c r="D384" s="1">
        <v>0</v>
      </c>
      <c r="E384" s="1">
        <v>0</v>
      </c>
      <c r="F384" s="1">
        <v>0</v>
      </c>
      <c r="G384" s="1">
        <v>25.680927333333301</v>
      </c>
      <c r="H384" s="1">
        <v>15.0078739999999</v>
      </c>
      <c r="I384" s="1">
        <v>-15.0566326666666</v>
      </c>
      <c r="J384" s="1">
        <v>10.005248999999999</v>
      </c>
      <c r="K384" s="1">
        <v>516.04649866666603</v>
      </c>
      <c r="L384" s="1">
        <v>-257.986984333333</v>
      </c>
      <c r="M384" s="1">
        <v>967.84458399999903</v>
      </c>
      <c r="N384" s="1">
        <v>1452.271647</v>
      </c>
      <c r="O384" s="1">
        <v>-1.95153499999999</v>
      </c>
      <c r="P384" s="1">
        <v>814.86212166666598</v>
      </c>
      <c r="Q384" s="1">
        <v>55.2195689999999</v>
      </c>
      <c r="R384" s="1">
        <v>355.59801233333297</v>
      </c>
      <c r="S384" s="1">
        <v>5.4355156666666602</v>
      </c>
      <c r="T384" s="1">
        <v>735.86496999999997</v>
      </c>
      <c r="U384" s="1">
        <v>525.517598666666</v>
      </c>
      <c r="V384" s="1">
        <v>967.84458399999903</v>
      </c>
      <c r="W384" s="1">
        <v>1641.3638103333301</v>
      </c>
      <c r="X384" s="1">
        <v>1.9793779999999901</v>
      </c>
      <c r="Y384" s="1">
        <v>994.53310166666597</v>
      </c>
      <c r="Z384" s="1">
        <v>0</v>
      </c>
      <c r="AA384" s="1">
        <v>347.26569599999999</v>
      </c>
      <c r="AB384" s="1">
        <v>5.3081519999999998</v>
      </c>
      <c r="AC384" s="1">
        <v>87.5767873333333</v>
      </c>
      <c r="AD384" s="1">
        <v>261.09820566666599</v>
      </c>
      <c r="AE384" s="1">
        <v>153.031763666666</v>
      </c>
      <c r="AF384" s="1">
        <v>1.19337599999999</v>
      </c>
      <c r="AG384" s="1">
        <v>0</v>
      </c>
      <c r="AH384" s="1">
        <v>81.670878333333306</v>
      </c>
      <c r="AI384" s="1">
        <v>-0.2442</v>
      </c>
      <c r="AJ384" s="1">
        <v>175.07435099999901</v>
      </c>
      <c r="AK384" s="1">
        <v>264.51704899999999</v>
      </c>
      <c r="AL384" s="1">
        <v>2</v>
      </c>
      <c r="AM384" s="1">
        <v>1638</v>
      </c>
      <c r="AN384" s="1">
        <v>74.377898999999999</v>
      </c>
      <c r="AO384" s="1">
        <v>0</v>
      </c>
      <c r="AP384" s="1">
        <v>0</v>
      </c>
      <c r="AQ384" s="1">
        <v>0</v>
      </c>
      <c r="AR384" s="1">
        <v>0</v>
      </c>
      <c r="AS384" s="1">
        <v>69.436467333333297</v>
      </c>
      <c r="AT384" s="1">
        <v>814.86212166666598</v>
      </c>
      <c r="AU384" s="1">
        <v>69.436467333333297</v>
      </c>
      <c r="AV384" s="1">
        <v>1.22335233333333</v>
      </c>
      <c r="AW384" s="1">
        <v>814.86212166666598</v>
      </c>
      <c r="AX384" s="1">
        <v>1.22335233333333</v>
      </c>
      <c r="AY384" s="1">
        <v>-2.2258E-2</v>
      </c>
      <c r="AZ384" s="1">
        <v>0.36757466666666599</v>
      </c>
      <c r="BA384" s="1">
        <v>0.34463700000000003</v>
      </c>
      <c r="BB384" s="1">
        <v>0.29484566666666601</v>
      </c>
      <c r="BC384" s="1">
        <v>0</v>
      </c>
      <c r="BD384" s="1">
        <v>3030</v>
      </c>
      <c r="BE384" s="1" t="s">
        <v>465</v>
      </c>
      <c r="BF384" s="1" t="s">
        <v>57</v>
      </c>
    </row>
    <row r="385" spans="1:58" x14ac:dyDescent="0.25">
      <c r="A385" s="2">
        <v>45553.468865740739</v>
      </c>
      <c r="B385" s="1">
        <v>1077</v>
      </c>
      <c r="C385" s="1">
        <v>0</v>
      </c>
      <c r="D385" s="1">
        <v>0</v>
      </c>
      <c r="E385" s="1">
        <v>0</v>
      </c>
      <c r="F385" s="1">
        <v>0</v>
      </c>
      <c r="G385" s="1">
        <v>25.6095199999999</v>
      </c>
      <c r="H385" s="1">
        <v>15.0078739999999</v>
      </c>
      <c r="I385" s="1">
        <v>-15.051757</v>
      </c>
      <c r="J385" s="1">
        <v>10.0003733333333</v>
      </c>
      <c r="K385" s="1">
        <v>363.95016466666601</v>
      </c>
      <c r="L385" s="1">
        <v>-173.24399299999999</v>
      </c>
      <c r="M385" s="1">
        <v>959.70458999999903</v>
      </c>
      <c r="N385" s="1">
        <v>1814.68286099999</v>
      </c>
      <c r="O385" s="1">
        <v>-1.68259633333333</v>
      </c>
      <c r="P385" s="1">
        <v>743.67576099999997</v>
      </c>
      <c r="Q385" s="1">
        <v>87.511316666666602</v>
      </c>
      <c r="R385" s="1">
        <v>290.57849133333298</v>
      </c>
      <c r="S385" s="1">
        <v>4.4416563333333299</v>
      </c>
      <c r="T385" s="1">
        <v>518.74974599999996</v>
      </c>
      <c r="U385" s="1">
        <v>379.974619666666</v>
      </c>
      <c r="V385" s="1">
        <v>959.70458999999903</v>
      </c>
      <c r="W385" s="1">
        <v>1675.5293380000001</v>
      </c>
      <c r="X385" s="1">
        <v>2.5543253333333298</v>
      </c>
      <c r="Y385" s="1">
        <v>661.41845699999999</v>
      </c>
      <c r="Z385" s="1">
        <v>0</v>
      </c>
      <c r="AA385" s="1">
        <v>293.10285466666602</v>
      </c>
      <c r="AB385" s="1">
        <v>4.4802426666666602</v>
      </c>
      <c r="AC385" s="1">
        <v>71.3161773333333</v>
      </c>
      <c r="AD385" s="1">
        <v>188.32674166666601</v>
      </c>
      <c r="AE385" s="1">
        <v>146.356979</v>
      </c>
      <c r="AF385" s="1">
        <v>0.76716999999999902</v>
      </c>
      <c r="AG385" s="1">
        <v>0</v>
      </c>
      <c r="AH385" s="1">
        <v>81.670878333333306</v>
      </c>
      <c r="AI385" s="1">
        <v>-0.2442</v>
      </c>
      <c r="AJ385" s="1">
        <v>95.319930999999997</v>
      </c>
      <c r="AK385" s="1">
        <v>190.084996666666</v>
      </c>
      <c r="AL385" s="1">
        <v>2</v>
      </c>
      <c r="AM385" s="1">
        <v>1638</v>
      </c>
      <c r="AN385" s="1">
        <v>74.377898999999999</v>
      </c>
      <c r="AO385" s="1">
        <v>0</v>
      </c>
      <c r="AP385" s="1">
        <v>0</v>
      </c>
      <c r="AQ385" s="1">
        <v>0</v>
      </c>
      <c r="AR385" s="1">
        <v>0</v>
      </c>
      <c r="AS385" s="1">
        <v>-78.435254333333305</v>
      </c>
      <c r="AT385" s="1">
        <v>743.67576099999997</v>
      </c>
      <c r="AU385" s="1">
        <v>-78.435254333333305</v>
      </c>
      <c r="AV385" s="1">
        <v>0.90826499999999899</v>
      </c>
      <c r="AW385" s="1">
        <v>743.67576099999997</v>
      </c>
      <c r="AX385" s="1">
        <v>0.90826499999999899</v>
      </c>
      <c r="AY385" s="1">
        <v>-0.14597599999999999</v>
      </c>
      <c r="AZ385" s="1">
        <v>0.25370433333333298</v>
      </c>
      <c r="BA385" s="1">
        <v>0.30755666666666598</v>
      </c>
      <c r="BB385" s="1">
        <v>0.20752066666666599</v>
      </c>
      <c r="BC385" s="1">
        <v>0</v>
      </c>
      <c r="BD385" s="1">
        <v>3030</v>
      </c>
      <c r="BE385" s="1" t="s">
        <v>466</v>
      </c>
      <c r="BF385" s="1" t="s">
        <v>57</v>
      </c>
    </row>
    <row r="386" spans="1:58" x14ac:dyDescent="0.25">
      <c r="A386" s="2">
        <v>45553.468877314815</v>
      </c>
      <c r="B386" s="1">
        <v>1080</v>
      </c>
      <c r="C386" s="1">
        <v>0</v>
      </c>
      <c r="D386" s="1">
        <v>0</v>
      </c>
      <c r="E386" s="1">
        <v>0</v>
      </c>
      <c r="F386" s="1">
        <v>0</v>
      </c>
      <c r="G386" s="1">
        <v>25.843219333333298</v>
      </c>
      <c r="H386" s="1">
        <v>15.0078739999999</v>
      </c>
      <c r="I386" s="1">
        <v>-15.051757</v>
      </c>
      <c r="J386" s="1">
        <v>9.9906220000000001</v>
      </c>
      <c r="K386" s="1">
        <v>655.66628000000003</v>
      </c>
      <c r="L386" s="1">
        <v>-343.29368099999999</v>
      </c>
      <c r="M386" s="1">
        <v>1466.01184066666</v>
      </c>
      <c r="N386" s="1">
        <v>1900</v>
      </c>
      <c r="O386" s="1">
        <v>0.35396499999999997</v>
      </c>
      <c r="P386" s="1">
        <v>1261.6632079999999</v>
      </c>
      <c r="Q386" s="1">
        <v>100</v>
      </c>
      <c r="R386" s="1">
        <v>264.81294800000001</v>
      </c>
      <c r="S386" s="1">
        <v>4.0478149999999999</v>
      </c>
      <c r="T386" s="1">
        <v>967.53664133333302</v>
      </c>
      <c r="U386" s="1">
        <v>448.35049433333302</v>
      </c>
      <c r="V386" s="1">
        <v>1466.01184066666</v>
      </c>
      <c r="W386" s="1">
        <v>1845.1708169999899</v>
      </c>
      <c r="X386" s="1">
        <v>4.36830433333333</v>
      </c>
      <c r="Y386" s="1">
        <v>1101.43033866666</v>
      </c>
      <c r="Z386" s="1">
        <v>0</v>
      </c>
      <c r="AA386" s="1">
        <v>241.64667266666601</v>
      </c>
      <c r="AB386" s="1">
        <v>3.6937053333333298</v>
      </c>
      <c r="AC386" s="1">
        <v>124.356730333333</v>
      </c>
      <c r="AD386" s="1">
        <v>217.14229333333299</v>
      </c>
      <c r="AE386" s="1">
        <v>226.94286066666601</v>
      </c>
      <c r="AF386" s="1">
        <v>1.022894</v>
      </c>
      <c r="AG386" s="1">
        <v>0</v>
      </c>
      <c r="AH386" s="1">
        <v>81.777109999999993</v>
      </c>
      <c r="AI386" s="1">
        <v>-0.2442</v>
      </c>
      <c r="AJ386" s="1">
        <v>209.53135166666601</v>
      </c>
      <c r="AK386" s="1">
        <v>215.67711399999999</v>
      </c>
      <c r="AL386" s="1">
        <v>2</v>
      </c>
      <c r="AM386" s="1">
        <v>1638</v>
      </c>
      <c r="AN386" s="1">
        <v>74.270354999999995</v>
      </c>
      <c r="AO386" s="1">
        <v>0</v>
      </c>
      <c r="AP386" s="1">
        <v>0</v>
      </c>
      <c r="AQ386" s="1">
        <v>0</v>
      </c>
      <c r="AR386" s="1">
        <v>0</v>
      </c>
      <c r="AS386" s="1">
        <v>396.17197499999997</v>
      </c>
      <c r="AT386" s="1">
        <v>1261.6632079999999</v>
      </c>
      <c r="AU386" s="1">
        <v>396.17197499999997</v>
      </c>
      <c r="AV386" s="1">
        <v>0.87301899999999999</v>
      </c>
      <c r="AW386" s="1">
        <v>1261.6632079999999</v>
      </c>
      <c r="AX386" s="1">
        <v>0.87301899999999999</v>
      </c>
      <c r="AY386" s="1">
        <v>-0.197318999999999</v>
      </c>
      <c r="AZ386" s="1">
        <v>0.287895333333333</v>
      </c>
      <c r="BA386" s="1">
        <v>0.47059333333333297</v>
      </c>
      <c r="BB386" s="1">
        <v>0.21226366666666599</v>
      </c>
      <c r="BC386" s="1">
        <v>0</v>
      </c>
      <c r="BD386" s="1">
        <v>3030</v>
      </c>
      <c r="BE386" s="1" t="s">
        <v>467</v>
      </c>
      <c r="BF386" s="1" t="s">
        <v>57</v>
      </c>
    </row>
    <row r="387" spans="1:58" x14ac:dyDescent="0.25">
      <c r="A387" s="2">
        <v>45553.468888888892</v>
      </c>
      <c r="B387" s="1">
        <v>1082.5</v>
      </c>
      <c r="C387" s="1">
        <v>0</v>
      </c>
      <c r="D387" s="1">
        <v>0</v>
      </c>
      <c r="E387" s="1">
        <v>0</v>
      </c>
      <c r="F387" s="1">
        <v>0</v>
      </c>
      <c r="G387" s="1">
        <v>25.950330999999998</v>
      </c>
      <c r="H387" s="1">
        <v>15.007873999999999</v>
      </c>
      <c r="I387" s="1">
        <v>-15.051757</v>
      </c>
      <c r="J387" s="1">
        <v>9.9906220000000001</v>
      </c>
      <c r="K387" s="1">
        <v>679.33297749999997</v>
      </c>
      <c r="L387" s="1">
        <v>-375.98831150000001</v>
      </c>
      <c r="M387" s="1">
        <v>1550.6676634999999</v>
      </c>
      <c r="N387" s="1">
        <v>1900</v>
      </c>
      <c r="O387" s="1">
        <v>0.441195</v>
      </c>
      <c r="P387" s="1">
        <v>1164.7282104999999</v>
      </c>
      <c r="Q387" s="1">
        <v>100</v>
      </c>
      <c r="R387" s="1">
        <v>237.26449600000001</v>
      </c>
      <c r="S387" s="1">
        <v>3.6267214999999999</v>
      </c>
      <c r="T387" s="1">
        <v>1012.336273</v>
      </c>
      <c r="U387" s="1">
        <v>434.43112199999899</v>
      </c>
      <c r="V387" s="1">
        <v>1551.8886104999999</v>
      </c>
      <c r="W387" s="1">
        <v>1754.5493165</v>
      </c>
      <c r="X387" s="1">
        <v>5.7951569999999997</v>
      </c>
      <c r="Y387" s="1">
        <v>1221.8079835000001</v>
      </c>
      <c r="Z387" s="1">
        <v>0</v>
      </c>
      <c r="AA387" s="1">
        <v>228.81350749999999</v>
      </c>
      <c r="AB387" s="1">
        <v>3.4975434999999999</v>
      </c>
      <c r="AC387" s="1">
        <v>142.35955849999999</v>
      </c>
      <c r="AD387" s="1">
        <v>216.2631605</v>
      </c>
      <c r="AE387" s="1">
        <v>238.58303849999999</v>
      </c>
      <c r="AF387" s="1">
        <v>1.022894</v>
      </c>
      <c r="AG387" s="1">
        <v>0</v>
      </c>
      <c r="AH387" s="1">
        <v>81.777100000000004</v>
      </c>
      <c r="AI387" s="1">
        <v>-0.2442</v>
      </c>
      <c r="AJ387" s="1">
        <v>234.11582949999999</v>
      </c>
      <c r="AK387" s="1">
        <v>212.45368199999999</v>
      </c>
      <c r="AL387" s="1">
        <v>2</v>
      </c>
      <c r="AM387" s="1">
        <v>1638</v>
      </c>
      <c r="AN387" s="1">
        <v>74.700592</v>
      </c>
      <c r="AO387" s="1">
        <v>0</v>
      </c>
      <c r="AP387" s="1">
        <v>0</v>
      </c>
      <c r="AQ387" s="1">
        <v>0</v>
      </c>
      <c r="AR387" s="1">
        <v>0</v>
      </c>
      <c r="AS387" s="1">
        <v>24.4404185</v>
      </c>
      <c r="AT387" s="1">
        <v>1164.7282104999999</v>
      </c>
      <c r="AU387" s="1">
        <v>24.4404185</v>
      </c>
      <c r="AV387" s="1">
        <v>1.0566234999999999</v>
      </c>
      <c r="AW387" s="1">
        <v>1164.7282104999999</v>
      </c>
      <c r="AX387" s="1">
        <v>1.0566234999999999</v>
      </c>
      <c r="AY387" s="1">
        <v>-0.17407549999999999</v>
      </c>
      <c r="AZ387" s="1">
        <v>0.28524850000000002</v>
      </c>
      <c r="BA387" s="1">
        <v>0.52634150000000002</v>
      </c>
      <c r="BB387" s="1">
        <v>0.21710550000000001</v>
      </c>
      <c r="BC387" s="1">
        <v>0</v>
      </c>
      <c r="BD387" s="1">
        <v>3030</v>
      </c>
      <c r="BE387" s="1" t="s">
        <v>468</v>
      </c>
      <c r="BF387" s="1" t="s">
        <v>57</v>
      </c>
    </row>
    <row r="388" spans="1:58" x14ac:dyDescent="0.25">
      <c r="A388" s="2">
        <v>45553.468900462962</v>
      </c>
      <c r="B388" s="1">
        <v>1085</v>
      </c>
      <c r="C388" s="1">
        <v>0</v>
      </c>
      <c r="D388" s="1">
        <v>0</v>
      </c>
      <c r="E388" s="1">
        <v>0</v>
      </c>
      <c r="F388" s="1">
        <v>0</v>
      </c>
      <c r="G388" s="1">
        <v>25.7523359999999</v>
      </c>
      <c r="H388" s="1">
        <v>15.0078739999999</v>
      </c>
      <c r="I388" s="1">
        <v>-15.051757</v>
      </c>
      <c r="J388" s="1">
        <v>10.0003733333333</v>
      </c>
      <c r="K388" s="1">
        <v>656.05749533333301</v>
      </c>
      <c r="L388" s="1">
        <v>-388.57762666666599</v>
      </c>
      <c r="M388" s="1">
        <v>1550.667684</v>
      </c>
      <c r="N388" s="1">
        <v>1900</v>
      </c>
      <c r="O388" s="1">
        <v>0.67829766666666602</v>
      </c>
      <c r="P388" s="1">
        <v>1228.2295733333301</v>
      </c>
      <c r="Q388" s="1">
        <v>100</v>
      </c>
      <c r="R388" s="1">
        <v>237.07421866666601</v>
      </c>
      <c r="S388" s="1">
        <v>3.62381333333333</v>
      </c>
      <c r="T388" s="1">
        <v>974.78198233333296</v>
      </c>
      <c r="U388" s="1">
        <v>424.41893499999998</v>
      </c>
      <c r="V388" s="1">
        <v>1549.85367833333</v>
      </c>
      <c r="W388" s="1">
        <v>1779.80078133333</v>
      </c>
      <c r="X388" s="1">
        <v>6.36787833333333</v>
      </c>
      <c r="Y388" s="1">
        <v>1159.3927409999999</v>
      </c>
      <c r="Z388" s="1">
        <v>0</v>
      </c>
      <c r="AA388" s="1">
        <v>218.22236633333301</v>
      </c>
      <c r="AB388" s="1">
        <v>3.3356519999999898</v>
      </c>
      <c r="AC388" s="1">
        <v>135.97145599999999</v>
      </c>
      <c r="AD388" s="1">
        <v>218.80285166666599</v>
      </c>
      <c r="AE388" s="1">
        <v>237.68764733333299</v>
      </c>
      <c r="AF388" s="1">
        <v>1.022894</v>
      </c>
      <c r="AG388" s="1">
        <v>0</v>
      </c>
      <c r="AH388" s="1">
        <v>81.989563333333294</v>
      </c>
      <c r="AI388" s="1">
        <v>-0.2442</v>
      </c>
      <c r="AJ388" s="1">
        <v>240.11677066666601</v>
      </c>
      <c r="AK388" s="1">
        <v>207.66736333333299</v>
      </c>
      <c r="AL388" s="1">
        <v>2</v>
      </c>
      <c r="AM388" s="1">
        <v>1638</v>
      </c>
      <c r="AN388" s="1">
        <v>74.700592</v>
      </c>
      <c r="AO388" s="1">
        <v>0</v>
      </c>
      <c r="AP388" s="1">
        <v>0</v>
      </c>
      <c r="AQ388" s="1">
        <v>0</v>
      </c>
      <c r="AR388" s="1">
        <v>0</v>
      </c>
      <c r="AS388" s="1">
        <v>168.26255166666601</v>
      </c>
      <c r="AT388" s="1">
        <v>1228.2295733333301</v>
      </c>
      <c r="AU388" s="1">
        <v>168.26255166666601</v>
      </c>
      <c r="AV388" s="1">
        <v>0.94691199999999998</v>
      </c>
      <c r="AW388" s="1">
        <v>1228.2295733333301</v>
      </c>
      <c r="AX388" s="1">
        <v>0.94691199999999998</v>
      </c>
      <c r="AY388" s="1">
        <v>-0.141009</v>
      </c>
      <c r="AZ388" s="1">
        <v>0.28052199999999999</v>
      </c>
      <c r="BA388" s="1">
        <v>0.50624566666666604</v>
      </c>
      <c r="BB388" s="1">
        <v>0.20985066666666599</v>
      </c>
      <c r="BC388" s="1">
        <v>0</v>
      </c>
      <c r="BD388" s="1">
        <v>3030</v>
      </c>
      <c r="BE388" s="1" t="s">
        <v>469</v>
      </c>
      <c r="BF388" s="1" t="s">
        <v>57</v>
      </c>
    </row>
    <row r="389" spans="1:58" x14ac:dyDescent="0.25">
      <c r="A389" s="2">
        <v>45553.468912037039</v>
      </c>
      <c r="B389" s="1">
        <v>1088</v>
      </c>
      <c r="C389" s="1">
        <v>0</v>
      </c>
      <c r="D389" s="1">
        <v>0</v>
      </c>
      <c r="E389" s="1">
        <v>0</v>
      </c>
      <c r="F389" s="1">
        <v>0</v>
      </c>
      <c r="G389" s="1">
        <v>25.986034666666601</v>
      </c>
      <c r="H389" s="1">
        <v>15.0078739999999</v>
      </c>
      <c r="I389" s="1">
        <v>-15.051757</v>
      </c>
      <c r="J389" s="1">
        <v>9.99549766666666</v>
      </c>
      <c r="K389" s="1">
        <v>812.61916099999905</v>
      </c>
      <c r="L389" s="1">
        <v>-456.97333800000001</v>
      </c>
      <c r="M389" s="1">
        <v>1872.1972253333299</v>
      </c>
      <c r="N389" s="1">
        <v>1900</v>
      </c>
      <c r="O389" s="1">
        <v>2.8564229999999999</v>
      </c>
      <c r="P389" s="1">
        <v>1594.7441406666601</v>
      </c>
      <c r="Q389" s="1">
        <v>100</v>
      </c>
      <c r="R389" s="1">
        <v>230.78655499999999</v>
      </c>
      <c r="S389" s="1">
        <v>3.5277023333333299</v>
      </c>
      <c r="T389" s="1">
        <v>1247.79801433333</v>
      </c>
      <c r="U389" s="1">
        <v>434.67532333333298</v>
      </c>
      <c r="V389" s="1">
        <v>1873.0111899999999</v>
      </c>
      <c r="W389" s="1">
        <v>1841.9277750000001</v>
      </c>
      <c r="X389" s="1">
        <v>7.5396339999999897</v>
      </c>
      <c r="Y389" s="1">
        <v>1401.5974936666601</v>
      </c>
      <c r="Z389" s="1">
        <v>0</v>
      </c>
      <c r="AA389" s="1">
        <v>207.46780899999999</v>
      </c>
      <c r="AB389" s="1">
        <v>3.1712623333333299</v>
      </c>
      <c r="AC389" s="1">
        <v>173.52572633333301</v>
      </c>
      <c r="AD389" s="1">
        <v>217.33764666666599</v>
      </c>
      <c r="AE389" s="1">
        <v>288.96956399999999</v>
      </c>
      <c r="AF389" s="1">
        <v>1.022894</v>
      </c>
      <c r="AG389" s="1">
        <v>0</v>
      </c>
      <c r="AH389" s="1">
        <v>81.989563333333294</v>
      </c>
      <c r="AI389" s="1">
        <v>-0.2442</v>
      </c>
      <c r="AJ389" s="1">
        <v>286.96280933333298</v>
      </c>
      <c r="AK389" s="1">
        <v>213.723515666666</v>
      </c>
      <c r="AL389" s="1">
        <v>2</v>
      </c>
      <c r="AM389" s="1">
        <v>1638</v>
      </c>
      <c r="AN389" s="1">
        <v>74.808145999999994</v>
      </c>
      <c r="AO389" s="1">
        <v>0</v>
      </c>
      <c r="AP389" s="1">
        <v>0</v>
      </c>
      <c r="AQ389" s="1">
        <v>0</v>
      </c>
      <c r="AR389" s="1">
        <v>0</v>
      </c>
      <c r="AS389" s="1">
        <v>144.768138666666</v>
      </c>
      <c r="AT389" s="1">
        <v>1594.7441406666601</v>
      </c>
      <c r="AU389" s="1">
        <v>144.768138666666</v>
      </c>
      <c r="AV389" s="1">
        <v>0.881371666666666</v>
      </c>
      <c r="AW389" s="1">
        <v>1594.7441406666601</v>
      </c>
      <c r="AX389" s="1">
        <v>0.881371666666666</v>
      </c>
      <c r="AY389" s="1">
        <v>-8.9453333333333301E-2</v>
      </c>
      <c r="AZ389" s="1">
        <v>0.283411999999999</v>
      </c>
      <c r="BA389" s="1">
        <v>0.61070966666666604</v>
      </c>
      <c r="BB389" s="1">
        <v>0.21527733333333299</v>
      </c>
      <c r="BC389" s="1">
        <v>0</v>
      </c>
      <c r="BD389" s="1">
        <v>3030</v>
      </c>
      <c r="BE389" s="1" t="s">
        <v>470</v>
      </c>
      <c r="BF389" s="1" t="s">
        <v>57</v>
      </c>
    </row>
    <row r="390" spans="1:58" x14ac:dyDescent="0.25">
      <c r="A390" s="2">
        <v>45553.468923611108</v>
      </c>
      <c r="B390" s="1">
        <v>1091</v>
      </c>
      <c r="C390" s="1">
        <v>0</v>
      </c>
      <c r="D390" s="1">
        <v>0</v>
      </c>
      <c r="E390" s="1">
        <v>0</v>
      </c>
      <c r="F390" s="1">
        <v>0</v>
      </c>
      <c r="G390" s="1">
        <v>26.031476666666599</v>
      </c>
      <c r="H390" s="1">
        <v>15.0078739999999</v>
      </c>
      <c r="I390" s="1">
        <v>-15.051757</v>
      </c>
      <c r="J390" s="1">
        <v>9.99549766666666</v>
      </c>
      <c r="K390" s="1">
        <v>923.84869400000002</v>
      </c>
      <c r="L390" s="1">
        <v>-471.817454</v>
      </c>
      <c r="M390" s="1">
        <v>1964.17915866666</v>
      </c>
      <c r="N390" s="1">
        <v>1900</v>
      </c>
      <c r="O390" s="1">
        <v>3.8489680000000002</v>
      </c>
      <c r="P390" s="1">
        <v>1653.9472656666601</v>
      </c>
      <c r="Q390" s="1">
        <v>100</v>
      </c>
      <c r="R390" s="1">
        <v>260.290608666666</v>
      </c>
      <c r="S390" s="1">
        <v>3.9786890000000001</v>
      </c>
      <c r="T390" s="1">
        <v>1431.50264466666</v>
      </c>
      <c r="U390" s="1">
        <v>468.863260999999</v>
      </c>
      <c r="V390" s="1">
        <v>1966.62113433333</v>
      </c>
      <c r="W390" s="1">
        <v>1843.848348</v>
      </c>
      <c r="X390" s="1">
        <v>8.4802990000000005</v>
      </c>
      <c r="Y390" s="1">
        <v>1667.732503</v>
      </c>
      <c r="Z390" s="1">
        <v>0</v>
      </c>
      <c r="AA390" s="1">
        <v>225.17316199999999</v>
      </c>
      <c r="AB390" s="1">
        <v>3.4418986666666598</v>
      </c>
      <c r="AC390" s="1">
        <v>191.334950666666</v>
      </c>
      <c r="AD390" s="1">
        <v>253.86990333333301</v>
      </c>
      <c r="AE390" s="1">
        <v>305.41234333333301</v>
      </c>
      <c r="AF390" s="1">
        <v>1.022894</v>
      </c>
      <c r="AG390" s="1">
        <v>0</v>
      </c>
      <c r="AH390" s="1">
        <v>82.095794999999995</v>
      </c>
      <c r="AI390" s="1">
        <v>-0.2442</v>
      </c>
      <c r="AJ390" s="1">
        <v>297.41604633333299</v>
      </c>
      <c r="AK390" s="1">
        <v>227.00798533333301</v>
      </c>
      <c r="AL390" s="1">
        <v>2</v>
      </c>
      <c r="AM390" s="1">
        <v>1638</v>
      </c>
      <c r="AN390" s="1">
        <v>74.5930276666666</v>
      </c>
      <c r="AO390" s="1">
        <v>0</v>
      </c>
      <c r="AP390" s="1">
        <v>0</v>
      </c>
      <c r="AQ390" s="1">
        <v>0</v>
      </c>
      <c r="AR390" s="1">
        <v>0</v>
      </c>
      <c r="AS390" s="1">
        <v>116.808920666666</v>
      </c>
      <c r="AT390" s="1">
        <v>1653.9472656666601</v>
      </c>
      <c r="AU390" s="1">
        <v>116.808920666666</v>
      </c>
      <c r="AV390" s="1">
        <v>1.0088169999999901</v>
      </c>
      <c r="AW390" s="1">
        <v>1653.9472656666601</v>
      </c>
      <c r="AX390" s="1">
        <v>1.0088169999999901</v>
      </c>
      <c r="AY390" s="1">
        <v>-4.3722999999999998E-2</v>
      </c>
      <c r="AZ390" s="1">
        <v>0.31906299999999999</v>
      </c>
      <c r="BA390" s="1">
        <v>0.66462199999999905</v>
      </c>
      <c r="BB390" s="1">
        <v>0.23485066666666601</v>
      </c>
      <c r="BC390" s="1">
        <v>0</v>
      </c>
      <c r="BD390" s="1">
        <v>3030</v>
      </c>
      <c r="BE390" s="1" t="s">
        <v>471</v>
      </c>
      <c r="BF390" s="1" t="s">
        <v>57</v>
      </c>
    </row>
    <row r="391" spans="1:58" x14ac:dyDescent="0.25">
      <c r="A391" s="2">
        <v>45553.468935185185</v>
      </c>
      <c r="B391" s="1">
        <v>1093.5</v>
      </c>
      <c r="C391" s="1">
        <v>0</v>
      </c>
      <c r="D391" s="1">
        <v>0</v>
      </c>
      <c r="E391" s="1">
        <v>0</v>
      </c>
      <c r="F391" s="1">
        <v>0</v>
      </c>
      <c r="G391" s="1">
        <v>26.193767999999999</v>
      </c>
      <c r="H391" s="1">
        <v>15.007873999999999</v>
      </c>
      <c r="I391" s="1">
        <v>-15.051757</v>
      </c>
      <c r="J391" s="1">
        <v>10.005248999999999</v>
      </c>
      <c r="K391" s="1">
        <v>1019.3403625</v>
      </c>
      <c r="L391" s="1">
        <v>-483.0914765</v>
      </c>
      <c r="M391" s="1">
        <v>1880.337219</v>
      </c>
      <c r="N391" s="1">
        <v>1751.8025514999999</v>
      </c>
      <c r="O391" s="1">
        <v>3.6998764999999998</v>
      </c>
      <c r="P391" s="1">
        <v>1730.363464</v>
      </c>
      <c r="Q391" s="1">
        <v>79.218955999999906</v>
      </c>
      <c r="R391" s="1">
        <v>295.623062</v>
      </c>
      <c r="S391" s="1">
        <v>4.5187654999999998</v>
      </c>
      <c r="T391" s="1">
        <v>1566.416199</v>
      </c>
      <c r="U391" s="1">
        <v>541.39056400000004</v>
      </c>
      <c r="V391" s="1">
        <v>1882.7792359999901</v>
      </c>
      <c r="W391" s="1">
        <v>1881.5955199999901</v>
      </c>
      <c r="X391" s="1">
        <v>8.7903795000000002</v>
      </c>
      <c r="Y391" s="1">
        <v>1741.6782834999999</v>
      </c>
      <c r="Z391" s="1">
        <v>0</v>
      </c>
      <c r="AA391" s="1">
        <v>257.69956999999999</v>
      </c>
      <c r="AB391" s="1">
        <v>3.9390830000000001</v>
      </c>
      <c r="AC391" s="1">
        <v>180.10739150000001</v>
      </c>
      <c r="AD391" s="1">
        <v>278.24102799999997</v>
      </c>
      <c r="AE391" s="1">
        <v>293.52795400000002</v>
      </c>
      <c r="AF391" s="1">
        <v>1.1507554999999901</v>
      </c>
      <c r="AG391" s="1">
        <v>0</v>
      </c>
      <c r="AH391" s="1">
        <v>82.414458999999994</v>
      </c>
      <c r="AI391" s="1">
        <v>-0.2442</v>
      </c>
      <c r="AJ391" s="1">
        <v>305.54634099999998</v>
      </c>
      <c r="AK391" s="1">
        <v>255.82354000000001</v>
      </c>
      <c r="AL391" s="1">
        <v>2</v>
      </c>
      <c r="AM391" s="1">
        <v>1638</v>
      </c>
      <c r="AN391" s="1">
        <v>75.829955999999996</v>
      </c>
      <c r="AO391" s="1">
        <v>0</v>
      </c>
      <c r="AP391" s="1">
        <v>0</v>
      </c>
      <c r="AQ391" s="1">
        <v>0</v>
      </c>
      <c r="AR391" s="1">
        <v>0</v>
      </c>
      <c r="AS391" s="1">
        <v>-326.0060995</v>
      </c>
      <c r="AT391" s="1">
        <v>1730.363464</v>
      </c>
      <c r="AU391" s="1">
        <v>-326.0060995</v>
      </c>
      <c r="AV391" s="1">
        <v>1.0066649999999999</v>
      </c>
      <c r="AW391" s="1">
        <v>1730.363464</v>
      </c>
      <c r="AX391" s="1">
        <v>1.0066649999999999</v>
      </c>
      <c r="AY391" s="1">
        <v>4.5259999999999996E-3</v>
      </c>
      <c r="AZ391" s="1">
        <v>0.35976549999999902</v>
      </c>
      <c r="BA391" s="1">
        <v>0.63021400000000005</v>
      </c>
      <c r="BB391" s="1">
        <v>0.27210800000000002</v>
      </c>
      <c r="BC391" s="1">
        <v>0</v>
      </c>
      <c r="BD391" s="1">
        <v>3030</v>
      </c>
      <c r="BE391" s="1" t="s">
        <v>472</v>
      </c>
      <c r="BF391" s="1" t="s">
        <v>57</v>
      </c>
    </row>
    <row r="392" spans="1:58" x14ac:dyDescent="0.25">
      <c r="A392" s="2">
        <v>45553.468946759262</v>
      </c>
      <c r="B392" s="1">
        <v>1096</v>
      </c>
      <c r="C392" s="1">
        <v>0</v>
      </c>
      <c r="D392" s="1">
        <v>0</v>
      </c>
      <c r="E392" s="1">
        <v>0</v>
      </c>
      <c r="F392" s="1">
        <v>0</v>
      </c>
      <c r="G392" s="1">
        <v>26.219733666666599</v>
      </c>
      <c r="H392" s="1">
        <v>15.0078739999999</v>
      </c>
      <c r="I392" s="1">
        <v>-15.051757</v>
      </c>
      <c r="J392" s="1">
        <v>10.005248999999999</v>
      </c>
      <c r="K392" s="1">
        <v>919.76855466666598</v>
      </c>
      <c r="L392" s="1">
        <v>-477.45445733333298</v>
      </c>
      <c r="M392" s="1">
        <v>1811.1472983333299</v>
      </c>
      <c r="N392" s="1">
        <v>1672.8885903333301</v>
      </c>
      <c r="O392" s="1">
        <v>3.3293186666666599</v>
      </c>
      <c r="P392" s="1">
        <v>1579.802531</v>
      </c>
      <c r="Q392" s="1">
        <v>72.729321999999996</v>
      </c>
      <c r="R392" s="1">
        <v>282.99498499999999</v>
      </c>
      <c r="S392" s="1">
        <v>4.3257379999999896</v>
      </c>
      <c r="T392" s="1">
        <v>1404.8268226666601</v>
      </c>
      <c r="U392" s="1">
        <v>506.46999133333298</v>
      </c>
      <c r="V392" s="1">
        <v>1811.9613036666599</v>
      </c>
      <c r="W392" s="1">
        <v>1874.6194660000001</v>
      </c>
      <c r="X392" s="1">
        <v>8.8831183333333303</v>
      </c>
      <c r="Y392" s="1">
        <v>1630.4624023333299</v>
      </c>
      <c r="Z392" s="1">
        <v>0</v>
      </c>
      <c r="AA392" s="1">
        <v>248.12030033333301</v>
      </c>
      <c r="AB392" s="1">
        <v>3.79265866666666</v>
      </c>
      <c r="AC392" s="1">
        <v>173.13856000000001</v>
      </c>
      <c r="AD392" s="1">
        <v>276.824656</v>
      </c>
      <c r="AE392" s="1">
        <v>281.31797299999999</v>
      </c>
      <c r="AF392" s="1">
        <v>1.1081349999999901</v>
      </c>
      <c r="AG392" s="1">
        <v>0</v>
      </c>
      <c r="AH392" s="1">
        <v>82.520690666666596</v>
      </c>
      <c r="AI392" s="1">
        <v>-0.2442</v>
      </c>
      <c r="AJ392" s="1">
        <v>302.44909699999903</v>
      </c>
      <c r="AK392" s="1">
        <v>243.808929333333</v>
      </c>
      <c r="AL392" s="1">
        <v>2</v>
      </c>
      <c r="AM392" s="1">
        <v>1638</v>
      </c>
      <c r="AN392" s="1">
        <v>75.668599333333304</v>
      </c>
      <c r="AO392" s="1">
        <v>0</v>
      </c>
      <c r="AP392" s="1">
        <v>0</v>
      </c>
      <c r="AQ392" s="1">
        <v>0</v>
      </c>
      <c r="AR392" s="1">
        <v>0</v>
      </c>
      <c r="AS392" s="1">
        <v>-106.650135333333</v>
      </c>
      <c r="AT392" s="1">
        <v>1579.802531</v>
      </c>
      <c r="AU392" s="1">
        <v>-106.650135333333</v>
      </c>
      <c r="AV392" s="1">
        <v>1.0325863333333301</v>
      </c>
      <c r="AW392" s="1">
        <v>1579.802531</v>
      </c>
      <c r="AX392" s="1">
        <v>1.0325863333333301</v>
      </c>
      <c r="AY392" s="1">
        <v>-7.1933333333333302E-3</v>
      </c>
      <c r="AZ392" s="1">
        <v>0.34437133333333297</v>
      </c>
      <c r="BA392" s="1">
        <v>0.60987533333333299</v>
      </c>
      <c r="BB392" s="1">
        <v>0.26972766666666598</v>
      </c>
      <c r="BC392" s="1">
        <v>0</v>
      </c>
      <c r="BD392" s="1">
        <v>3030</v>
      </c>
      <c r="BE392" s="1" t="s">
        <v>473</v>
      </c>
      <c r="BF392" s="1" t="s">
        <v>57</v>
      </c>
    </row>
    <row r="393" spans="1:58" x14ac:dyDescent="0.25">
      <c r="A393" s="2">
        <v>45553.468958333331</v>
      </c>
      <c r="B393" s="1">
        <v>1099</v>
      </c>
      <c r="C393" s="1">
        <v>0</v>
      </c>
      <c r="D393" s="1">
        <v>0</v>
      </c>
      <c r="E393" s="1">
        <v>0</v>
      </c>
      <c r="F393" s="1">
        <v>0</v>
      </c>
      <c r="G393" s="1">
        <v>26.057442999999999</v>
      </c>
      <c r="H393" s="1">
        <v>15.0078739999999</v>
      </c>
      <c r="I393" s="1">
        <v>-15.051757</v>
      </c>
      <c r="J393" s="1">
        <v>9.99549766666666</v>
      </c>
      <c r="K393" s="1">
        <v>812.74796533333301</v>
      </c>
      <c r="L393" s="1">
        <v>-476.890757333333</v>
      </c>
      <c r="M393" s="1">
        <v>1810.3332929999999</v>
      </c>
      <c r="N393" s="1">
        <v>1851.27669299999</v>
      </c>
      <c r="O393" s="1">
        <v>3.2359429999999998</v>
      </c>
      <c r="P393" s="1">
        <v>1495.5705969999999</v>
      </c>
      <c r="Q393" s="1">
        <v>92.485239666666601</v>
      </c>
      <c r="R393" s="1">
        <v>237.11267599999999</v>
      </c>
      <c r="S393" s="1">
        <v>3.62440099999999</v>
      </c>
      <c r="T393" s="1">
        <v>1240.06929533333</v>
      </c>
      <c r="U393" s="1">
        <v>450.30408733333297</v>
      </c>
      <c r="V393" s="1">
        <v>1811.1472983333299</v>
      </c>
      <c r="W393" s="1">
        <v>1832.10392233333</v>
      </c>
      <c r="X393" s="1">
        <v>9.0434736666666602</v>
      </c>
      <c r="Y393" s="1">
        <v>1472.0170900000001</v>
      </c>
      <c r="Z393" s="1">
        <v>0</v>
      </c>
      <c r="AA393" s="1">
        <v>232.80736300000001</v>
      </c>
      <c r="AB393" s="1">
        <v>3.558592</v>
      </c>
      <c r="AC393" s="1">
        <v>170.42845666666599</v>
      </c>
      <c r="AD393" s="1">
        <v>225.34739200000001</v>
      </c>
      <c r="AE393" s="1">
        <v>280.34117633333301</v>
      </c>
      <c r="AF393" s="1">
        <v>1.0228936666666599</v>
      </c>
      <c r="AG393" s="1">
        <v>0</v>
      </c>
      <c r="AH393" s="1">
        <v>82.626922333333297</v>
      </c>
      <c r="AI393" s="1">
        <v>-0.2442</v>
      </c>
      <c r="AJ393" s="1">
        <v>300.51330566666599</v>
      </c>
      <c r="AK393" s="1">
        <v>226.226547333333</v>
      </c>
      <c r="AL393" s="1">
        <v>2</v>
      </c>
      <c r="AM393" s="1">
        <v>1638</v>
      </c>
      <c r="AN393" s="1">
        <v>75.238372666666606</v>
      </c>
      <c r="AO393" s="1">
        <v>0</v>
      </c>
      <c r="AP393" s="1">
        <v>0</v>
      </c>
      <c r="AQ393" s="1">
        <v>0</v>
      </c>
      <c r="AR393" s="1">
        <v>0</v>
      </c>
      <c r="AS393" s="1">
        <v>132.49530799999999</v>
      </c>
      <c r="AT393" s="1">
        <v>1495.5705969999999</v>
      </c>
      <c r="AU393" s="1">
        <v>132.49530799999999</v>
      </c>
      <c r="AV393" s="1">
        <v>0.98816466666666603</v>
      </c>
      <c r="AW393" s="1">
        <v>1495.5705969999999</v>
      </c>
      <c r="AX393" s="1">
        <v>0.98816466666666603</v>
      </c>
      <c r="AY393" s="1">
        <v>-8.4427333333333299E-2</v>
      </c>
      <c r="AZ393" s="1">
        <v>0.30957766666666597</v>
      </c>
      <c r="BA393" s="1">
        <v>0.59919999999999995</v>
      </c>
      <c r="BB393" s="1">
        <v>0.23932599999999901</v>
      </c>
      <c r="BC393" s="1">
        <v>0</v>
      </c>
      <c r="BD393" s="1">
        <v>3030</v>
      </c>
      <c r="BE393" s="1" t="s">
        <v>474</v>
      </c>
      <c r="BF393" s="1" t="s">
        <v>57</v>
      </c>
    </row>
    <row r="394" spans="1:58" x14ac:dyDescent="0.25">
      <c r="A394" s="2">
        <v>45553.468969907408</v>
      </c>
      <c r="B394" s="1">
        <v>1101.5</v>
      </c>
      <c r="C394" s="1">
        <v>0</v>
      </c>
      <c r="D394" s="1">
        <v>0</v>
      </c>
      <c r="E394" s="1">
        <v>0</v>
      </c>
      <c r="F394" s="1">
        <v>0</v>
      </c>
      <c r="G394" s="1">
        <v>26.2521925</v>
      </c>
      <c r="H394" s="1">
        <v>15.007873999999999</v>
      </c>
      <c r="I394" s="1">
        <v>-15.051757</v>
      </c>
      <c r="J394" s="1">
        <v>9.9979355000000005</v>
      </c>
      <c r="K394" s="1">
        <v>900.00665299999901</v>
      </c>
      <c r="L394" s="1">
        <v>-512.12202449999995</v>
      </c>
      <c r="M394" s="1">
        <v>2057.3820194999998</v>
      </c>
      <c r="N394" s="1">
        <v>1899.5051269999999</v>
      </c>
      <c r="O394" s="1">
        <v>4.3855244999999998</v>
      </c>
      <c r="P394" s="1">
        <v>1723.6420895000001</v>
      </c>
      <c r="Q394" s="1">
        <v>99.869762499999993</v>
      </c>
      <c r="R394" s="1">
        <v>217.229614</v>
      </c>
      <c r="S394" s="1">
        <v>3.3204769999999999</v>
      </c>
      <c r="T394" s="1">
        <v>1406.0131835</v>
      </c>
      <c r="U394" s="1">
        <v>438.82672100000002</v>
      </c>
      <c r="V394" s="1">
        <v>2058.6029665000001</v>
      </c>
      <c r="W394" s="1">
        <v>1859.711853</v>
      </c>
      <c r="X394" s="1">
        <v>9.0024374999999992</v>
      </c>
      <c r="Y394" s="1">
        <v>1605.6632689999999</v>
      </c>
      <c r="Z394" s="1">
        <v>0</v>
      </c>
      <c r="AA394" s="1">
        <v>217.1275785</v>
      </c>
      <c r="AB394" s="1">
        <v>3.3189175</v>
      </c>
      <c r="AC394" s="1">
        <v>198.11019899999999</v>
      </c>
      <c r="AD394" s="1">
        <v>212.307121</v>
      </c>
      <c r="AE394" s="1">
        <v>319.4131165</v>
      </c>
      <c r="AF394" s="1">
        <v>1.022894</v>
      </c>
      <c r="AG394" s="1">
        <v>0</v>
      </c>
      <c r="AH394" s="1">
        <v>82.733153999999999</v>
      </c>
      <c r="AI394" s="1">
        <v>-0.2442</v>
      </c>
      <c r="AJ394" s="1">
        <v>322.96842950000001</v>
      </c>
      <c r="AK394" s="1">
        <v>228.86390699999899</v>
      </c>
      <c r="AL394" s="1">
        <v>2</v>
      </c>
      <c r="AM394" s="1">
        <v>1638</v>
      </c>
      <c r="AN394" s="1">
        <v>75.184600499999902</v>
      </c>
      <c r="AO394" s="1">
        <v>0</v>
      </c>
      <c r="AP394" s="1">
        <v>0</v>
      </c>
      <c r="AQ394" s="1">
        <v>0</v>
      </c>
      <c r="AR394" s="1">
        <v>0</v>
      </c>
      <c r="AS394" s="1">
        <v>-75.016336999999993</v>
      </c>
      <c r="AT394" s="1">
        <v>1723.6420895000001</v>
      </c>
      <c r="AU394" s="1">
        <v>-75.016336999999993</v>
      </c>
      <c r="AV394" s="1">
        <v>0.93138049999999994</v>
      </c>
      <c r="AW394" s="1">
        <v>1723.6420895000001</v>
      </c>
      <c r="AX394" s="1">
        <v>0.93138049999999994</v>
      </c>
      <c r="AY394" s="1">
        <v>-0.12674299999999999</v>
      </c>
      <c r="AZ394" s="1">
        <v>0.2987455</v>
      </c>
      <c r="BA394" s="1">
        <v>0.67311100000000001</v>
      </c>
      <c r="BB394" s="1">
        <v>0.22832849999999999</v>
      </c>
      <c r="BC394" s="1">
        <v>0</v>
      </c>
      <c r="BD394" s="1">
        <v>3030</v>
      </c>
      <c r="BE394" s="1" t="s">
        <v>475</v>
      </c>
      <c r="BF394" s="1" t="s">
        <v>57</v>
      </c>
    </row>
    <row r="395" spans="1:58" x14ac:dyDescent="0.25">
      <c r="A395" s="2">
        <v>45553.468981481485</v>
      </c>
      <c r="B395" s="1">
        <v>1104</v>
      </c>
      <c r="C395" s="1">
        <v>0</v>
      </c>
      <c r="D395" s="1">
        <v>0</v>
      </c>
      <c r="E395" s="1">
        <v>0</v>
      </c>
      <c r="F395" s="1">
        <v>0</v>
      </c>
      <c r="G395" s="1">
        <v>26.0184933333333</v>
      </c>
      <c r="H395" s="1">
        <v>15.0078739999999</v>
      </c>
      <c r="I395" s="1">
        <v>-15.051757</v>
      </c>
      <c r="J395" s="1">
        <v>10.005248999999999</v>
      </c>
      <c r="K395" s="1">
        <v>970.63710533333301</v>
      </c>
      <c r="L395" s="1">
        <v>-512.96758033333299</v>
      </c>
      <c r="M395" s="1">
        <v>2089.5349529999999</v>
      </c>
      <c r="N395" s="1">
        <v>1625.6556803333301</v>
      </c>
      <c r="O395" s="1">
        <v>4.3351983333333299</v>
      </c>
      <c r="P395" s="1">
        <v>1693.4844563333299</v>
      </c>
      <c r="Q395" s="1">
        <v>68.845041999999907</v>
      </c>
      <c r="R395" s="1">
        <v>221.60780299999999</v>
      </c>
      <c r="S395" s="1">
        <v>3.3874003333333298</v>
      </c>
      <c r="T395" s="1">
        <v>1523.91996266666</v>
      </c>
      <c r="U395" s="1">
        <v>463.00248199999999</v>
      </c>
      <c r="V395" s="1">
        <v>2090.3489583333298</v>
      </c>
      <c r="W395" s="1">
        <v>1855.4425046666599</v>
      </c>
      <c r="X395" s="1">
        <v>8.8958883333333301</v>
      </c>
      <c r="Y395" s="1">
        <v>1740.115031</v>
      </c>
      <c r="Z395" s="1">
        <v>0</v>
      </c>
      <c r="AA395" s="1">
        <v>223.90570066666601</v>
      </c>
      <c r="AB395" s="1">
        <v>3.4225246666666602</v>
      </c>
      <c r="AC395" s="1">
        <v>208.36987299999899</v>
      </c>
      <c r="AD395" s="1">
        <v>239.413274</v>
      </c>
      <c r="AE395" s="1">
        <v>325.43669633333297</v>
      </c>
      <c r="AF395" s="1">
        <v>1.19337599999999</v>
      </c>
      <c r="AG395" s="1">
        <v>0</v>
      </c>
      <c r="AH395" s="1">
        <v>82.733153999999999</v>
      </c>
      <c r="AI395" s="1">
        <v>-0.2442</v>
      </c>
      <c r="AJ395" s="1">
        <v>327.227162666666</v>
      </c>
      <c r="AK395" s="1">
        <v>234.04094433333299</v>
      </c>
      <c r="AL395" s="1">
        <v>2.0069966666666601</v>
      </c>
      <c r="AM395" s="1">
        <v>1638</v>
      </c>
      <c r="AN395" s="1">
        <v>74.700581666666594</v>
      </c>
      <c r="AO395" s="1">
        <v>0</v>
      </c>
      <c r="AP395" s="1">
        <v>0</v>
      </c>
      <c r="AQ395" s="1">
        <v>0</v>
      </c>
      <c r="AR395" s="1">
        <v>0</v>
      </c>
      <c r="AS395" s="1">
        <v>69.169079999999994</v>
      </c>
      <c r="AT395" s="1">
        <v>1693.4844563333299</v>
      </c>
      <c r="AU395" s="1">
        <v>69.169079999999994</v>
      </c>
      <c r="AV395" s="1">
        <v>1.0280356666666599</v>
      </c>
      <c r="AW395" s="1">
        <v>1693.4844563333299</v>
      </c>
      <c r="AX395" s="1">
        <v>1.0280356666666599</v>
      </c>
      <c r="AY395" s="1">
        <v>-0.10088999999999999</v>
      </c>
      <c r="AZ395" s="1">
        <v>0.30974866666666601</v>
      </c>
      <c r="BA395" s="1">
        <v>0.71001899999999996</v>
      </c>
      <c r="BB395" s="1">
        <v>0.231143666666666</v>
      </c>
      <c r="BC395" s="1">
        <v>0</v>
      </c>
      <c r="BD395" s="1">
        <v>3030</v>
      </c>
      <c r="BE395" s="1" t="s">
        <v>476</v>
      </c>
      <c r="BF395" s="1" t="s">
        <v>57</v>
      </c>
    </row>
    <row r="396" spans="1:58" x14ac:dyDescent="0.25">
      <c r="A396" s="2">
        <v>45553.468993055554</v>
      </c>
      <c r="B396" s="1">
        <v>1107</v>
      </c>
      <c r="C396" s="1">
        <v>0</v>
      </c>
      <c r="D396" s="1">
        <v>0</v>
      </c>
      <c r="E396" s="1">
        <v>0</v>
      </c>
      <c r="F396" s="1">
        <v>0</v>
      </c>
      <c r="G396" s="1">
        <v>25.778301999999901</v>
      </c>
      <c r="H396" s="1">
        <v>15.0078739999999</v>
      </c>
      <c r="I396" s="1">
        <v>-15.051757</v>
      </c>
      <c r="J396" s="1">
        <v>10.005248999999999</v>
      </c>
      <c r="K396" s="1">
        <v>510.66994233333298</v>
      </c>
      <c r="L396" s="1">
        <v>-356.07090233333298</v>
      </c>
      <c r="M396" s="1">
        <v>1264.9541016666601</v>
      </c>
      <c r="N396" s="1">
        <v>1325.64436833333</v>
      </c>
      <c r="O396" s="1">
        <v>-0.47048266666666599</v>
      </c>
      <c r="P396" s="1">
        <v>624.62457266666604</v>
      </c>
      <c r="Q396" s="1">
        <v>45.639211000000003</v>
      </c>
      <c r="R396" s="1">
        <v>221.645787666666</v>
      </c>
      <c r="S396" s="1">
        <v>3.3879809999999901</v>
      </c>
      <c r="T396" s="1">
        <v>745.68693033333295</v>
      </c>
      <c r="U396" s="1">
        <v>395.11499033333303</v>
      </c>
      <c r="V396" s="1">
        <v>1266.5821126666599</v>
      </c>
      <c r="W396" s="1">
        <v>1541.558268</v>
      </c>
      <c r="X396" s="1">
        <v>8.5055596666666595</v>
      </c>
      <c r="Y396" s="1">
        <v>1004.4553223333299</v>
      </c>
      <c r="Z396" s="1">
        <v>0</v>
      </c>
      <c r="AA396" s="1">
        <v>222.99098199999901</v>
      </c>
      <c r="AB396" s="1">
        <v>3.4085429999999999</v>
      </c>
      <c r="AC396" s="1">
        <v>129.002619333333</v>
      </c>
      <c r="AD396" s="1">
        <v>191.257146333333</v>
      </c>
      <c r="AE396" s="1">
        <v>196.662099333333</v>
      </c>
      <c r="AF396" s="1">
        <v>0.85241133333333297</v>
      </c>
      <c r="AG396" s="1">
        <v>0</v>
      </c>
      <c r="AH396" s="1">
        <v>82.945597333333296</v>
      </c>
      <c r="AI396" s="1">
        <v>-0.2442</v>
      </c>
      <c r="AJ396" s="1">
        <v>236.245198666666</v>
      </c>
      <c r="AK396" s="1">
        <v>198.485457999999</v>
      </c>
      <c r="AL396" s="1">
        <v>2</v>
      </c>
      <c r="AM396" s="1">
        <v>1638</v>
      </c>
      <c r="AN396" s="1">
        <v>74.593017333333293</v>
      </c>
      <c r="AO396" s="1">
        <v>-8.14E-2</v>
      </c>
      <c r="AP396" s="1">
        <v>0</v>
      </c>
      <c r="AQ396" s="1">
        <v>0</v>
      </c>
      <c r="AR396" s="1">
        <v>0</v>
      </c>
      <c r="AS396" s="1">
        <v>29.372347999999899</v>
      </c>
      <c r="AT396" s="1">
        <v>624.62457266666604</v>
      </c>
      <c r="AU396" s="1">
        <v>29.372347999999899</v>
      </c>
      <c r="AV396" s="1">
        <v>1.615745</v>
      </c>
      <c r="AW396" s="1">
        <v>624.62457266666604</v>
      </c>
      <c r="AX396" s="1">
        <v>1.615745</v>
      </c>
      <c r="AY396" s="1">
        <v>-4.4659999999999901E-2</v>
      </c>
      <c r="AZ396" s="1">
        <v>0.266158333333333</v>
      </c>
      <c r="BA396" s="1">
        <v>0.45285866666666602</v>
      </c>
      <c r="BB396" s="1">
        <v>0.211259</v>
      </c>
      <c r="BC396" s="1">
        <v>0</v>
      </c>
      <c r="BD396" s="1">
        <v>3030</v>
      </c>
      <c r="BE396" s="1" t="s">
        <v>477</v>
      </c>
      <c r="BF396" s="1" t="s">
        <v>57</v>
      </c>
    </row>
    <row r="397" spans="1:58" x14ac:dyDescent="0.25">
      <c r="A397" s="2">
        <v>45553.469004629631</v>
      </c>
      <c r="B397" s="1">
        <v>1110</v>
      </c>
      <c r="C397" s="1">
        <v>0</v>
      </c>
      <c r="D397" s="1">
        <v>0</v>
      </c>
      <c r="E397" s="1">
        <v>0</v>
      </c>
      <c r="F397" s="1">
        <v>0</v>
      </c>
      <c r="G397" s="1">
        <v>25.583552666666598</v>
      </c>
      <c r="H397" s="1">
        <v>15.0078739999999</v>
      </c>
      <c r="I397" s="1">
        <v>-15.051757</v>
      </c>
      <c r="J397" s="1">
        <v>10.0003733333333</v>
      </c>
      <c r="K397" s="1">
        <v>214.82713799999999</v>
      </c>
      <c r="L397" s="1">
        <v>-217.96424366666599</v>
      </c>
      <c r="M397" s="1">
        <v>795.27681499999903</v>
      </c>
      <c r="N397" s="1">
        <v>1565.83227533333</v>
      </c>
      <c r="O397" s="1">
        <v>-2.1348469999999899</v>
      </c>
      <c r="P397" s="1">
        <v>401.779550999999</v>
      </c>
      <c r="Q397" s="1">
        <v>64.394452333333305</v>
      </c>
      <c r="R397" s="1">
        <v>184.71371966666601</v>
      </c>
      <c r="S397" s="1">
        <v>2.82345333333333</v>
      </c>
      <c r="T397" s="1">
        <v>304.58481866666602</v>
      </c>
      <c r="U397" s="1">
        <v>268.13117966666601</v>
      </c>
      <c r="V397" s="1">
        <v>795.27681499999903</v>
      </c>
      <c r="W397" s="1">
        <v>1352.4429929999999</v>
      </c>
      <c r="X397" s="1">
        <v>8.13964966666666</v>
      </c>
      <c r="Y397" s="1">
        <v>469.677744666666</v>
      </c>
      <c r="Z397" s="1">
        <v>0</v>
      </c>
      <c r="AA397" s="1">
        <v>172.45184333333299</v>
      </c>
      <c r="AB397" s="1">
        <v>2.6360233333333301</v>
      </c>
      <c r="AC397" s="1">
        <v>68.218923000000004</v>
      </c>
      <c r="AD397" s="1">
        <v>138.412341</v>
      </c>
      <c r="AE397" s="1">
        <v>121.28581766666601</v>
      </c>
      <c r="AF397" s="1">
        <v>0.85241133333333297</v>
      </c>
      <c r="AG397" s="1">
        <v>0</v>
      </c>
      <c r="AH397" s="1">
        <v>83.051818999999995</v>
      </c>
      <c r="AI397" s="1">
        <v>-0.2442</v>
      </c>
      <c r="AJ397" s="1">
        <v>137.52008566666601</v>
      </c>
      <c r="AK397" s="1">
        <v>130.109568</v>
      </c>
      <c r="AL397" s="1">
        <v>2</v>
      </c>
      <c r="AM397" s="1">
        <v>1638</v>
      </c>
      <c r="AN397" s="1">
        <v>75.023253999999994</v>
      </c>
      <c r="AO397" s="1">
        <v>0</v>
      </c>
      <c r="AP397" s="1">
        <v>0</v>
      </c>
      <c r="AQ397" s="1">
        <v>0</v>
      </c>
      <c r="AR397" s="1">
        <v>0</v>
      </c>
      <c r="AS397" s="1">
        <v>-4.5797916666666598</v>
      </c>
      <c r="AT397" s="1">
        <v>401.779550999999</v>
      </c>
      <c r="AU397" s="1">
        <v>-4.5797916666666598</v>
      </c>
      <c r="AV397" s="1">
        <v>1.1711516666666599</v>
      </c>
      <c r="AW397" s="1">
        <v>401.779550999999</v>
      </c>
      <c r="AX397" s="1">
        <v>1.1711516666666599</v>
      </c>
      <c r="AY397" s="1">
        <v>-0.101217666666666</v>
      </c>
      <c r="AZ397" s="1">
        <v>0.18416199999999999</v>
      </c>
      <c r="BA397" s="1">
        <v>0.27085633333333298</v>
      </c>
      <c r="BB397" s="1">
        <v>0.15526833333333301</v>
      </c>
      <c r="BC397" s="1">
        <v>0</v>
      </c>
      <c r="BD397" s="1">
        <v>3030</v>
      </c>
      <c r="BE397" s="1" t="s">
        <v>478</v>
      </c>
      <c r="BF397" s="1" t="s">
        <v>57</v>
      </c>
    </row>
    <row r="398" spans="1:58" x14ac:dyDescent="0.25">
      <c r="A398" s="2">
        <v>45553.4690162037</v>
      </c>
      <c r="B398" s="1">
        <v>1112.5</v>
      </c>
      <c r="C398" s="1">
        <v>0</v>
      </c>
      <c r="D398" s="1">
        <v>0</v>
      </c>
      <c r="E398" s="1">
        <v>0</v>
      </c>
      <c r="F398" s="1">
        <v>0</v>
      </c>
      <c r="G398" s="1">
        <v>25.765319999999999</v>
      </c>
      <c r="H398" s="1">
        <v>15.007873999999999</v>
      </c>
      <c r="I398" s="1">
        <v>-15.051757</v>
      </c>
      <c r="J398" s="1">
        <v>9.9979355000000005</v>
      </c>
      <c r="K398" s="1">
        <v>268.23963950000001</v>
      </c>
      <c r="L398" s="1">
        <v>-282.69586950000001</v>
      </c>
      <c r="M398" s="1">
        <v>1141.633331</v>
      </c>
      <c r="N398" s="1">
        <v>1900</v>
      </c>
      <c r="O398" s="1">
        <v>-0.48408600000000002</v>
      </c>
      <c r="P398" s="1">
        <v>721.577179</v>
      </c>
      <c r="Q398" s="1">
        <v>100</v>
      </c>
      <c r="R398" s="1">
        <v>135.25062550000001</v>
      </c>
      <c r="S398" s="1">
        <v>2.0673819999999998</v>
      </c>
      <c r="T398" s="1">
        <v>386.51937850000002</v>
      </c>
      <c r="U398" s="1">
        <v>232.9664305</v>
      </c>
      <c r="V398" s="1">
        <v>1141.633331</v>
      </c>
      <c r="W398" s="1">
        <v>1682.1589355000001</v>
      </c>
      <c r="X398" s="1">
        <v>8.9204615</v>
      </c>
      <c r="Y398" s="1">
        <v>548.56242399999996</v>
      </c>
      <c r="Z398" s="1">
        <v>0</v>
      </c>
      <c r="AA398" s="1">
        <v>134.0106735</v>
      </c>
      <c r="AB398" s="1">
        <v>2.0484285</v>
      </c>
      <c r="AC398" s="1">
        <v>92.416252</v>
      </c>
      <c r="AD398" s="1">
        <v>111.355007</v>
      </c>
      <c r="AE398" s="1">
        <v>171.672348</v>
      </c>
      <c r="AF398" s="1">
        <v>0.76717000000000002</v>
      </c>
      <c r="AG398" s="1">
        <v>0</v>
      </c>
      <c r="AH398" s="1">
        <v>83.051818999999995</v>
      </c>
      <c r="AI398" s="1">
        <v>-0.2442</v>
      </c>
      <c r="AJ398" s="1">
        <v>165.5889895</v>
      </c>
      <c r="AK398" s="1">
        <v>117.801903</v>
      </c>
      <c r="AL398" s="1">
        <v>2</v>
      </c>
      <c r="AM398" s="1">
        <v>1638</v>
      </c>
      <c r="AN398" s="1">
        <v>75.345946999999995</v>
      </c>
      <c r="AO398" s="1">
        <v>0</v>
      </c>
      <c r="AP398" s="1">
        <v>0</v>
      </c>
      <c r="AQ398" s="1">
        <v>0</v>
      </c>
      <c r="AR398" s="1">
        <v>0</v>
      </c>
      <c r="AS398" s="1">
        <v>-19.189913499999999</v>
      </c>
      <c r="AT398" s="1">
        <v>721.577179</v>
      </c>
      <c r="AU398" s="1">
        <v>-19.189913499999999</v>
      </c>
      <c r="AV398" s="1">
        <v>0.75981900000000002</v>
      </c>
      <c r="AW398" s="1">
        <v>721.577179</v>
      </c>
      <c r="AX398" s="1">
        <v>0.75981900000000002</v>
      </c>
      <c r="AY398" s="1">
        <v>-0.18431249999999999</v>
      </c>
      <c r="AZ398" s="1">
        <v>0.15692299999999901</v>
      </c>
      <c r="BA398" s="1">
        <v>0.35584700000000002</v>
      </c>
      <c r="BB398" s="1">
        <v>0.121257</v>
      </c>
      <c r="BC398" s="1">
        <v>0</v>
      </c>
      <c r="BD398" s="1">
        <v>3030</v>
      </c>
      <c r="BE398" s="1" t="s">
        <v>479</v>
      </c>
      <c r="BF398" s="1" t="s">
        <v>57</v>
      </c>
    </row>
    <row r="399" spans="1:58" x14ac:dyDescent="0.25">
      <c r="A399" s="2">
        <v>45553.469027777777</v>
      </c>
      <c r="B399" s="1">
        <v>1115</v>
      </c>
      <c r="C399" s="1">
        <v>0</v>
      </c>
      <c r="D399" s="1">
        <v>0</v>
      </c>
      <c r="E399" s="1">
        <v>0</v>
      </c>
      <c r="F399" s="1">
        <v>0</v>
      </c>
      <c r="G399" s="1">
        <v>25.8951516666666</v>
      </c>
      <c r="H399" s="1">
        <v>15.0078739999999</v>
      </c>
      <c r="I399" s="1">
        <v>-15.051757</v>
      </c>
      <c r="J399" s="1">
        <v>10.005248999999999</v>
      </c>
      <c r="K399" s="1">
        <v>469.75541199999998</v>
      </c>
      <c r="L399" s="1">
        <v>-428.788288999999</v>
      </c>
      <c r="M399" s="1">
        <v>1636.137573</v>
      </c>
      <c r="N399" s="1">
        <v>1869.8188476666601</v>
      </c>
      <c r="O399" s="1">
        <v>2.0207886666666601</v>
      </c>
      <c r="P399" s="1">
        <v>1144.864787</v>
      </c>
      <c r="Q399" s="1">
        <v>92.305402333333305</v>
      </c>
      <c r="R399" s="1">
        <v>129.630267</v>
      </c>
      <c r="S399" s="1">
        <v>1.9814716666666601</v>
      </c>
      <c r="T399" s="1">
        <v>706.224100666666</v>
      </c>
      <c r="U399" s="1">
        <v>285.71355199999999</v>
      </c>
      <c r="V399" s="1">
        <v>1636.95153799999</v>
      </c>
      <c r="W399" s="1">
        <v>1839.122721</v>
      </c>
      <c r="X399" s="1">
        <v>9.1033773333333308</v>
      </c>
      <c r="Y399" s="1">
        <v>911.43052166666598</v>
      </c>
      <c r="Z399" s="1">
        <v>0</v>
      </c>
      <c r="AA399" s="1">
        <v>129.668406333333</v>
      </c>
      <c r="AB399" s="1">
        <v>1.9820546666666601</v>
      </c>
      <c r="AC399" s="1">
        <v>147.973337666666</v>
      </c>
      <c r="AD399" s="1">
        <v>135.48194366666601</v>
      </c>
      <c r="AE399" s="1">
        <v>248.92082699999901</v>
      </c>
      <c r="AF399" s="1">
        <v>0.93765233333333298</v>
      </c>
      <c r="AG399" s="1">
        <v>0</v>
      </c>
      <c r="AH399" s="1">
        <v>83.370482999999993</v>
      </c>
      <c r="AI399" s="1">
        <v>-0.2442</v>
      </c>
      <c r="AJ399" s="1">
        <v>264.12052433333298</v>
      </c>
      <c r="AK399" s="1">
        <v>143.58939100000001</v>
      </c>
      <c r="AL399" s="1">
        <v>2</v>
      </c>
      <c r="AM399" s="1">
        <v>1638</v>
      </c>
      <c r="AN399" s="1">
        <v>75.345946999999995</v>
      </c>
      <c r="AO399" s="1">
        <v>0</v>
      </c>
      <c r="AP399" s="1">
        <v>0</v>
      </c>
      <c r="AQ399" s="1">
        <v>0</v>
      </c>
      <c r="AR399" s="1">
        <v>0</v>
      </c>
      <c r="AS399" s="1">
        <v>18.932679</v>
      </c>
      <c r="AT399" s="1">
        <v>1144.864787</v>
      </c>
      <c r="AU399" s="1">
        <v>18.932679</v>
      </c>
      <c r="AV399" s="1">
        <v>0.79298533333333299</v>
      </c>
      <c r="AW399" s="1">
        <v>1144.864787</v>
      </c>
      <c r="AX399" s="1">
        <v>0.79298533333333299</v>
      </c>
      <c r="AY399" s="1">
        <v>-0.17158999999999899</v>
      </c>
      <c r="AZ399" s="1">
        <v>0.18678166666666601</v>
      </c>
      <c r="BA399" s="1">
        <v>0.53005799999999903</v>
      </c>
      <c r="BB399" s="1">
        <v>0.131779333333333</v>
      </c>
      <c r="BC399" s="1">
        <v>0</v>
      </c>
      <c r="BD399" s="1">
        <v>3030</v>
      </c>
      <c r="BE399" s="1" t="s">
        <v>480</v>
      </c>
      <c r="BF399" s="1" t="s">
        <v>57</v>
      </c>
    </row>
    <row r="400" spans="1:58" x14ac:dyDescent="0.25">
      <c r="A400" s="2">
        <v>45553.469039351854</v>
      </c>
      <c r="B400" s="1">
        <v>1118</v>
      </c>
      <c r="C400" s="1">
        <v>0</v>
      </c>
      <c r="D400" s="1">
        <v>0</v>
      </c>
      <c r="E400" s="1">
        <v>0</v>
      </c>
      <c r="F400" s="1">
        <v>0</v>
      </c>
      <c r="G400" s="1">
        <v>26.154817666666599</v>
      </c>
      <c r="H400" s="1">
        <v>15.0078739999999</v>
      </c>
      <c r="I400" s="1">
        <v>-15.051757</v>
      </c>
      <c r="J400" s="1">
        <v>10.005248999999999</v>
      </c>
      <c r="K400" s="1">
        <v>645.35333233333301</v>
      </c>
      <c r="L400" s="1">
        <v>-475.76333599999998</v>
      </c>
      <c r="M400" s="1">
        <v>1831.49731466666</v>
      </c>
      <c r="N400" s="1">
        <v>1671.130778</v>
      </c>
      <c r="O400" s="1">
        <v>3.19840833333333</v>
      </c>
      <c r="P400" s="1">
        <v>1214.07503266666</v>
      </c>
      <c r="Q400" s="1">
        <v>72.602081333333302</v>
      </c>
      <c r="R400" s="1">
        <v>166.672520666666</v>
      </c>
      <c r="S400" s="1">
        <v>2.5476836666666598</v>
      </c>
      <c r="T400" s="1">
        <v>988.94059233333303</v>
      </c>
      <c r="U400" s="1">
        <v>350.67066466666603</v>
      </c>
      <c r="V400" s="1">
        <v>1832.31131999999</v>
      </c>
      <c r="W400" s="1">
        <v>1763.44584133333</v>
      </c>
      <c r="X400" s="1">
        <v>9.0956236666666594</v>
      </c>
      <c r="Y400" s="1">
        <v>1247.748779</v>
      </c>
      <c r="Z400" s="1">
        <v>0</v>
      </c>
      <c r="AA400" s="1">
        <v>161.441838666666</v>
      </c>
      <c r="AB400" s="1">
        <v>2.4677296666666599</v>
      </c>
      <c r="AC400" s="1">
        <v>178.55877166666599</v>
      </c>
      <c r="AD400" s="1">
        <v>179.73091666666599</v>
      </c>
      <c r="AE400" s="1">
        <v>280.82957466666602</v>
      </c>
      <c r="AF400" s="1">
        <v>0.93765266666666602</v>
      </c>
      <c r="AG400" s="1">
        <v>0</v>
      </c>
      <c r="AH400" s="1">
        <v>83.476704666666606</v>
      </c>
      <c r="AI400" s="1">
        <v>-0.2442</v>
      </c>
      <c r="AJ400" s="1">
        <v>303.61056499999899</v>
      </c>
      <c r="AK400" s="1">
        <v>177.19124833333299</v>
      </c>
      <c r="AL400" s="1">
        <v>2</v>
      </c>
      <c r="AM400" s="1">
        <v>1638</v>
      </c>
      <c r="AN400" s="1">
        <v>76.4215186666666</v>
      </c>
      <c r="AO400" s="1">
        <v>0</v>
      </c>
      <c r="AP400" s="1">
        <v>0</v>
      </c>
      <c r="AQ400" s="1">
        <v>0</v>
      </c>
      <c r="AR400" s="1">
        <v>0</v>
      </c>
      <c r="AS400" s="1">
        <v>37.289752</v>
      </c>
      <c r="AT400" s="1">
        <v>1214.07503266666</v>
      </c>
      <c r="AU400" s="1">
        <v>37.289752</v>
      </c>
      <c r="AV400" s="1">
        <v>1.0444979999999999</v>
      </c>
      <c r="AW400" s="1">
        <v>1214.07503266666</v>
      </c>
      <c r="AX400" s="1">
        <v>1.0444979999999999</v>
      </c>
      <c r="AY400" s="1">
        <v>-3.92183333333333E-2</v>
      </c>
      <c r="AZ400" s="1">
        <v>0.23576066666666601</v>
      </c>
      <c r="BA400" s="1">
        <v>0.62299933333333302</v>
      </c>
      <c r="BB400" s="1">
        <v>0.16735133333333299</v>
      </c>
      <c r="BC400" s="1">
        <v>0</v>
      </c>
      <c r="BD400" s="1">
        <v>3030</v>
      </c>
      <c r="BE400" s="1" t="s">
        <v>481</v>
      </c>
      <c r="BF400" s="1" t="s">
        <v>57</v>
      </c>
    </row>
    <row r="401" spans="1:58" x14ac:dyDescent="0.25">
      <c r="A401" s="2">
        <v>45553.469050925924</v>
      </c>
      <c r="B401" s="1">
        <v>1121</v>
      </c>
      <c r="C401" s="1">
        <v>0</v>
      </c>
      <c r="D401" s="1">
        <v>0</v>
      </c>
      <c r="E401" s="1">
        <v>0</v>
      </c>
      <c r="F401" s="1">
        <v>0</v>
      </c>
      <c r="G401" s="1">
        <v>25.654961333333301</v>
      </c>
      <c r="H401" s="1">
        <v>15.0078739999999</v>
      </c>
      <c r="I401" s="1">
        <v>-15.051757</v>
      </c>
      <c r="J401" s="1">
        <v>10.005248999999999</v>
      </c>
      <c r="K401" s="1">
        <v>579.96520999999996</v>
      </c>
      <c r="L401" s="1">
        <v>-407.743449</v>
      </c>
      <c r="M401" s="1">
        <v>1499.38574233333</v>
      </c>
      <c r="N401" s="1">
        <v>1548.1130373333301</v>
      </c>
      <c r="O401" s="1">
        <v>0.88879799999999998</v>
      </c>
      <c r="P401" s="1">
        <v>906.45326733333297</v>
      </c>
      <c r="Q401" s="1">
        <v>62.568847666666599</v>
      </c>
      <c r="R401" s="1">
        <v>198.14549766666599</v>
      </c>
      <c r="S401" s="1">
        <v>3.02876566666666</v>
      </c>
      <c r="T401" s="1">
        <v>858.53780133333305</v>
      </c>
      <c r="U401" s="1">
        <v>385.83539833333299</v>
      </c>
      <c r="V401" s="1">
        <v>1500.19974766666</v>
      </c>
      <c r="W401" s="1">
        <v>1760.08532733333</v>
      </c>
      <c r="X401" s="1">
        <v>8.9072783333333305</v>
      </c>
      <c r="Y401" s="1">
        <v>1096.5169676666601</v>
      </c>
      <c r="Z401" s="1">
        <v>0</v>
      </c>
      <c r="AA401" s="1">
        <v>210.271657333333</v>
      </c>
      <c r="AB401" s="1">
        <v>3.2141209999999898</v>
      </c>
      <c r="AC401" s="1">
        <v>138.68155933333301</v>
      </c>
      <c r="AD401" s="1">
        <v>190.475687666666</v>
      </c>
      <c r="AE401" s="1">
        <v>230.198857333333</v>
      </c>
      <c r="AF401" s="1">
        <v>0.76716999999999902</v>
      </c>
      <c r="AG401" s="1">
        <v>0</v>
      </c>
      <c r="AH401" s="1">
        <v>83.370482999999993</v>
      </c>
      <c r="AI401" s="1">
        <v>-0.2442</v>
      </c>
      <c r="AJ401" s="1">
        <v>257.53884866666601</v>
      </c>
      <c r="AK401" s="1">
        <v>204.541610666666</v>
      </c>
      <c r="AL401" s="1">
        <v>2</v>
      </c>
      <c r="AM401" s="1">
        <v>1638</v>
      </c>
      <c r="AN401" s="1">
        <v>75.345946999999995</v>
      </c>
      <c r="AO401" s="1">
        <v>0</v>
      </c>
      <c r="AP401" s="1">
        <v>0</v>
      </c>
      <c r="AQ401" s="1">
        <v>0</v>
      </c>
      <c r="AR401" s="1">
        <v>0</v>
      </c>
      <c r="AS401" s="1">
        <v>29.2162576666666</v>
      </c>
      <c r="AT401" s="1">
        <v>906.45326733333297</v>
      </c>
      <c r="AU401" s="1">
        <v>29.2162576666666</v>
      </c>
      <c r="AV401" s="1">
        <v>1.2240260000000001</v>
      </c>
      <c r="AW401" s="1">
        <v>906.45326733333297</v>
      </c>
      <c r="AX401" s="1">
        <v>1.2240260000000001</v>
      </c>
      <c r="AY401" s="1">
        <v>7.3793333333333298E-3</v>
      </c>
      <c r="AZ401" s="1">
        <v>0.26192433333333298</v>
      </c>
      <c r="BA401" s="1">
        <v>0.50436599999999998</v>
      </c>
      <c r="BB401" s="1">
        <v>0.19335666666666601</v>
      </c>
      <c r="BC401" s="1">
        <v>0</v>
      </c>
      <c r="BD401" s="1">
        <v>3030</v>
      </c>
      <c r="BE401" s="1" t="s">
        <v>482</v>
      </c>
      <c r="BF401" s="1" t="s">
        <v>57</v>
      </c>
    </row>
    <row r="402" spans="1:58" x14ac:dyDescent="0.25">
      <c r="A402" s="2">
        <v>45553.4690625</v>
      </c>
      <c r="B402" s="1">
        <v>1123.5</v>
      </c>
      <c r="C402" s="1">
        <v>0</v>
      </c>
      <c r="D402" s="1">
        <v>0</v>
      </c>
      <c r="E402" s="1">
        <v>0</v>
      </c>
      <c r="F402" s="1">
        <v>0</v>
      </c>
      <c r="G402" s="1">
        <v>25.852955999999999</v>
      </c>
      <c r="H402" s="1">
        <v>15.007873999999999</v>
      </c>
      <c r="I402" s="1">
        <v>-15.051757</v>
      </c>
      <c r="J402" s="1">
        <v>10.005248999999999</v>
      </c>
      <c r="K402" s="1">
        <v>384.007858</v>
      </c>
      <c r="L402" s="1">
        <v>-312.57200649999999</v>
      </c>
      <c r="M402" s="1">
        <v>1107.4453735</v>
      </c>
      <c r="N402" s="1">
        <v>1395.189087</v>
      </c>
      <c r="O402" s="1">
        <v>-1.285196</v>
      </c>
      <c r="P402" s="1">
        <v>627.43963650000001</v>
      </c>
      <c r="Q402" s="1">
        <v>50.900821499999999</v>
      </c>
      <c r="R402" s="1">
        <v>197.1847535</v>
      </c>
      <c r="S402" s="1">
        <v>3.0140799999999999</v>
      </c>
      <c r="T402" s="1">
        <v>551.36236550000001</v>
      </c>
      <c r="U402" s="1">
        <v>345.05406199999999</v>
      </c>
      <c r="V402" s="1">
        <v>1108.6663814999999</v>
      </c>
      <c r="W402" s="1">
        <v>1631.9589845</v>
      </c>
      <c r="X402" s="1">
        <v>8.291703</v>
      </c>
      <c r="Y402" s="1">
        <v>767.91748050000001</v>
      </c>
      <c r="Z402" s="1">
        <v>0</v>
      </c>
      <c r="AA402" s="1">
        <v>202.7906725</v>
      </c>
      <c r="AB402" s="1">
        <v>3.0997699999999999</v>
      </c>
      <c r="AC402" s="1">
        <v>99.385078499999906</v>
      </c>
      <c r="AD402" s="1">
        <v>166.00690449999999</v>
      </c>
      <c r="AE402" s="1">
        <v>168.74194349999999</v>
      </c>
      <c r="AF402" s="1">
        <v>0.89503200000000005</v>
      </c>
      <c r="AG402" s="1">
        <v>0</v>
      </c>
      <c r="AH402" s="1">
        <v>83.689148000000003</v>
      </c>
      <c r="AI402" s="1">
        <v>-0.2442</v>
      </c>
      <c r="AJ402" s="1">
        <v>199.271683</v>
      </c>
      <c r="AK402" s="1">
        <v>173.77246099999999</v>
      </c>
      <c r="AL402" s="1">
        <v>2</v>
      </c>
      <c r="AM402" s="1">
        <v>1638</v>
      </c>
      <c r="AN402" s="1">
        <v>75.345946999999995</v>
      </c>
      <c r="AO402" s="1">
        <v>0</v>
      </c>
      <c r="AP402" s="1">
        <v>0</v>
      </c>
      <c r="AQ402" s="1">
        <v>0</v>
      </c>
      <c r="AR402" s="1">
        <v>0</v>
      </c>
      <c r="AS402" s="1">
        <v>589.46229549999998</v>
      </c>
      <c r="AT402" s="1">
        <v>627.43963650000001</v>
      </c>
      <c r="AU402" s="1">
        <v>589.46229549999998</v>
      </c>
      <c r="AV402" s="1">
        <v>1.222944</v>
      </c>
      <c r="AW402" s="1">
        <v>627.43963650000001</v>
      </c>
      <c r="AX402" s="1">
        <v>1.222944</v>
      </c>
      <c r="AY402" s="1">
        <v>3.509E-3</v>
      </c>
      <c r="AZ402" s="1">
        <v>0.23198150000000001</v>
      </c>
      <c r="BA402" s="1">
        <v>0.38289600000000001</v>
      </c>
      <c r="BB402" s="1">
        <v>0.18599399999999999</v>
      </c>
      <c r="BC402" s="1">
        <v>0</v>
      </c>
      <c r="BD402" s="1">
        <v>3030</v>
      </c>
      <c r="BE402" s="1" t="s">
        <v>483</v>
      </c>
      <c r="BF402" s="1" t="s">
        <v>57</v>
      </c>
    </row>
    <row r="403" spans="1:58" x14ac:dyDescent="0.25">
      <c r="A403" s="2">
        <v>45553.469074074077</v>
      </c>
      <c r="B403" s="1">
        <v>1126</v>
      </c>
      <c r="C403" s="1">
        <v>0</v>
      </c>
      <c r="D403" s="1">
        <v>0</v>
      </c>
      <c r="E403" s="1">
        <v>0</v>
      </c>
      <c r="F403" s="1">
        <v>0</v>
      </c>
      <c r="G403" s="1">
        <v>25.603027999999899</v>
      </c>
      <c r="H403" s="1">
        <v>15.0078739999999</v>
      </c>
      <c r="I403" s="1">
        <v>-15.051757</v>
      </c>
      <c r="J403" s="1">
        <v>10.005248999999999</v>
      </c>
      <c r="K403" s="1">
        <v>225.506322333333</v>
      </c>
      <c r="L403" s="1">
        <v>-244.270284</v>
      </c>
      <c r="M403" s="1">
        <v>910.05063899999902</v>
      </c>
      <c r="N403" s="1">
        <v>1457.6202389999901</v>
      </c>
      <c r="O403" s="1">
        <v>-1.6848239999999901</v>
      </c>
      <c r="P403" s="1">
        <v>485.17521166666597</v>
      </c>
      <c r="Q403" s="1">
        <v>55.660853000000003</v>
      </c>
      <c r="R403" s="1">
        <v>159.15179433333299</v>
      </c>
      <c r="S403" s="1">
        <v>2.4327249999999898</v>
      </c>
      <c r="T403" s="1">
        <v>319.54730233333299</v>
      </c>
      <c r="U403" s="1">
        <v>246.64162199999899</v>
      </c>
      <c r="V403" s="1">
        <v>910.05063899999902</v>
      </c>
      <c r="W403" s="1">
        <v>1480.28588866666</v>
      </c>
      <c r="X403" s="1">
        <v>8.2463866666666608</v>
      </c>
      <c r="Y403" s="1">
        <v>510.46983833333297</v>
      </c>
      <c r="Z403" s="1">
        <v>0</v>
      </c>
      <c r="AA403" s="1">
        <v>161.852493333333</v>
      </c>
      <c r="AB403" s="1">
        <v>2.4740066666666598</v>
      </c>
      <c r="AC403" s="1">
        <v>77.123540333333295</v>
      </c>
      <c r="AD403" s="1">
        <v>122.19747433333301</v>
      </c>
      <c r="AE403" s="1">
        <v>137.40298999999999</v>
      </c>
      <c r="AF403" s="1">
        <v>0.93765266666666602</v>
      </c>
      <c r="AG403" s="1">
        <v>0</v>
      </c>
      <c r="AH403" s="1">
        <v>83.689148000000003</v>
      </c>
      <c r="AI403" s="1">
        <v>-0.2442</v>
      </c>
      <c r="AJ403" s="1">
        <v>151.457758666666</v>
      </c>
      <c r="AK403" s="1">
        <v>127.179171333333</v>
      </c>
      <c r="AL403" s="1">
        <v>2</v>
      </c>
      <c r="AM403" s="1">
        <v>1638</v>
      </c>
      <c r="AN403" s="1">
        <v>75.561055666666604</v>
      </c>
      <c r="AO403" s="1">
        <v>0</v>
      </c>
      <c r="AP403" s="1">
        <v>0</v>
      </c>
      <c r="AQ403" s="1">
        <v>0</v>
      </c>
      <c r="AR403" s="1">
        <v>0</v>
      </c>
      <c r="AS403" s="1">
        <v>276.10264100000001</v>
      </c>
      <c r="AT403" s="1">
        <v>485.17521166666597</v>
      </c>
      <c r="AU403" s="1">
        <v>276.10264100000001</v>
      </c>
      <c r="AV403" s="1">
        <v>1.051614</v>
      </c>
      <c r="AW403" s="1">
        <v>485.17521166666597</v>
      </c>
      <c r="AX403" s="1">
        <v>1.051614</v>
      </c>
      <c r="AY403" s="1">
        <v>-7.8226333333333301E-2</v>
      </c>
      <c r="AZ403" s="1">
        <v>0.17459533333333299</v>
      </c>
      <c r="BA403" s="1">
        <v>0.30736866666666601</v>
      </c>
      <c r="BB403" s="1">
        <v>0.14603766666666601</v>
      </c>
      <c r="BC403" s="1">
        <v>0</v>
      </c>
      <c r="BD403" s="1">
        <v>3030</v>
      </c>
      <c r="BE403" s="1" t="s">
        <v>484</v>
      </c>
      <c r="BF403" s="1" t="s">
        <v>57</v>
      </c>
    </row>
    <row r="404" spans="1:58" x14ac:dyDescent="0.25">
      <c r="A404" s="2">
        <v>45553.469085648147</v>
      </c>
      <c r="B404" s="1">
        <v>1129</v>
      </c>
      <c r="C404" s="1">
        <v>0</v>
      </c>
      <c r="D404" s="1">
        <v>0</v>
      </c>
      <c r="E404" s="1">
        <v>0</v>
      </c>
      <c r="F404" s="1">
        <v>0</v>
      </c>
      <c r="G404" s="1">
        <v>26.024985333333301</v>
      </c>
      <c r="H404" s="1">
        <v>15.0078739999999</v>
      </c>
      <c r="I404" s="1">
        <v>-15.0566326666666</v>
      </c>
      <c r="J404" s="1">
        <v>9.99549766666666</v>
      </c>
      <c r="K404" s="1">
        <v>204.43900566666599</v>
      </c>
      <c r="L404" s="1">
        <v>-267.00620533333301</v>
      </c>
      <c r="M404" s="1">
        <v>1078.54844166666</v>
      </c>
      <c r="N404" s="1">
        <v>1872.41072566666</v>
      </c>
      <c r="O404" s="1">
        <v>0.34294633333333302</v>
      </c>
      <c r="P404" s="1">
        <v>656.61606866666602</v>
      </c>
      <c r="Q404" s="1">
        <v>94.200487666666604</v>
      </c>
      <c r="R404" s="1">
        <v>105.090433666666</v>
      </c>
      <c r="S404" s="1">
        <v>1.6063666666666601</v>
      </c>
      <c r="T404" s="1">
        <v>292.96426866666599</v>
      </c>
      <c r="U404" s="1">
        <v>189.98730466666601</v>
      </c>
      <c r="V404" s="1">
        <v>1076.920451</v>
      </c>
      <c r="W404" s="1">
        <v>1595.47041866666</v>
      </c>
      <c r="X404" s="1">
        <v>8.9316010000000006</v>
      </c>
      <c r="Y404" s="1">
        <v>453.700327666666</v>
      </c>
      <c r="Z404" s="1">
        <v>0</v>
      </c>
      <c r="AA404" s="1">
        <v>109.327425666666</v>
      </c>
      <c r="AB404" s="1">
        <v>1.67113133333333</v>
      </c>
      <c r="AC404" s="1">
        <v>87.963943333333305</v>
      </c>
      <c r="AD404" s="1">
        <v>93.088895333333298</v>
      </c>
      <c r="AE404" s="1">
        <v>160.520553333333</v>
      </c>
      <c r="AF404" s="1">
        <v>0.85241133333333297</v>
      </c>
      <c r="AG404" s="1">
        <v>0</v>
      </c>
      <c r="AH404" s="1">
        <v>83.795369666666602</v>
      </c>
      <c r="AI404" s="1">
        <v>-0.2442</v>
      </c>
      <c r="AJ404" s="1">
        <v>159.200897</v>
      </c>
      <c r="AK404" s="1">
        <v>95.530896333333303</v>
      </c>
      <c r="AL404" s="1">
        <v>2</v>
      </c>
      <c r="AM404" s="1">
        <v>1638</v>
      </c>
      <c r="AN404" s="1">
        <v>75.023264666666606</v>
      </c>
      <c r="AO404" s="1">
        <v>0</v>
      </c>
      <c r="AP404" s="1">
        <v>0</v>
      </c>
      <c r="AQ404" s="1">
        <v>0</v>
      </c>
      <c r="AR404" s="1">
        <v>0</v>
      </c>
      <c r="AS404" s="1">
        <v>-49.406748666666601</v>
      </c>
      <c r="AT404" s="1">
        <v>656.61606866666602</v>
      </c>
      <c r="AU404" s="1">
        <v>-49.406748666666601</v>
      </c>
      <c r="AV404" s="1">
        <v>0.69863933333333295</v>
      </c>
      <c r="AW404" s="1">
        <v>656.61606866666602</v>
      </c>
      <c r="AX404" s="1">
        <v>0.69863933333333295</v>
      </c>
      <c r="AY404" s="1">
        <v>-0.185573666666666</v>
      </c>
      <c r="AZ404" s="1">
        <v>0.123375333333333</v>
      </c>
      <c r="BA404" s="1">
        <v>0.34143933333333298</v>
      </c>
      <c r="BB404" s="1">
        <v>0.102225333333333</v>
      </c>
      <c r="BC404" s="1">
        <v>0</v>
      </c>
      <c r="BD404" s="1">
        <v>3030</v>
      </c>
      <c r="BE404" s="1" t="s">
        <v>485</v>
      </c>
      <c r="BF404" s="1" t="s">
        <v>57</v>
      </c>
    </row>
    <row r="405" spans="1:58" x14ac:dyDescent="0.25">
      <c r="A405" s="2">
        <v>45553.469097222223</v>
      </c>
      <c r="B405" s="1">
        <v>1132</v>
      </c>
      <c r="C405" s="1">
        <v>0</v>
      </c>
      <c r="D405" s="1">
        <v>0</v>
      </c>
      <c r="E405" s="1">
        <v>0</v>
      </c>
      <c r="F405" s="1">
        <v>0</v>
      </c>
      <c r="G405" s="1">
        <v>26.154816999999898</v>
      </c>
      <c r="H405" s="1">
        <v>15.0078739999999</v>
      </c>
      <c r="I405" s="1">
        <v>-15.051757</v>
      </c>
      <c r="J405" s="1">
        <v>10.0003733333333</v>
      </c>
      <c r="K405" s="1">
        <v>346.57772799999998</v>
      </c>
      <c r="L405" s="1">
        <v>-413.944163</v>
      </c>
      <c r="M405" s="1">
        <v>1563.6916506666601</v>
      </c>
      <c r="N405" s="1">
        <v>1900</v>
      </c>
      <c r="O405" s="1">
        <v>2.17784933333333</v>
      </c>
      <c r="P405" s="1">
        <v>831.24589033333302</v>
      </c>
      <c r="Q405" s="1">
        <v>100</v>
      </c>
      <c r="R405" s="1">
        <v>92.361348333333297</v>
      </c>
      <c r="S405" s="1">
        <v>1.41179533333333</v>
      </c>
      <c r="T405" s="1">
        <v>515.53325366666604</v>
      </c>
      <c r="U405" s="1">
        <v>221.733251</v>
      </c>
      <c r="V405" s="1">
        <v>1563.69165033333</v>
      </c>
      <c r="W405" s="1">
        <v>1691.96341966666</v>
      </c>
      <c r="X405" s="1">
        <v>9.2885930000000005</v>
      </c>
      <c r="Y405" s="1">
        <v>750.48071299999901</v>
      </c>
      <c r="Z405" s="1">
        <v>0</v>
      </c>
      <c r="AA405" s="1">
        <v>95.122441333333299</v>
      </c>
      <c r="AB405" s="1">
        <v>1.45400033333333</v>
      </c>
      <c r="AC405" s="1">
        <v>141.391667666666</v>
      </c>
      <c r="AD405" s="1">
        <v>117.020446666666</v>
      </c>
      <c r="AE405" s="1">
        <v>235.73404966666601</v>
      </c>
      <c r="AF405" s="1">
        <v>0.93765266666666602</v>
      </c>
      <c r="AG405" s="1">
        <v>0</v>
      </c>
      <c r="AH405" s="1">
        <v>84.114044666666601</v>
      </c>
      <c r="AI405" s="1">
        <v>-0.2442</v>
      </c>
      <c r="AJ405" s="1">
        <v>257.92600499999998</v>
      </c>
      <c r="AK405" s="1">
        <v>112.52719099999899</v>
      </c>
      <c r="AL405" s="1">
        <v>2</v>
      </c>
      <c r="AM405" s="1">
        <v>1638</v>
      </c>
      <c r="AN405" s="1">
        <v>75.668610000000001</v>
      </c>
      <c r="AO405" s="1">
        <v>0</v>
      </c>
      <c r="AP405" s="1">
        <v>0</v>
      </c>
      <c r="AQ405" s="1">
        <v>0</v>
      </c>
      <c r="AR405" s="1">
        <v>0</v>
      </c>
      <c r="AS405" s="1">
        <v>-43.322655333333302</v>
      </c>
      <c r="AT405" s="1">
        <v>831.24589033333302</v>
      </c>
      <c r="AU405" s="1">
        <v>-43.322655333333302</v>
      </c>
      <c r="AV405" s="1">
        <v>0.90252533333333296</v>
      </c>
      <c r="AW405" s="1">
        <v>831.24589033333302</v>
      </c>
      <c r="AX405" s="1">
        <v>0.90252533333333296</v>
      </c>
      <c r="AY405" s="1">
        <v>-0.16884566666666601</v>
      </c>
      <c r="AZ405" s="1">
        <v>0.14629166666666599</v>
      </c>
      <c r="BA405" s="1">
        <v>0.51378900000000005</v>
      </c>
      <c r="BB405" s="1">
        <v>0.10510233333333301</v>
      </c>
      <c r="BC405" s="1">
        <v>0</v>
      </c>
      <c r="BD405" s="1">
        <v>3030</v>
      </c>
      <c r="BE405" s="1" t="s">
        <v>486</v>
      </c>
      <c r="BF405" s="1" t="s">
        <v>57</v>
      </c>
    </row>
    <row r="406" spans="1:58" x14ac:dyDescent="0.25">
      <c r="A406" s="2">
        <v>45553.469108796293</v>
      </c>
      <c r="B406" s="1">
        <v>1134.5</v>
      </c>
      <c r="C406" s="1">
        <v>0</v>
      </c>
      <c r="D406" s="1">
        <v>0</v>
      </c>
      <c r="E406" s="1">
        <v>0</v>
      </c>
      <c r="F406" s="1">
        <v>0</v>
      </c>
      <c r="G406" s="1">
        <v>25.804268999999898</v>
      </c>
      <c r="H406" s="1">
        <v>15.007873999999999</v>
      </c>
      <c r="I406" s="1">
        <v>-15.051757</v>
      </c>
      <c r="J406" s="1">
        <v>10.005248999999999</v>
      </c>
      <c r="K406" s="1">
        <v>386.24589500000002</v>
      </c>
      <c r="L406" s="1">
        <v>-417.42031850000001</v>
      </c>
      <c r="M406" s="1">
        <v>1545.7836305000001</v>
      </c>
      <c r="N406" s="1">
        <v>1854.9742429999999</v>
      </c>
      <c r="O406" s="1">
        <v>2.049013</v>
      </c>
      <c r="P406" s="1">
        <v>816.73550399999999</v>
      </c>
      <c r="Q406" s="1">
        <v>91.348434499999996</v>
      </c>
      <c r="R406" s="1">
        <v>112.4926565</v>
      </c>
      <c r="S406" s="1">
        <v>1.7195134999999999</v>
      </c>
      <c r="T406" s="1">
        <v>573.31314099999997</v>
      </c>
      <c r="U406" s="1">
        <v>249.81620749999999</v>
      </c>
      <c r="V406" s="1">
        <v>1545.7836305000001</v>
      </c>
      <c r="W406" s="1">
        <v>1683.8307494999999</v>
      </c>
      <c r="X406" s="1">
        <v>9.2006899999999998</v>
      </c>
      <c r="Y406" s="1">
        <v>840.22103900000002</v>
      </c>
      <c r="Z406" s="1">
        <v>0</v>
      </c>
      <c r="AA406" s="1">
        <v>118.76757449999999</v>
      </c>
      <c r="AB406" s="1">
        <v>1.8154295</v>
      </c>
      <c r="AC406" s="1">
        <v>141.7788165</v>
      </c>
      <c r="AD406" s="1">
        <v>137.14250200000001</v>
      </c>
      <c r="AE406" s="1">
        <v>233.699051</v>
      </c>
      <c r="AF406" s="1">
        <v>1.022894</v>
      </c>
      <c r="AG406" s="1">
        <v>0</v>
      </c>
      <c r="AH406" s="1">
        <v>84.007812999999999</v>
      </c>
      <c r="AI406" s="1">
        <v>-0.2442</v>
      </c>
      <c r="AJ406" s="1">
        <v>263.15263349999998</v>
      </c>
      <c r="AK406" s="1">
        <v>129.52349100000001</v>
      </c>
      <c r="AL406" s="1">
        <v>2</v>
      </c>
      <c r="AM406" s="1">
        <v>1638</v>
      </c>
      <c r="AN406" s="1">
        <v>75.668610000000001</v>
      </c>
      <c r="AO406" s="1">
        <v>0</v>
      </c>
      <c r="AP406" s="1">
        <v>0</v>
      </c>
      <c r="AQ406" s="1">
        <v>0</v>
      </c>
      <c r="AR406" s="1">
        <v>0</v>
      </c>
      <c r="AS406" s="1">
        <v>-53.954608999999998</v>
      </c>
      <c r="AT406" s="1">
        <v>816.73550399999999</v>
      </c>
      <c r="AU406" s="1">
        <v>-53.954608999999998</v>
      </c>
      <c r="AV406" s="1">
        <v>1.0287554999999999</v>
      </c>
      <c r="AW406" s="1">
        <v>816.73550399999999</v>
      </c>
      <c r="AX406" s="1">
        <v>1.0287554999999999</v>
      </c>
      <c r="AY406" s="1">
        <v>-6.9461999999999996E-2</v>
      </c>
      <c r="AZ406" s="1">
        <v>0.17214299999999999</v>
      </c>
      <c r="BA406" s="1">
        <v>0.51949500000000004</v>
      </c>
      <c r="BB406" s="1">
        <v>0.12232850000000001</v>
      </c>
      <c r="BC406" s="1">
        <v>0</v>
      </c>
      <c r="BD406" s="1">
        <v>3030</v>
      </c>
      <c r="BE406" s="1" t="s">
        <v>487</v>
      </c>
      <c r="BF406" s="1" t="s">
        <v>57</v>
      </c>
    </row>
    <row r="407" spans="1:58" x14ac:dyDescent="0.25">
      <c r="A407" s="2">
        <v>45553.46912037037</v>
      </c>
      <c r="B407" s="1">
        <v>1137</v>
      </c>
      <c r="C407" s="1">
        <v>0</v>
      </c>
      <c r="D407" s="1">
        <v>0</v>
      </c>
      <c r="E407" s="1">
        <v>0</v>
      </c>
      <c r="F407" s="1">
        <v>0</v>
      </c>
      <c r="G407" s="1">
        <v>25.966560000000001</v>
      </c>
      <c r="H407" s="1">
        <v>15.0078739999999</v>
      </c>
      <c r="I407" s="1">
        <v>-15.051757</v>
      </c>
      <c r="J407" s="1">
        <v>10.005248999999999</v>
      </c>
      <c r="K407" s="1">
        <v>419.71816999999999</v>
      </c>
      <c r="L407" s="1">
        <v>-398.91214033333301</v>
      </c>
      <c r="M407" s="1">
        <v>1475.77978533333</v>
      </c>
      <c r="N407" s="1">
        <v>1569.7607826666599</v>
      </c>
      <c r="O407" s="1">
        <v>1.87276966666666</v>
      </c>
      <c r="P407" s="1">
        <v>836.32505300000003</v>
      </c>
      <c r="Q407" s="1">
        <v>64.248415666666602</v>
      </c>
      <c r="R407" s="1">
        <v>133.68645199999901</v>
      </c>
      <c r="S407" s="1">
        <v>2.0434726666666601</v>
      </c>
      <c r="T407" s="1">
        <v>618.53576666666595</v>
      </c>
      <c r="U407" s="1">
        <v>284.73675533333301</v>
      </c>
      <c r="V407" s="1">
        <v>1475.77978533333</v>
      </c>
      <c r="W407" s="1">
        <v>1695.1632486666599</v>
      </c>
      <c r="X407" s="1">
        <v>9.0884543333333294</v>
      </c>
      <c r="Y407" s="1">
        <v>841.28574633333301</v>
      </c>
      <c r="Z407" s="1">
        <v>0</v>
      </c>
      <c r="AA407" s="1">
        <v>132.22809333333299</v>
      </c>
      <c r="AB407" s="1">
        <v>2.0211809999999999</v>
      </c>
      <c r="AC407" s="1">
        <v>132.87420166666601</v>
      </c>
      <c r="AD407" s="1">
        <v>137.533218333333</v>
      </c>
      <c r="AE407" s="1">
        <v>222.87286866666599</v>
      </c>
      <c r="AF407" s="1">
        <v>0.93765266666666602</v>
      </c>
      <c r="AG407" s="1">
        <v>0</v>
      </c>
      <c r="AH407" s="1">
        <v>84.114044666666601</v>
      </c>
      <c r="AI407" s="1">
        <v>-0.2442</v>
      </c>
      <c r="AJ407" s="1">
        <v>249.40855933333299</v>
      </c>
      <c r="AK407" s="1">
        <v>143.39402799999999</v>
      </c>
      <c r="AL407" s="1">
        <v>2</v>
      </c>
      <c r="AM407" s="1">
        <v>1638</v>
      </c>
      <c r="AN407" s="1">
        <v>75.238372999999996</v>
      </c>
      <c r="AO407" s="1">
        <v>0</v>
      </c>
      <c r="AP407" s="1">
        <v>0</v>
      </c>
      <c r="AQ407" s="1">
        <v>0</v>
      </c>
      <c r="AR407" s="1">
        <v>0</v>
      </c>
      <c r="AS407" s="1">
        <v>99.137097666666605</v>
      </c>
      <c r="AT407" s="1">
        <v>836.32505300000003</v>
      </c>
      <c r="AU407" s="1">
        <v>99.137097666666605</v>
      </c>
      <c r="AV407" s="1">
        <v>1.0066389999999901</v>
      </c>
      <c r="AW407" s="1">
        <v>836.32505300000003</v>
      </c>
      <c r="AX407" s="1">
        <v>1.0066389999999901</v>
      </c>
      <c r="AY407" s="1">
        <v>-1.38903333333333E-2</v>
      </c>
      <c r="AZ407" s="1">
        <v>0.186659666666666</v>
      </c>
      <c r="BA407" s="1">
        <v>0.492167999999999</v>
      </c>
      <c r="BB407" s="1">
        <v>0.13681199999999999</v>
      </c>
      <c r="BC407" s="1">
        <v>0</v>
      </c>
      <c r="BD407" s="1">
        <v>3030</v>
      </c>
      <c r="BE407" s="1" t="s">
        <v>488</v>
      </c>
      <c r="BF407" s="1" t="s">
        <v>57</v>
      </c>
    </row>
    <row r="408" spans="1:58" x14ac:dyDescent="0.25">
      <c r="A408" s="2">
        <v>45553.469131944446</v>
      </c>
      <c r="B408" s="1">
        <v>1140</v>
      </c>
      <c r="C408" s="1">
        <v>0</v>
      </c>
      <c r="D408" s="1">
        <v>0</v>
      </c>
      <c r="E408" s="1">
        <v>0</v>
      </c>
      <c r="F408" s="1">
        <v>0</v>
      </c>
      <c r="G408" s="1">
        <v>25.758827333333301</v>
      </c>
      <c r="H408" s="1">
        <v>15.0078739999999</v>
      </c>
      <c r="I408" s="1">
        <v>-15.051757</v>
      </c>
      <c r="J408" s="1">
        <v>10.005248999999999</v>
      </c>
      <c r="K408" s="1">
        <v>316.71566766666598</v>
      </c>
      <c r="L408" s="1">
        <v>-389.892933999999</v>
      </c>
      <c r="M408" s="1">
        <v>1435.8938803333299</v>
      </c>
      <c r="N408" s="1">
        <v>1308.9305420000001</v>
      </c>
      <c r="O408" s="1">
        <v>-2.0768420000000001</v>
      </c>
      <c r="P408" s="1">
        <v>593.93202699999995</v>
      </c>
      <c r="Q408" s="1">
        <v>42.6582443333333</v>
      </c>
      <c r="R408" s="1">
        <v>140.62255833333299</v>
      </c>
      <c r="S408" s="1">
        <v>2.1494949999999999</v>
      </c>
      <c r="T408" s="1">
        <v>468.09155266666602</v>
      </c>
      <c r="U408" s="1">
        <v>294.016342333333</v>
      </c>
      <c r="V408" s="1">
        <v>1435.8938396666599</v>
      </c>
      <c r="W408" s="1">
        <v>1660.07666033333</v>
      </c>
      <c r="X408" s="1">
        <v>2.7048326666666598</v>
      </c>
      <c r="Y408" s="1">
        <v>608.31363933333296</v>
      </c>
      <c r="Z408" s="1">
        <v>0</v>
      </c>
      <c r="AA408" s="1">
        <v>147.521743666666</v>
      </c>
      <c r="AB408" s="1">
        <v>2.2549533333333298</v>
      </c>
      <c r="AC408" s="1">
        <v>133.26135766666599</v>
      </c>
      <c r="AD408" s="1">
        <v>102.270802666666</v>
      </c>
      <c r="AE408" s="1">
        <v>217.33767699999899</v>
      </c>
      <c r="AF408" s="1">
        <v>0.93765266666666602</v>
      </c>
      <c r="AG408" s="1">
        <v>0</v>
      </c>
      <c r="AH408" s="1">
        <v>84.326508000000004</v>
      </c>
      <c r="AI408" s="1">
        <v>-0.2442</v>
      </c>
      <c r="AJ408" s="1">
        <v>247.08560166666601</v>
      </c>
      <c r="AK408" s="1">
        <v>149.84090166666601</v>
      </c>
      <c r="AL408" s="1">
        <v>2</v>
      </c>
      <c r="AM408" s="1">
        <v>1638</v>
      </c>
      <c r="AN408" s="1">
        <v>75.883737999999994</v>
      </c>
      <c r="AO408" s="1">
        <v>0</v>
      </c>
      <c r="AP408" s="1">
        <v>0</v>
      </c>
      <c r="AQ408" s="1">
        <v>0</v>
      </c>
      <c r="AR408" s="1">
        <v>0</v>
      </c>
      <c r="AS408" s="1">
        <v>-39.212499999999999</v>
      </c>
      <c r="AT408" s="1">
        <v>593.93202699999995</v>
      </c>
      <c r="AU408" s="1">
        <v>-39.212499999999999</v>
      </c>
      <c r="AV408" s="1">
        <v>0.68338366666666595</v>
      </c>
      <c r="AW408" s="1">
        <v>593.93202699999995</v>
      </c>
      <c r="AX408" s="1">
        <v>0.68338366666666595</v>
      </c>
      <c r="AY408" s="1">
        <v>-6.5753333333333297E-3</v>
      </c>
      <c r="AZ408" s="1">
        <v>0.13547899999999999</v>
      </c>
      <c r="BA408" s="1">
        <v>0.33594433333333301</v>
      </c>
      <c r="BB408" s="1">
        <v>9.9168333333333303E-2</v>
      </c>
      <c r="BC408" s="1">
        <v>0</v>
      </c>
      <c r="BD408" s="1">
        <v>3030</v>
      </c>
      <c r="BE408" s="1" t="s">
        <v>489</v>
      </c>
      <c r="BF408" s="1" t="s">
        <v>55</v>
      </c>
    </row>
    <row r="409" spans="1:58" x14ac:dyDescent="0.25">
      <c r="A409" s="2">
        <v>45553.469143518516</v>
      </c>
      <c r="B409" s="1">
        <v>1143</v>
      </c>
      <c r="C409" s="1">
        <v>0</v>
      </c>
      <c r="D409" s="1">
        <v>0</v>
      </c>
      <c r="E409" s="1">
        <v>0</v>
      </c>
      <c r="F409" s="1">
        <v>0</v>
      </c>
      <c r="G409" s="1">
        <v>26.875388999999998</v>
      </c>
      <c r="H409" s="1">
        <v>15.0078739999999</v>
      </c>
      <c r="I409" s="1">
        <v>-15.051757</v>
      </c>
      <c r="J409" s="1">
        <v>10.005248999999999</v>
      </c>
      <c r="K409" s="1">
        <v>0</v>
      </c>
      <c r="L409" s="1">
        <v>1.3153013333333301</v>
      </c>
      <c r="M409" s="1">
        <v>0</v>
      </c>
      <c r="N409" s="1">
        <v>580</v>
      </c>
      <c r="O409" s="1">
        <v>-10</v>
      </c>
      <c r="P409" s="1">
        <v>0</v>
      </c>
      <c r="Q409" s="1">
        <v>0</v>
      </c>
      <c r="R409" s="1">
        <v>79.073121333333305</v>
      </c>
      <c r="S409" s="1">
        <v>1.2086773333333301</v>
      </c>
      <c r="T409" s="1">
        <v>0</v>
      </c>
      <c r="U409" s="1">
        <v>27.838756666666601</v>
      </c>
      <c r="V409" s="1">
        <v>-2.4419960000000001</v>
      </c>
      <c r="W409" s="1">
        <v>1362.386027</v>
      </c>
      <c r="X409" s="1">
        <v>-10</v>
      </c>
      <c r="Y409" s="1">
        <v>0</v>
      </c>
      <c r="Z409" s="1">
        <v>0</v>
      </c>
      <c r="AA409" s="1">
        <v>85.205857666666603</v>
      </c>
      <c r="AB409" s="1">
        <v>1.3024196666666601</v>
      </c>
      <c r="AC409" s="1">
        <v>53.5069429999999</v>
      </c>
      <c r="AD409" s="1">
        <v>0</v>
      </c>
      <c r="AE409" s="1">
        <v>-1.30239833333333</v>
      </c>
      <c r="AF409" s="1">
        <v>0.596688</v>
      </c>
      <c r="AG409" s="1">
        <v>0</v>
      </c>
      <c r="AH409" s="1">
        <v>84.326508000000004</v>
      </c>
      <c r="AI409" s="1">
        <v>-0.2442</v>
      </c>
      <c r="AJ409" s="1">
        <v>125.13104766666601</v>
      </c>
      <c r="AK409" s="1">
        <v>11.135503666666599</v>
      </c>
      <c r="AL409" s="1">
        <v>2</v>
      </c>
      <c r="AM409" s="1">
        <v>1638</v>
      </c>
      <c r="AN409" s="1">
        <v>75.991302000000005</v>
      </c>
      <c r="AO409" s="1">
        <v>0</v>
      </c>
      <c r="AP409" s="1">
        <v>0</v>
      </c>
      <c r="AQ409" s="1">
        <v>0</v>
      </c>
      <c r="AR409" s="1">
        <v>0</v>
      </c>
      <c r="AS409" s="1">
        <v>-49.999710666666601</v>
      </c>
      <c r="AT409" s="1">
        <v>0</v>
      </c>
      <c r="AU409" s="1">
        <v>-49.999710666666601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0</v>
      </c>
      <c r="BD409" s="1">
        <v>3030</v>
      </c>
      <c r="BE409" s="1" t="s">
        <v>490</v>
      </c>
      <c r="BF409" s="1" t="s">
        <v>56</v>
      </c>
    </row>
    <row r="410" spans="1:58" x14ac:dyDescent="0.25">
      <c r="A410" s="2">
        <v>45553.469155092593</v>
      </c>
      <c r="B410" s="1">
        <v>1146</v>
      </c>
      <c r="C410" s="1">
        <v>0</v>
      </c>
      <c r="D410" s="1">
        <v>0</v>
      </c>
      <c r="E410" s="1">
        <v>0</v>
      </c>
      <c r="F410" s="1">
        <v>0</v>
      </c>
      <c r="G410" s="1">
        <v>27.1025969999999</v>
      </c>
      <c r="H410" s="1">
        <v>15.0078739999999</v>
      </c>
      <c r="I410" s="1">
        <v>-15.051757</v>
      </c>
      <c r="J410" s="1">
        <v>10.005248999999999</v>
      </c>
      <c r="K410" s="1">
        <v>0</v>
      </c>
      <c r="L410" s="1">
        <v>1.5032016666666601</v>
      </c>
      <c r="M410" s="1">
        <v>0</v>
      </c>
      <c r="N410" s="1">
        <v>580</v>
      </c>
      <c r="O410" s="1">
        <v>-10</v>
      </c>
      <c r="P410" s="1">
        <v>0</v>
      </c>
      <c r="Q410" s="1">
        <v>0</v>
      </c>
      <c r="R410" s="1">
        <v>19.6338296666666</v>
      </c>
      <c r="S410" s="1">
        <v>0.30011399999999999</v>
      </c>
      <c r="T410" s="1">
        <v>0</v>
      </c>
      <c r="U410" s="1">
        <v>10.256384000000001</v>
      </c>
      <c r="V410" s="1">
        <v>-2.4419960000000001</v>
      </c>
      <c r="W410" s="1">
        <v>1225.9213049999901</v>
      </c>
      <c r="X410" s="1">
        <v>-10</v>
      </c>
      <c r="Y410" s="1">
        <v>0</v>
      </c>
      <c r="Z410" s="1">
        <v>0</v>
      </c>
      <c r="AA410" s="1">
        <v>23.624423333333301</v>
      </c>
      <c r="AB410" s="1">
        <v>0.36111266666666603</v>
      </c>
      <c r="AC410" s="1">
        <v>9.3710023333333297</v>
      </c>
      <c r="AD410" s="1">
        <v>0</v>
      </c>
      <c r="AE410" s="1">
        <v>-1.13959866666666</v>
      </c>
      <c r="AF410" s="1">
        <v>0.76716999999999902</v>
      </c>
      <c r="AG410" s="1">
        <v>0</v>
      </c>
      <c r="AH410" s="1">
        <v>84.432729333333299</v>
      </c>
      <c r="AI410" s="1">
        <v>-0.2442</v>
      </c>
      <c r="AJ410" s="1">
        <v>29.5031863333333</v>
      </c>
      <c r="AK410" s="1">
        <v>-0.19535966666666599</v>
      </c>
      <c r="AL410" s="1">
        <v>2</v>
      </c>
      <c r="AM410" s="1">
        <v>1638</v>
      </c>
      <c r="AN410" s="1">
        <v>75.991302000000005</v>
      </c>
      <c r="AO410" s="1">
        <v>0</v>
      </c>
      <c r="AP410" s="1">
        <v>0</v>
      </c>
      <c r="AQ410" s="1">
        <v>0</v>
      </c>
      <c r="AR410" s="1">
        <v>0</v>
      </c>
      <c r="AS410" s="1">
        <v>45.212446666666601</v>
      </c>
      <c r="AT410" s="1">
        <v>0</v>
      </c>
      <c r="AU410" s="1">
        <v>45.212446666666601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3030</v>
      </c>
      <c r="BE410" s="1" t="s">
        <v>491</v>
      </c>
      <c r="BF410" s="1" t="s">
        <v>56</v>
      </c>
    </row>
    <row r="411" spans="1:58" x14ac:dyDescent="0.25">
      <c r="A411" s="2">
        <v>45553.469166666669</v>
      </c>
      <c r="B411" s="1">
        <v>1149</v>
      </c>
      <c r="C411" s="1">
        <v>0</v>
      </c>
      <c r="D411" s="1">
        <v>0</v>
      </c>
      <c r="E411" s="1">
        <v>0</v>
      </c>
      <c r="F411" s="1">
        <v>0</v>
      </c>
      <c r="G411" s="1">
        <v>27.154530333333302</v>
      </c>
      <c r="H411" s="1">
        <v>15.0078739999999</v>
      </c>
      <c r="I411" s="1">
        <v>-15.051757</v>
      </c>
      <c r="J411" s="1">
        <v>10.005248999999999</v>
      </c>
      <c r="K411" s="1">
        <v>0</v>
      </c>
      <c r="L411" s="1">
        <v>1.3153013333333301</v>
      </c>
      <c r="M411" s="1">
        <v>0</v>
      </c>
      <c r="N411" s="1">
        <v>616.33900966666602</v>
      </c>
      <c r="O411" s="1">
        <v>-10</v>
      </c>
      <c r="P411" s="1">
        <v>0</v>
      </c>
      <c r="Q411" s="1">
        <v>1.597145</v>
      </c>
      <c r="R411" s="1">
        <v>4.1459770000000002</v>
      </c>
      <c r="S411" s="1">
        <v>6.3373333333333295E-2</v>
      </c>
      <c r="T411" s="1">
        <v>0</v>
      </c>
      <c r="U411" s="1">
        <v>9.2795853333333298</v>
      </c>
      <c r="V411" s="1">
        <v>-2.4419960000000001</v>
      </c>
      <c r="W411" s="1">
        <v>1122.83797166666</v>
      </c>
      <c r="X411" s="1">
        <v>-10</v>
      </c>
      <c r="Y411" s="1">
        <v>0</v>
      </c>
      <c r="Z411" s="1">
        <v>0</v>
      </c>
      <c r="AA411" s="1">
        <v>14.492417</v>
      </c>
      <c r="AB411" s="1">
        <v>0.221525</v>
      </c>
      <c r="AC411" s="1">
        <v>7.8223753333333299</v>
      </c>
      <c r="AD411" s="1">
        <v>0</v>
      </c>
      <c r="AE411" s="1">
        <v>-1.465198</v>
      </c>
      <c r="AF411" s="1">
        <v>0.68192900000000001</v>
      </c>
      <c r="AG411" s="1">
        <v>0</v>
      </c>
      <c r="AH411" s="1">
        <v>84.645172000000002</v>
      </c>
      <c r="AI411" s="1">
        <v>-0.2442</v>
      </c>
      <c r="AJ411" s="1">
        <v>10.145316999999901</v>
      </c>
      <c r="AK411" s="1">
        <v>0</v>
      </c>
      <c r="AL411" s="1">
        <v>2</v>
      </c>
      <c r="AM411" s="1">
        <v>1638</v>
      </c>
      <c r="AN411" s="1">
        <v>75.991302000000005</v>
      </c>
      <c r="AO411" s="1">
        <v>0</v>
      </c>
      <c r="AP411" s="1">
        <v>0</v>
      </c>
      <c r="AQ411" s="1">
        <v>0</v>
      </c>
      <c r="AR411" s="1">
        <v>0</v>
      </c>
      <c r="AS411" s="1">
        <v>-51.636343333333301</v>
      </c>
      <c r="AT411" s="1">
        <v>0</v>
      </c>
      <c r="AU411" s="1">
        <v>-51.636343333333301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0</v>
      </c>
      <c r="BD411" s="1">
        <v>3030</v>
      </c>
      <c r="BE411" s="1" t="s">
        <v>492</v>
      </c>
      <c r="BF411" s="1" t="s">
        <v>56</v>
      </c>
    </row>
    <row r="412" spans="1:58" x14ac:dyDescent="0.25">
      <c r="A412" s="2">
        <v>45553.469178240739</v>
      </c>
      <c r="B412" s="1">
        <v>1152</v>
      </c>
      <c r="C412" s="1">
        <v>0</v>
      </c>
      <c r="D412" s="1">
        <v>0</v>
      </c>
      <c r="E412" s="1">
        <v>0</v>
      </c>
      <c r="F412" s="1">
        <v>0</v>
      </c>
      <c r="G412" s="1">
        <v>27.135054999999898</v>
      </c>
      <c r="H412" s="1">
        <v>15.0078739999999</v>
      </c>
      <c r="I412" s="1">
        <v>-15.051757</v>
      </c>
      <c r="J412" s="1">
        <v>10.005248999999999</v>
      </c>
      <c r="K412" s="1">
        <v>0</v>
      </c>
      <c r="L412" s="1">
        <v>1.1274010000000001</v>
      </c>
      <c r="M412" s="1">
        <v>0</v>
      </c>
      <c r="N412" s="1">
        <v>1216.29272499999</v>
      </c>
      <c r="O412" s="1">
        <v>-10</v>
      </c>
      <c r="P412" s="1">
        <v>0</v>
      </c>
      <c r="Q412" s="1">
        <v>38.908474333333302</v>
      </c>
      <c r="R412" s="1">
        <v>1.2438196666666601</v>
      </c>
      <c r="S412" s="1">
        <v>1.9012333333333301E-2</v>
      </c>
      <c r="T412" s="1">
        <v>0</v>
      </c>
      <c r="U412" s="1">
        <v>8.7911859999999997</v>
      </c>
      <c r="V412" s="1">
        <v>-2.4419960000000001</v>
      </c>
      <c r="W412" s="1">
        <v>1006.49383533333</v>
      </c>
      <c r="X412" s="1">
        <v>-10</v>
      </c>
      <c r="Y412" s="1">
        <v>0</v>
      </c>
      <c r="Z412" s="1">
        <v>0</v>
      </c>
      <c r="AA412" s="1">
        <v>0</v>
      </c>
      <c r="AB412" s="1">
        <v>0</v>
      </c>
      <c r="AC412" s="1">
        <v>7.4352166666666601</v>
      </c>
      <c r="AD412" s="1">
        <v>0</v>
      </c>
      <c r="AE412" s="1">
        <v>-1.465198</v>
      </c>
      <c r="AF412" s="1">
        <v>0.76716999999999902</v>
      </c>
      <c r="AG412" s="1">
        <v>0</v>
      </c>
      <c r="AH412" s="1">
        <v>84.645172000000002</v>
      </c>
      <c r="AI412" s="1">
        <v>-0.2442</v>
      </c>
      <c r="AJ412" s="1">
        <v>8.9838459999999998</v>
      </c>
      <c r="AK412" s="1">
        <v>0</v>
      </c>
      <c r="AL412" s="1">
        <v>2</v>
      </c>
      <c r="AM412" s="1">
        <v>1638</v>
      </c>
      <c r="AN412" s="1">
        <v>75.991302000000005</v>
      </c>
      <c r="AO412" s="1">
        <v>0</v>
      </c>
      <c r="AP412" s="1">
        <v>0</v>
      </c>
      <c r="AQ412" s="1">
        <v>0</v>
      </c>
      <c r="AR412" s="1">
        <v>0</v>
      </c>
      <c r="AS412" s="1">
        <v>22.787671666666601</v>
      </c>
      <c r="AT412" s="1">
        <v>0</v>
      </c>
      <c r="AU412" s="1">
        <v>22.787671666666601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3030</v>
      </c>
      <c r="BE412" s="1" t="s">
        <v>493</v>
      </c>
      <c r="BF412" s="1" t="s">
        <v>56</v>
      </c>
    </row>
    <row r="413" spans="1:58" x14ac:dyDescent="0.25">
      <c r="A413" s="2">
        <v>45553.469189814816</v>
      </c>
      <c r="B413" s="1">
        <v>1155</v>
      </c>
      <c r="C413" s="1">
        <v>0</v>
      </c>
      <c r="D413" s="1">
        <v>0</v>
      </c>
      <c r="E413" s="1">
        <v>0</v>
      </c>
      <c r="F413" s="1">
        <v>0</v>
      </c>
      <c r="G413" s="1">
        <v>27.141546999999999</v>
      </c>
      <c r="H413" s="1">
        <v>15.0078739999999</v>
      </c>
      <c r="I413" s="1">
        <v>-15.051757</v>
      </c>
      <c r="J413" s="1">
        <v>10.005248999999999</v>
      </c>
      <c r="K413" s="1">
        <v>0</v>
      </c>
      <c r="L413" s="1">
        <v>1.3153013333333301</v>
      </c>
      <c r="M413" s="1">
        <v>0</v>
      </c>
      <c r="N413" s="1">
        <v>1808.3358966666599</v>
      </c>
      <c r="O413" s="1">
        <v>-10</v>
      </c>
      <c r="P413" s="1">
        <v>0</v>
      </c>
      <c r="Q413" s="1">
        <v>84.335983333333303</v>
      </c>
      <c r="R413" s="1">
        <v>0</v>
      </c>
      <c r="S413" s="1">
        <v>0</v>
      </c>
      <c r="T413" s="1">
        <v>0</v>
      </c>
      <c r="U413" s="1">
        <v>9.2795853333333298</v>
      </c>
      <c r="V413" s="1">
        <v>-2.4419960000000001</v>
      </c>
      <c r="W413" s="1">
        <v>1016.07185866666</v>
      </c>
      <c r="X413" s="1">
        <v>-10</v>
      </c>
      <c r="Y413" s="1">
        <v>0</v>
      </c>
      <c r="Z413" s="1">
        <v>0</v>
      </c>
      <c r="AA413" s="1">
        <v>0</v>
      </c>
      <c r="AB413" s="1">
        <v>0</v>
      </c>
      <c r="AC413" s="1">
        <v>7.0480579999999904</v>
      </c>
      <c r="AD413" s="1">
        <v>0</v>
      </c>
      <c r="AE413" s="1">
        <v>-1.465198</v>
      </c>
      <c r="AF413" s="1">
        <v>0.76716999999999902</v>
      </c>
      <c r="AG413" s="1">
        <v>0</v>
      </c>
      <c r="AH413" s="1">
        <v>84.645172000000002</v>
      </c>
      <c r="AI413" s="1">
        <v>-0.2442</v>
      </c>
      <c r="AJ413" s="1">
        <v>9.3710020000000007</v>
      </c>
      <c r="AK413" s="1">
        <v>0</v>
      </c>
      <c r="AL413" s="1">
        <v>2</v>
      </c>
      <c r="AM413" s="1">
        <v>1638</v>
      </c>
      <c r="AN413" s="1">
        <v>76.313964999999996</v>
      </c>
      <c r="AO413" s="1">
        <v>-8.14E-2</v>
      </c>
      <c r="AP413" s="1">
        <v>0</v>
      </c>
      <c r="AQ413" s="1">
        <v>0</v>
      </c>
      <c r="AR413" s="1">
        <v>0</v>
      </c>
      <c r="AS413" s="1">
        <v>-2.5912916666666601</v>
      </c>
      <c r="AT413" s="1">
        <v>0</v>
      </c>
      <c r="AU413" s="1">
        <v>-2.5912916666666601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3030</v>
      </c>
      <c r="BE413" s="1" t="s">
        <v>494</v>
      </c>
      <c r="BF413" s="1" t="s">
        <v>56</v>
      </c>
    </row>
    <row r="414" spans="1:58" x14ac:dyDescent="0.25">
      <c r="A414" s="2">
        <v>45553.469201388885</v>
      </c>
      <c r="B414" s="1">
        <v>1157.5</v>
      </c>
      <c r="C414" s="1">
        <v>0</v>
      </c>
      <c r="D414" s="1">
        <v>0</v>
      </c>
      <c r="E414" s="1">
        <v>0</v>
      </c>
      <c r="F414" s="1">
        <v>0</v>
      </c>
      <c r="G414" s="1">
        <v>27.128563</v>
      </c>
      <c r="H414" s="1">
        <v>15.007873999999999</v>
      </c>
      <c r="I414" s="1">
        <v>-15.051757</v>
      </c>
      <c r="J414" s="1">
        <v>9.9979355000000005</v>
      </c>
      <c r="K414" s="1">
        <v>0</v>
      </c>
      <c r="L414" s="1">
        <v>1.1274010000000001</v>
      </c>
      <c r="M414" s="1">
        <v>0</v>
      </c>
      <c r="N414" s="1">
        <v>1871.600586</v>
      </c>
      <c r="O414" s="1">
        <v>-10</v>
      </c>
      <c r="P414" s="1">
        <v>0</v>
      </c>
      <c r="Q414" s="1">
        <v>92.526481500000003</v>
      </c>
      <c r="R414" s="1">
        <v>0</v>
      </c>
      <c r="S414" s="1">
        <v>0</v>
      </c>
      <c r="T414" s="1">
        <v>0</v>
      </c>
      <c r="U414" s="1">
        <v>10.988982500000001</v>
      </c>
      <c r="V414" s="1">
        <v>-2.4419960000000001</v>
      </c>
      <c r="W414" s="1">
        <v>1246.498413</v>
      </c>
      <c r="X414" s="1">
        <v>-10</v>
      </c>
      <c r="Y414" s="1">
        <v>0</v>
      </c>
      <c r="Z414" s="1">
        <v>0</v>
      </c>
      <c r="AA414" s="1">
        <v>0</v>
      </c>
      <c r="AB414" s="1">
        <v>0</v>
      </c>
      <c r="AC414" s="1">
        <v>7.0480580000000002</v>
      </c>
      <c r="AD414" s="1">
        <v>0</v>
      </c>
      <c r="AE414" s="1">
        <v>-1.465198</v>
      </c>
      <c r="AF414" s="1">
        <v>0.76717000000000002</v>
      </c>
      <c r="AG414" s="1">
        <v>0</v>
      </c>
      <c r="AH414" s="1">
        <v>84.804519499999998</v>
      </c>
      <c r="AI414" s="1">
        <v>-0.2442</v>
      </c>
      <c r="AJ414" s="1">
        <v>8.2095339999999997</v>
      </c>
      <c r="AK414" s="1">
        <v>0</v>
      </c>
      <c r="AL414" s="1">
        <v>2</v>
      </c>
      <c r="AM414" s="1">
        <v>1638</v>
      </c>
      <c r="AN414" s="1">
        <v>76.313964999999996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3030</v>
      </c>
      <c r="BE414" s="1" t="s">
        <v>495</v>
      </c>
      <c r="BF414" s="1" t="s">
        <v>56</v>
      </c>
    </row>
    <row r="415" spans="1:58" x14ac:dyDescent="0.25">
      <c r="A415" s="2">
        <v>45553.469212962962</v>
      </c>
      <c r="B415" s="1">
        <v>1160</v>
      </c>
      <c r="C415" s="1">
        <v>0</v>
      </c>
      <c r="D415" s="1">
        <v>0</v>
      </c>
      <c r="E415" s="1">
        <v>0</v>
      </c>
      <c r="F415" s="1">
        <v>0</v>
      </c>
      <c r="G415" s="1">
        <v>27.174005666666599</v>
      </c>
      <c r="H415" s="1">
        <v>15.0078739999999</v>
      </c>
      <c r="I415" s="1">
        <v>-15.051757</v>
      </c>
      <c r="J415" s="1">
        <v>10.005248999999999</v>
      </c>
      <c r="K415" s="1">
        <v>0</v>
      </c>
      <c r="L415" s="1">
        <v>1.5032016666666601</v>
      </c>
      <c r="M415" s="1">
        <v>0</v>
      </c>
      <c r="N415" s="1">
        <v>1878.2810463333301</v>
      </c>
      <c r="O415" s="1">
        <v>-10</v>
      </c>
      <c r="P415" s="1">
        <v>0</v>
      </c>
      <c r="Q415" s="1">
        <v>94.284492333333304</v>
      </c>
      <c r="R415" s="1">
        <v>0</v>
      </c>
      <c r="S415" s="1">
        <v>0</v>
      </c>
      <c r="T415" s="1">
        <v>0</v>
      </c>
      <c r="U415" s="1">
        <v>12.6983796666666</v>
      </c>
      <c r="V415" s="1">
        <v>-2.4419960000000001</v>
      </c>
      <c r="W415" s="1">
        <v>1503.3168129999999</v>
      </c>
      <c r="X415" s="1">
        <v>-10</v>
      </c>
      <c r="Y415" s="1">
        <v>0</v>
      </c>
      <c r="Z415" s="1">
        <v>0</v>
      </c>
      <c r="AA415" s="1">
        <v>0</v>
      </c>
      <c r="AB415" s="1">
        <v>0</v>
      </c>
      <c r="AC415" s="1">
        <v>7.0480579999999904</v>
      </c>
      <c r="AD415" s="1">
        <v>0</v>
      </c>
      <c r="AE415" s="1">
        <v>-1.465198</v>
      </c>
      <c r="AF415" s="1">
        <v>0.596688</v>
      </c>
      <c r="AG415" s="1">
        <v>0</v>
      </c>
      <c r="AH415" s="1">
        <v>84.857635333333306</v>
      </c>
      <c r="AI415" s="1">
        <v>-0.2442</v>
      </c>
      <c r="AJ415" s="1">
        <v>9.3710020000000007</v>
      </c>
      <c r="AK415" s="1">
        <v>0</v>
      </c>
      <c r="AL415" s="1">
        <v>2</v>
      </c>
      <c r="AM415" s="1">
        <v>1638</v>
      </c>
      <c r="AN415" s="1">
        <v>76.313964999999996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3030</v>
      </c>
      <c r="BE415" s="1" t="s">
        <v>496</v>
      </c>
      <c r="BF415" s="1" t="s">
        <v>56</v>
      </c>
    </row>
    <row r="416" spans="1:58" x14ac:dyDescent="0.25">
      <c r="A416" s="2">
        <v>45553.469224537039</v>
      </c>
      <c r="B416" s="1">
        <v>1163</v>
      </c>
      <c r="C416" s="1">
        <v>0</v>
      </c>
      <c r="D416" s="1">
        <v>0</v>
      </c>
      <c r="E416" s="1">
        <v>0</v>
      </c>
      <c r="F416" s="1">
        <v>0</v>
      </c>
      <c r="G416" s="1">
        <v>27.174005000000001</v>
      </c>
      <c r="H416" s="1">
        <v>15.0078739999999</v>
      </c>
      <c r="I416" s="1">
        <v>-15.051757</v>
      </c>
      <c r="J416" s="1">
        <v>10.005248999999999</v>
      </c>
      <c r="K416" s="1">
        <v>0</v>
      </c>
      <c r="L416" s="1">
        <v>1.3153013333333301</v>
      </c>
      <c r="M416" s="1">
        <v>0</v>
      </c>
      <c r="N416" s="1">
        <v>1876.1477460000001</v>
      </c>
      <c r="O416" s="1">
        <v>-10</v>
      </c>
      <c r="P416" s="1">
        <v>0</v>
      </c>
      <c r="Q416" s="1">
        <v>93.723085999999995</v>
      </c>
      <c r="R416" s="1">
        <v>0</v>
      </c>
      <c r="S416" s="1">
        <v>0</v>
      </c>
      <c r="T416" s="1">
        <v>0</v>
      </c>
      <c r="U416" s="1">
        <v>15.140376</v>
      </c>
      <c r="V416" s="1">
        <v>-2.4419960000000001</v>
      </c>
      <c r="W416" s="1">
        <v>1734.9118243333301</v>
      </c>
      <c r="X416" s="1">
        <v>-10</v>
      </c>
      <c r="Y416" s="1">
        <v>0</v>
      </c>
      <c r="Z416" s="1">
        <v>0</v>
      </c>
      <c r="AA416" s="1">
        <v>0</v>
      </c>
      <c r="AB416" s="1">
        <v>0</v>
      </c>
      <c r="AC416" s="1">
        <v>7.0480579999999904</v>
      </c>
      <c r="AD416" s="1">
        <v>0</v>
      </c>
      <c r="AE416" s="1">
        <v>-2.2791966666666599</v>
      </c>
      <c r="AF416" s="1">
        <v>0.76716999999999902</v>
      </c>
      <c r="AG416" s="1">
        <v>0</v>
      </c>
      <c r="AH416" s="1">
        <v>84.857635333333306</v>
      </c>
      <c r="AI416" s="1">
        <v>-0.2442</v>
      </c>
      <c r="AJ416" s="1">
        <v>9.3710020000000007</v>
      </c>
      <c r="AK416" s="1">
        <v>0</v>
      </c>
      <c r="AL416" s="1">
        <v>2</v>
      </c>
      <c r="AM416" s="1">
        <v>1638</v>
      </c>
      <c r="AN416" s="1">
        <v>76.529093666666597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3030</v>
      </c>
      <c r="BE416" s="1" t="s">
        <v>497</v>
      </c>
      <c r="BF416" s="1" t="s">
        <v>56</v>
      </c>
    </row>
    <row r="417" spans="1:58" x14ac:dyDescent="0.25">
      <c r="A417" s="2">
        <v>45553.469236111108</v>
      </c>
      <c r="B417" s="1">
        <v>1166</v>
      </c>
      <c r="C417" s="1">
        <v>0</v>
      </c>
      <c r="D417" s="1">
        <v>0</v>
      </c>
      <c r="E417" s="1">
        <v>0</v>
      </c>
      <c r="F417" s="1">
        <v>0</v>
      </c>
      <c r="G417" s="1">
        <v>27.141546333333299</v>
      </c>
      <c r="H417" s="1">
        <v>15.0078739999999</v>
      </c>
      <c r="I417" s="1">
        <v>-15.051757</v>
      </c>
      <c r="J417" s="1">
        <v>10.005248999999999</v>
      </c>
      <c r="K417" s="1">
        <v>0</v>
      </c>
      <c r="L417" s="1">
        <v>1.1274010000000001</v>
      </c>
      <c r="M417" s="1">
        <v>0</v>
      </c>
      <c r="N417" s="1">
        <v>1796.5260823333299</v>
      </c>
      <c r="O417" s="1">
        <v>-10</v>
      </c>
      <c r="P417" s="1">
        <v>0</v>
      </c>
      <c r="Q417" s="1">
        <v>82.896875999999907</v>
      </c>
      <c r="R417" s="1">
        <v>0</v>
      </c>
      <c r="S417" s="1">
        <v>0</v>
      </c>
      <c r="T417" s="1">
        <v>0</v>
      </c>
      <c r="U417" s="1">
        <v>17.093973333333299</v>
      </c>
      <c r="V417" s="1">
        <v>-2.4419960000000001</v>
      </c>
      <c r="W417" s="1">
        <v>1969.28047699999</v>
      </c>
      <c r="X417" s="1">
        <v>-10</v>
      </c>
      <c r="Y417" s="1">
        <v>0</v>
      </c>
      <c r="Z417" s="1">
        <v>0</v>
      </c>
      <c r="AA417" s="1">
        <v>0</v>
      </c>
      <c r="AB417" s="1">
        <v>0</v>
      </c>
      <c r="AC417" s="1">
        <v>7.4352166666666601</v>
      </c>
      <c r="AD417" s="1">
        <v>0</v>
      </c>
      <c r="AE417" s="1">
        <v>-1.465198</v>
      </c>
      <c r="AF417" s="1">
        <v>0.76716999999999902</v>
      </c>
      <c r="AG417" s="1">
        <v>0</v>
      </c>
      <c r="AH417" s="1">
        <v>84.963866999999993</v>
      </c>
      <c r="AI417" s="1">
        <v>-0.2442</v>
      </c>
      <c r="AJ417" s="1">
        <v>8.5966900000000006</v>
      </c>
      <c r="AK417" s="1">
        <v>0</v>
      </c>
      <c r="AL417" s="1">
        <v>2</v>
      </c>
      <c r="AM417" s="1">
        <v>1638</v>
      </c>
      <c r="AN417" s="1">
        <v>76.529093666666597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3030</v>
      </c>
      <c r="BE417" s="1" t="s">
        <v>498</v>
      </c>
      <c r="BF417" s="1" t="s">
        <v>56</v>
      </c>
    </row>
    <row r="418" spans="1:58" x14ac:dyDescent="0.25">
      <c r="A418" s="2">
        <v>45553.469247685185</v>
      </c>
      <c r="B418" s="1">
        <v>1169</v>
      </c>
      <c r="C418" s="1">
        <v>0</v>
      </c>
      <c r="D418" s="1">
        <v>0</v>
      </c>
      <c r="E418" s="1">
        <v>0</v>
      </c>
      <c r="F418" s="1">
        <v>0</v>
      </c>
      <c r="G418" s="1">
        <v>27.174005666666599</v>
      </c>
      <c r="H418" s="1">
        <v>15.0078739999999</v>
      </c>
      <c r="I418" s="1">
        <v>-15.051757</v>
      </c>
      <c r="J418" s="1">
        <v>10.005248999999999</v>
      </c>
      <c r="K418" s="1">
        <v>0</v>
      </c>
      <c r="L418" s="1">
        <v>1.3153013333333301</v>
      </c>
      <c r="M418" s="1">
        <v>0</v>
      </c>
      <c r="N418" s="1">
        <v>1726.04264299999</v>
      </c>
      <c r="O418" s="1">
        <v>-10</v>
      </c>
      <c r="P418" s="1">
        <v>0</v>
      </c>
      <c r="Q418" s="1">
        <v>77.100540333333299</v>
      </c>
      <c r="R418" s="1">
        <v>0</v>
      </c>
      <c r="S418" s="1">
        <v>0</v>
      </c>
      <c r="T418" s="1">
        <v>0</v>
      </c>
      <c r="U418" s="1">
        <v>16.117173999999999</v>
      </c>
      <c r="V418" s="1">
        <v>-2.4419960000000001</v>
      </c>
      <c r="W418" s="1">
        <v>1908.93815066666</v>
      </c>
      <c r="X418" s="1">
        <v>-10</v>
      </c>
      <c r="Y418" s="1">
        <v>0</v>
      </c>
      <c r="Z418" s="1">
        <v>0</v>
      </c>
      <c r="AA418" s="1">
        <v>0</v>
      </c>
      <c r="AB418" s="1">
        <v>0</v>
      </c>
      <c r="AC418" s="1">
        <v>7.4352166666666601</v>
      </c>
      <c r="AD418" s="1">
        <v>0</v>
      </c>
      <c r="AE418" s="1">
        <v>-1.465198</v>
      </c>
      <c r="AF418" s="1">
        <v>0.76716999999999902</v>
      </c>
      <c r="AG418" s="1">
        <v>0</v>
      </c>
      <c r="AH418" s="1">
        <v>84.963866999999993</v>
      </c>
      <c r="AI418" s="1">
        <v>-0.2442</v>
      </c>
      <c r="AJ418" s="1">
        <v>8.9838459999999998</v>
      </c>
      <c r="AK418" s="1">
        <v>0</v>
      </c>
      <c r="AL418" s="1">
        <v>2</v>
      </c>
      <c r="AM418" s="1">
        <v>1638</v>
      </c>
      <c r="AN418" s="1">
        <v>76.636657999999997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v>0</v>
      </c>
      <c r="BC418" s="1">
        <v>0</v>
      </c>
      <c r="BD418" s="1">
        <v>3030</v>
      </c>
      <c r="BE418" s="1" t="s">
        <v>499</v>
      </c>
      <c r="BF418" s="1" t="s">
        <v>56</v>
      </c>
    </row>
    <row r="419" spans="1:58" x14ac:dyDescent="0.25">
      <c r="A419" s="2">
        <v>45553.469259259262</v>
      </c>
      <c r="B419" s="1">
        <v>1172</v>
      </c>
      <c r="C419" s="1">
        <v>0</v>
      </c>
      <c r="D419" s="1">
        <v>0</v>
      </c>
      <c r="E419" s="1">
        <v>0</v>
      </c>
      <c r="F419" s="1">
        <v>0</v>
      </c>
      <c r="G419" s="1">
        <v>27.1869883333333</v>
      </c>
      <c r="H419" s="1">
        <v>15.0078739999999</v>
      </c>
      <c r="I419" s="1">
        <v>-15.051757</v>
      </c>
      <c r="J419" s="1">
        <v>10.005248999999999</v>
      </c>
      <c r="K419" s="1">
        <v>0</v>
      </c>
      <c r="L419" s="1">
        <v>1.3153013333333301</v>
      </c>
      <c r="M419" s="1">
        <v>0</v>
      </c>
      <c r="N419" s="1">
        <v>1723.9567056666599</v>
      </c>
      <c r="O419" s="1">
        <v>-10</v>
      </c>
      <c r="P419" s="1">
        <v>0</v>
      </c>
      <c r="Q419" s="1">
        <v>76.929001</v>
      </c>
      <c r="R419" s="1">
        <v>0</v>
      </c>
      <c r="S419" s="1">
        <v>0</v>
      </c>
      <c r="T419" s="1">
        <v>0</v>
      </c>
      <c r="U419" s="1">
        <v>14.651977</v>
      </c>
      <c r="V419" s="1">
        <v>-2.4419960000000001</v>
      </c>
      <c r="W419" s="1">
        <v>1802.00956233333</v>
      </c>
      <c r="X419" s="1">
        <v>-10</v>
      </c>
      <c r="Y419" s="1">
        <v>0</v>
      </c>
      <c r="Z419" s="1">
        <v>0</v>
      </c>
      <c r="AA419" s="1">
        <v>0</v>
      </c>
      <c r="AB419" s="1">
        <v>0</v>
      </c>
      <c r="AC419" s="1">
        <v>7.4352166666666601</v>
      </c>
      <c r="AD419" s="1">
        <v>0</v>
      </c>
      <c r="AE419" s="1">
        <v>-1.30239833333333</v>
      </c>
      <c r="AF419" s="1">
        <v>0.76716999999999902</v>
      </c>
      <c r="AG419" s="1">
        <v>0</v>
      </c>
      <c r="AH419" s="1">
        <v>84.963866999999993</v>
      </c>
      <c r="AI419" s="1">
        <v>-0.2442</v>
      </c>
      <c r="AJ419" s="1">
        <v>8.59668999999999</v>
      </c>
      <c r="AK419" s="1">
        <v>0</v>
      </c>
      <c r="AL419" s="1">
        <v>2</v>
      </c>
      <c r="AM419" s="1">
        <v>1638</v>
      </c>
      <c r="AN419" s="1">
        <v>76.636657999999997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3030</v>
      </c>
      <c r="BE419" s="1" t="s">
        <v>500</v>
      </c>
      <c r="BF419" s="1" t="s">
        <v>56</v>
      </c>
    </row>
    <row r="420" spans="1:58" x14ac:dyDescent="0.25">
      <c r="A420" s="2">
        <v>45553.469270833331</v>
      </c>
      <c r="B420" s="1">
        <v>1175</v>
      </c>
      <c r="C420" s="1">
        <v>0</v>
      </c>
      <c r="D420" s="1">
        <v>0</v>
      </c>
      <c r="E420" s="1">
        <v>0</v>
      </c>
      <c r="F420" s="1">
        <v>0</v>
      </c>
      <c r="G420" s="1">
        <v>27.1675129999999</v>
      </c>
      <c r="H420" s="1">
        <v>15.0078739999999</v>
      </c>
      <c r="I420" s="1">
        <v>-15.051757</v>
      </c>
      <c r="J420" s="1">
        <v>10.005248999999999</v>
      </c>
      <c r="K420" s="1">
        <v>0</v>
      </c>
      <c r="L420" s="1">
        <v>1.5032016666666601</v>
      </c>
      <c r="M420" s="1">
        <v>0</v>
      </c>
      <c r="N420" s="1">
        <v>1728.02791366666</v>
      </c>
      <c r="O420" s="1">
        <v>-10</v>
      </c>
      <c r="P420" s="1">
        <v>0</v>
      </c>
      <c r="Q420" s="1">
        <v>77.263804333333297</v>
      </c>
      <c r="R420" s="1">
        <v>0</v>
      </c>
      <c r="S420" s="1">
        <v>0</v>
      </c>
      <c r="T420" s="1">
        <v>0</v>
      </c>
      <c r="U420" s="1">
        <v>14.651977</v>
      </c>
      <c r="V420" s="1">
        <v>-2.4419960000000001</v>
      </c>
      <c r="W420" s="1">
        <v>1789.9503989999901</v>
      </c>
      <c r="X420" s="1">
        <v>-10</v>
      </c>
      <c r="Y420" s="1">
        <v>0</v>
      </c>
      <c r="Z420" s="1">
        <v>0</v>
      </c>
      <c r="AA420" s="1">
        <v>0</v>
      </c>
      <c r="AB420" s="1">
        <v>0</v>
      </c>
      <c r="AC420" s="1">
        <v>7.4352166666666601</v>
      </c>
      <c r="AD420" s="1">
        <v>0</v>
      </c>
      <c r="AE420" s="1">
        <v>-1.465198</v>
      </c>
      <c r="AF420" s="1">
        <v>0.76716999999999902</v>
      </c>
      <c r="AG420" s="1">
        <v>0</v>
      </c>
      <c r="AH420" s="1">
        <v>84.963866999999993</v>
      </c>
      <c r="AI420" s="1">
        <v>-0.2442</v>
      </c>
      <c r="AJ420" s="1">
        <v>8.9838459999999998</v>
      </c>
      <c r="AK420" s="1">
        <v>0</v>
      </c>
      <c r="AL420" s="1">
        <v>2</v>
      </c>
      <c r="AM420" s="1">
        <v>1638</v>
      </c>
      <c r="AN420" s="1">
        <v>76.851745999999906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3030</v>
      </c>
      <c r="BE420" s="1" t="s">
        <v>501</v>
      </c>
      <c r="BF420" s="1" t="s">
        <v>56</v>
      </c>
    </row>
    <row r="421" spans="1:58" x14ac:dyDescent="0.25">
      <c r="A421" s="2">
        <v>45553.469282407408</v>
      </c>
      <c r="B421" s="1">
        <v>1178</v>
      </c>
      <c r="C421" s="1">
        <v>0</v>
      </c>
      <c r="D421" s="1">
        <v>0</v>
      </c>
      <c r="E421" s="1">
        <v>0</v>
      </c>
      <c r="F421" s="1">
        <v>0</v>
      </c>
      <c r="G421" s="1">
        <v>27.154530333333302</v>
      </c>
      <c r="H421" s="1">
        <v>15.0078739999999</v>
      </c>
      <c r="I421" s="1">
        <v>-15.051757</v>
      </c>
      <c r="J421" s="1">
        <v>10.005248999999999</v>
      </c>
      <c r="K421" s="1">
        <v>0</v>
      </c>
      <c r="L421" s="1">
        <v>1.5032016666666601</v>
      </c>
      <c r="M421" s="1">
        <v>0</v>
      </c>
      <c r="N421" s="1">
        <v>1728.924235</v>
      </c>
      <c r="O421" s="1">
        <v>-10</v>
      </c>
      <c r="P421" s="1">
        <v>0</v>
      </c>
      <c r="Q421" s="1">
        <v>77.337516999999906</v>
      </c>
      <c r="R421" s="1">
        <v>0</v>
      </c>
      <c r="S421" s="1">
        <v>0</v>
      </c>
      <c r="T421" s="1">
        <v>0</v>
      </c>
      <c r="U421" s="1">
        <v>14.651977</v>
      </c>
      <c r="V421" s="1">
        <v>-2.4419960000000001</v>
      </c>
      <c r="W421" s="1">
        <v>1776.9136146666599</v>
      </c>
      <c r="X421" s="1">
        <v>-10</v>
      </c>
      <c r="Y421" s="1">
        <v>0</v>
      </c>
      <c r="Z421" s="1">
        <v>0</v>
      </c>
      <c r="AA421" s="1">
        <v>0</v>
      </c>
      <c r="AB421" s="1">
        <v>0</v>
      </c>
      <c r="AC421" s="1">
        <v>7.4352166666666601</v>
      </c>
      <c r="AD421" s="1">
        <v>0</v>
      </c>
      <c r="AE421" s="1">
        <v>-1.465198</v>
      </c>
      <c r="AF421" s="1">
        <v>0.76716999999999902</v>
      </c>
      <c r="AG421" s="1">
        <v>0</v>
      </c>
      <c r="AH421" s="1">
        <v>84.963866999999993</v>
      </c>
      <c r="AI421" s="1">
        <v>-0.2442</v>
      </c>
      <c r="AJ421" s="1">
        <v>8.5966900000000006</v>
      </c>
      <c r="AK421" s="1">
        <v>0</v>
      </c>
      <c r="AL421" s="1">
        <v>2</v>
      </c>
      <c r="AM421" s="1">
        <v>1638</v>
      </c>
      <c r="AN421" s="1">
        <v>76.959289999999996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3030</v>
      </c>
      <c r="BE421" s="1" t="s">
        <v>502</v>
      </c>
      <c r="BF421" s="1" t="s">
        <v>56</v>
      </c>
    </row>
    <row r="422" spans="1:58" x14ac:dyDescent="0.25">
      <c r="A422" s="2">
        <v>45553.469293981485</v>
      </c>
      <c r="B422" s="1">
        <v>1181</v>
      </c>
      <c r="C422" s="1">
        <v>0</v>
      </c>
      <c r="D422" s="1">
        <v>0</v>
      </c>
      <c r="E422" s="1">
        <v>0</v>
      </c>
      <c r="F422" s="1">
        <v>0</v>
      </c>
      <c r="G422" s="1">
        <v>27.2064629999999</v>
      </c>
      <c r="H422" s="1">
        <v>15.0078739999999</v>
      </c>
      <c r="I422" s="1">
        <v>-15.051757</v>
      </c>
      <c r="J422" s="1">
        <v>10.005248999999999</v>
      </c>
      <c r="K422" s="1">
        <v>0</v>
      </c>
      <c r="L422" s="1">
        <v>1.5032016666666601</v>
      </c>
      <c r="M422" s="1">
        <v>0</v>
      </c>
      <c r="N422" s="1">
        <v>1729.1526693333301</v>
      </c>
      <c r="O422" s="1">
        <v>-10</v>
      </c>
      <c r="P422" s="1">
        <v>0</v>
      </c>
      <c r="Q422" s="1">
        <v>77.356305333333296</v>
      </c>
      <c r="R422" s="1">
        <v>0</v>
      </c>
      <c r="S422" s="1">
        <v>0</v>
      </c>
      <c r="T422" s="1">
        <v>0</v>
      </c>
      <c r="U422" s="1">
        <v>14.651977</v>
      </c>
      <c r="V422" s="1">
        <v>-2.4419960000000001</v>
      </c>
      <c r="W422" s="1">
        <v>1769.9933673333301</v>
      </c>
      <c r="X422" s="1">
        <v>-10</v>
      </c>
      <c r="Y422" s="1">
        <v>0</v>
      </c>
      <c r="Z422" s="1">
        <v>0</v>
      </c>
      <c r="AA422" s="1">
        <v>0</v>
      </c>
      <c r="AB422" s="1">
        <v>0</v>
      </c>
      <c r="AC422" s="1">
        <v>7.4352166666666601</v>
      </c>
      <c r="AD422" s="1">
        <v>0</v>
      </c>
      <c r="AE422" s="1">
        <v>-1.465198</v>
      </c>
      <c r="AF422" s="1">
        <v>0.76716999999999902</v>
      </c>
      <c r="AG422" s="1">
        <v>0</v>
      </c>
      <c r="AH422" s="1">
        <v>84.963866999999993</v>
      </c>
      <c r="AI422" s="1">
        <v>-0.2442</v>
      </c>
      <c r="AJ422" s="1">
        <v>8.9838459999999998</v>
      </c>
      <c r="AK422" s="1">
        <v>0</v>
      </c>
      <c r="AL422" s="1">
        <v>2</v>
      </c>
      <c r="AM422" s="1">
        <v>1638</v>
      </c>
      <c r="AN422" s="1">
        <v>76.959289999999996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3030</v>
      </c>
      <c r="BE422" s="1" t="s">
        <v>503</v>
      </c>
      <c r="BF422" s="1" t="s">
        <v>56</v>
      </c>
    </row>
    <row r="423" spans="1:58" x14ac:dyDescent="0.25">
      <c r="A423" s="2">
        <v>45553.469305555554</v>
      </c>
      <c r="B423" s="1">
        <v>1184</v>
      </c>
      <c r="C423" s="1">
        <v>0</v>
      </c>
      <c r="D423" s="1">
        <v>0</v>
      </c>
      <c r="E423" s="1">
        <v>0</v>
      </c>
      <c r="F423" s="1">
        <v>0</v>
      </c>
      <c r="G423" s="1">
        <v>27.167513</v>
      </c>
      <c r="H423" s="1">
        <v>15.0078739999999</v>
      </c>
      <c r="I423" s="1">
        <v>-15.051757</v>
      </c>
      <c r="J423" s="1">
        <v>10.005248999999999</v>
      </c>
      <c r="K423" s="1">
        <v>0</v>
      </c>
      <c r="L423" s="1">
        <v>1.5032016666666601</v>
      </c>
      <c r="M423" s="1">
        <v>0</v>
      </c>
      <c r="N423" s="1">
        <v>1745.41080699999</v>
      </c>
      <c r="O423" s="1">
        <v>-10</v>
      </c>
      <c r="P423" s="1">
        <v>0</v>
      </c>
      <c r="Q423" s="1">
        <v>78.693323666666601</v>
      </c>
      <c r="R423" s="1">
        <v>0</v>
      </c>
      <c r="S423" s="1">
        <v>0</v>
      </c>
      <c r="T423" s="1">
        <v>0</v>
      </c>
      <c r="U423" s="1">
        <v>14.651977</v>
      </c>
      <c r="V423" s="1">
        <v>-2.4419960000000001</v>
      </c>
      <c r="W423" s="1">
        <v>1777.5033776666601</v>
      </c>
      <c r="X423" s="1">
        <v>-10</v>
      </c>
      <c r="Y423" s="1">
        <v>0</v>
      </c>
      <c r="Z423" s="1">
        <v>0</v>
      </c>
      <c r="AA423" s="1">
        <v>0</v>
      </c>
      <c r="AB423" s="1">
        <v>0</v>
      </c>
      <c r="AC423" s="1">
        <v>7.0480579999999904</v>
      </c>
      <c r="AD423" s="1">
        <v>0</v>
      </c>
      <c r="AE423" s="1">
        <v>-1.30239833333333</v>
      </c>
      <c r="AF423" s="1">
        <v>0.76716999999999902</v>
      </c>
      <c r="AG423" s="1">
        <v>0</v>
      </c>
      <c r="AH423" s="1">
        <v>85.176289666666605</v>
      </c>
      <c r="AI423" s="1">
        <v>-0.2442</v>
      </c>
      <c r="AJ423" s="1">
        <v>8.5966900000000006</v>
      </c>
      <c r="AK423" s="1">
        <v>0</v>
      </c>
      <c r="AL423" s="1">
        <v>2</v>
      </c>
      <c r="AM423" s="1">
        <v>1638</v>
      </c>
      <c r="AN423" s="1">
        <v>76.959289999999996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3030</v>
      </c>
      <c r="BE423" s="1" t="s">
        <v>504</v>
      </c>
      <c r="BF423" s="1" t="s">
        <v>56</v>
      </c>
    </row>
    <row r="424" spans="1:58" x14ac:dyDescent="0.25">
      <c r="A424" s="2">
        <v>45553.469317129631</v>
      </c>
      <c r="B424" s="1">
        <v>1187</v>
      </c>
      <c r="C424" s="1">
        <v>0</v>
      </c>
      <c r="D424" s="1">
        <v>0</v>
      </c>
      <c r="E424" s="1">
        <v>0</v>
      </c>
      <c r="F424" s="1">
        <v>0</v>
      </c>
      <c r="G424" s="1">
        <v>27.154529666666601</v>
      </c>
      <c r="H424" s="1">
        <v>15.0078739999999</v>
      </c>
      <c r="I424" s="1">
        <v>-15.051757</v>
      </c>
      <c r="J424" s="1">
        <v>10.005248999999999</v>
      </c>
      <c r="K424" s="1">
        <v>0</v>
      </c>
      <c r="L424" s="1">
        <v>1.1274010000000001</v>
      </c>
      <c r="M424" s="1">
        <v>0</v>
      </c>
      <c r="N424" s="1">
        <v>1752.43489599999</v>
      </c>
      <c r="O424" s="1">
        <v>-10</v>
      </c>
      <c r="P424" s="1">
        <v>0</v>
      </c>
      <c r="Q424" s="1">
        <v>79.270955333333305</v>
      </c>
      <c r="R424" s="1">
        <v>0</v>
      </c>
      <c r="S424" s="1">
        <v>0</v>
      </c>
      <c r="T424" s="1">
        <v>0</v>
      </c>
      <c r="U424" s="1">
        <v>14.651977</v>
      </c>
      <c r="V424" s="1">
        <v>-2.4419960000000001</v>
      </c>
      <c r="W424" s="1">
        <v>1785.7479246666601</v>
      </c>
      <c r="X424" s="1">
        <v>-10</v>
      </c>
      <c r="Y424" s="1">
        <v>0</v>
      </c>
      <c r="Z424" s="1">
        <v>0</v>
      </c>
      <c r="AA424" s="1">
        <v>0</v>
      </c>
      <c r="AB424" s="1">
        <v>0</v>
      </c>
      <c r="AC424" s="1">
        <v>7.8223753333333299</v>
      </c>
      <c r="AD424" s="1">
        <v>0</v>
      </c>
      <c r="AE424" s="1">
        <v>-1.465198</v>
      </c>
      <c r="AF424" s="1">
        <v>0.68192899999999901</v>
      </c>
      <c r="AG424" s="1">
        <v>0</v>
      </c>
      <c r="AH424" s="1">
        <v>85.282500999999996</v>
      </c>
      <c r="AI424" s="1">
        <v>-0.2442</v>
      </c>
      <c r="AJ424" s="1">
        <v>8.5966900000000006</v>
      </c>
      <c r="AK424" s="1">
        <v>0</v>
      </c>
      <c r="AL424" s="1">
        <v>2</v>
      </c>
      <c r="AM424" s="1">
        <v>1638</v>
      </c>
      <c r="AN424" s="1">
        <v>77.174417999999903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3030</v>
      </c>
      <c r="BE424" s="1" t="s">
        <v>505</v>
      </c>
      <c r="BF424" s="1" t="s">
        <v>56</v>
      </c>
    </row>
    <row r="425" spans="1:58" x14ac:dyDescent="0.25">
      <c r="A425" s="2">
        <v>45553.469328703701</v>
      </c>
      <c r="B425" s="1">
        <v>1190</v>
      </c>
      <c r="C425" s="1">
        <v>0</v>
      </c>
      <c r="D425" s="1">
        <v>0</v>
      </c>
      <c r="E425" s="1">
        <v>0</v>
      </c>
      <c r="F425" s="1">
        <v>0</v>
      </c>
      <c r="G425" s="1">
        <v>27.1415469999999</v>
      </c>
      <c r="H425" s="1">
        <v>15.0078739999999</v>
      </c>
      <c r="I425" s="1">
        <v>-15.051757</v>
      </c>
      <c r="J425" s="1">
        <v>10.005248999999999</v>
      </c>
      <c r="K425" s="1">
        <v>0</v>
      </c>
      <c r="L425" s="1">
        <v>1.6911019999999899</v>
      </c>
      <c r="M425" s="1">
        <v>0</v>
      </c>
      <c r="N425" s="1">
        <v>1743.855184</v>
      </c>
      <c r="O425" s="1">
        <v>-10</v>
      </c>
      <c r="P425" s="1">
        <v>0</v>
      </c>
      <c r="Q425" s="1">
        <v>78.565386333333294</v>
      </c>
      <c r="R425" s="1">
        <v>0</v>
      </c>
      <c r="S425" s="1">
        <v>0</v>
      </c>
      <c r="T425" s="1">
        <v>0</v>
      </c>
      <c r="U425" s="1">
        <v>14.651977</v>
      </c>
      <c r="V425" s="1">
        <v>-2.4419960000000001</v>
      </c>
      <c r="W425" s="1">
        <v>1785.24471033333</v>
      </c>
      <c r="X425" s="1">
        <v>-10</v>
      </c>
      <c r="Y425" s="1">
        <v>0</v>
      </c>
      <c r="Z425" s="1">
        <v>0</v>
      </c>
      <c r="AA425" s="1">
        <v>0</v>
      </c>
      <c r="AB425" s="1">
        <v>0</v>
      </c>
      <c r="AC425" s="1">
        <v>7.0480579999999904</v>
      </c>
      <c r="AD425" s="1">
        <v>0</v>
      </c>
      <c r="AE425" s="1">
        <v>-1.465198</v>
      </c>
      <c r="AF425" s="1">
        <v>0.76716999999999902</v>
      </c>
      <c r="AG425" s="1">
        <v>0</v>
      </c>
      <c r="AH425" s="1">
        <v>85.176289666666605</v>
      </c>
      <c r="AI425" s="1">
        <v>-0.2442</v>
      </c>
      <c r="AJ425" s="1">
        <v>8.59668999999999</v>
      </c>
      <c r="AK425" s="1">
        <v>0</v>
      </c>
      <c r="AL425" s="1">
        <v>2</v>
      </c>
      <c r="AM425" s="1">
        <v>1638</v>
      </c>
      <c r="AN425" s="1">
        <v>77.281981999999999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3030</v>
      </c>
      <c r="BE425" s="1" t="s">
        <v>506</v>
      </c>
      <c r="BF425" s="1" t="s">
        <v>56</v>
      </c>
    </row>
    <row r="426" spans="1:58" x14ac:dyDescent="0.25">
      <c r="A426" s="2">
        <v>45553.469340277778</v>
      </c>
      <c r="B426" s="1">
        <v>1193</v>
      </c>
      <c r="C426" s="1">
        <v>0</v>
      </c>
      <c r="D426" s="1">
        <v>0</v>
      </c>
      <c r="E426" s="1">
        <v>0</v>
      </c>
      <c r="F426" s="1">
        <v>0</v>
      </c>
      <c r="G426" s="1">
        <v>27.193480333333302</v>
      </c>
      <c r="H426" s="1">
        <v>15.0078739999999</v>
      </c>
      <c r="I426" s="1">
        <v>-15.051757</v>
      </c>
      <c r="J426" s="1">
        <v>10.005248999999999</v>
      </c>
      <c r="K426" s="1">
        <v>0</v>
      </c>
      <c r="L426" s="1">
        <v>1.3153013333333301</v>
      </c>
      <c r="M426" s="1">
        <v>0</v>
      </c>
      <c r="N426" s="1">
        <v>1722.22184266666</v>
      </c>
      <c r="O426" s="1">
        <v>-10</v>
      </c>
      <c r="P426" s="1">
        <v>0</v>
      </c>
      <c r="Q426" s="1">
        <v>76.786331000000004</v>
      </c>
      <c r="R426" s="1">
        <v>0</v>
      </c>
      <c r="S426" s="1">
        <v>0</v>
      </c>
      <c r="T426" s="1">
        <v>0</v>
      </c>
      <c r="U426" s="1">
        <v>14.651977</v>
      </c>
      <c r="V426" s="1">
        <v>-2.4419960000000001</v>
      </c>
      <c r="W426" s="1">
        <v>1770.62618</v>
      </c>
      <c r="X426" s="1">
        <v>-10</v>
      </c>
      <c r="Y426" s="1">
        <v>0</v>
      </c>
      <c r="Z426" s="1">
        <v>0</v>
      </c>
      <c r="AA426" s="1">
        <v>0</v>
      </c>
      <c r="AB426" s="1">
        <v>0</v>
      </c>
      <c r="AC426" s="1">
        <v>7.0480579999999904</v>
      </c>
      <c r="AD426" s="1">
        <v>0</v>
      </c>
      <c r="AE426" s="1">
        <v>-1.465198</v>
      </c>
      <c r="AF426" s="1">
        <v>0.76716999999999902</v>
      </c>
      <c r="AG426" s="1">
        <v>0</v>
      </c>
      <c r="AH426" s="1">
        <v>85.176289666666605</v>
      </c>
      <c r="AI426" s="1">
        <v>-0.2442</v>
      </c>
      <c r="AJ426" s="1">
        <v>8.59668999999999</v>
      </c>
      <c r="AK426" s="1">
        <v>0</v>
      </c>
      <c r="AL426" s="1">
        <v>2</v>
      </c>
      <c r="AM426" s="1">
        <v>1638</v>
      </c>
      <c r="AN426" s="1">
        <v>77.281981999999999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3030</v>
      </c>
      <c r="BE426" s="1" t="s">
        <v>507</v>
      </c>
      <c r="BF426" s="1" t="s">
        <v>56</v>
      </c>
    </row>
    <row r="427" spans="1:58" x14ac:dyDescent="0.25">
      <c r="A427" s="2">
        <v>45553.469351851854</v>
      </c>
      <c r="B427" s="1">
        <v>1195.5</v>
      </c>
      <c r="C427" s="1">
        <v>0</v>
      </c>
      <c r="D427" s="1">
        <v>0</v>
      </c>
      <c r="E427" s="1">
        <v>0</v>
      </c>
      <c r="F427" s="1">
        <v>0</v>
      </c>
      <c r="G427" s="1">
        <v>27.157775999999998</v>
      </c>
      <c r="H427" s="1">
        <v>15.007873999999999</v>
      </c>
      <c r="I427" s="1">
        <v>-15.051757</v>
      </c>
      <c r="J427" s="1">
        <v>10.005248999999999</v>
      </c>
      <c r="K427" s="1">
        <v>0</v>
      </c>
      <c r="L427" s="1">
        <v>1.4092515000000001</v>
      </c>
      <c r="M427" s="1">
        <v>0</v>
      </c>
      <c r="N427" s="1">
        <v>1719.7636109999901</v>
      </c>
      <c r="O427" s="1">
        <v>-10</v>
      </c>
      <c r="P427" s="1">
        <v>0</v>
      </c>
      <c r="Q427" s="1">
        <v>76.584179000000006</v>
      </c>
      <c r="R427" s="1">
        <v>0</v>
      </c>
      <c r="S427" s="1">
        <v>0</v>
      </c>
      <c r="T427" s="1">
        <v>0</v>
      </c>
      <c r="U427" s="1">
        <v>14.651977</v>
      </c>
      <c r="V427" s="1">
        <v>-2.4419960000000001</v>
      </c>
      <c r="W427" s="1">
        <v>1750.3154300000001</v>
      </c>
      <c r="X427" s="1">
        <v>-10</v>
      </c>
      <c r="Y427" s="1">
        <v>0</v>
      </c>
      <c r="Z427" s="1">
        <v>0</v>
      </c>
      <c r="AA427" s="1">
        <v>0</v>
      </c>
      <c r="AB427" s="1">
        <v>0</v>
      </c>
      <c r="AC427" s="1">
        <v>7.0480580000000002</v>
      </c>
      <c r="AD427" s="1">
        <v>0</v>
      </c>
      <c r="AE427" s="1">
        <v>-1.465198</v>
      </c>
      <c r="AF427" s="1">
        <v>0.76717000000000002</v>
      </c>
      <c r="AG427" s="1">
        <v>0</v>
      </c>
      <c r="AH427" s="1">
        <v>85.282500999999996</v>
      </c>
      <c r="AI427" s="1">
        <v>-0.2442</v>
      </c>
      <c r="AJ427" s="1">
        <v>8.2095339999999997</v>
      </c>
      <c r="AK427" s="1">
        <v>0</v>
      </c>
      <c r="AL427" s="1">
        <v>2</v>
      </c>
      <c r="AM427" s="1">
        <v>1638</v>
      </c>
      <c r="AN427" s="1">
        <v>77.281981999999999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3030</v>
      </c>
      <c r="BE427" s="1" t="s">
        <v>508</v>
      </c>
      <c r="BF427" s="1" t="s">
        <v>56</v>
      </c>
    </row>
    <row r="428" spans="1:58" x14ac:dyDescent="0.25">
      <c r="A428" s="2">
        <v>45553.469363425924</v>
      </c>
      <c r="B428" s="1">
        <v>1198</v>
      </c>
      <c r="C428" s="1">
        <v>0</v>
      </c>
      <c r="D428" s="1">
        <v>0</v>
      </c>
      <c r="E428" s="1">
        <v>0</v>
      </c>
      <c r="F428" s="1">
        <v>0</v>
      </c>
      <c r="G428" s="1">
        <v>27.154530333333302</v>
      </c>
      <c r="H428" s="1">
        <v>15.0078739999999</v>
      </c>
      <c r="I428" s="1">
        <v>-15.051757</v>
      </c>
      <c r="J428" s="1">
        <v>10.005248999999999</v>
      </c>
      <c r="K428" s="1">
        <v>0</v>
      </c>
      <c r="L428" s="1">
        <v>1.1274010000000001</v>
      </c>
      <c r="M428" s="1">
        <v>0</v>
      </c>
      <c r="N428" s="1">
        <v>1719.90865099999</v>
      </c>
      <c r="O428" s="1">
        <v>-10</v>
      </c>
      <c r="P428" s="1">
        <v>0</v>
      </c>
      <c r="Q428" s="1">
        <v>76.596104999999994</v>
      </c>
      <c r="R428" s="1">
        <v>0</v>
      </c>
      <c r="S428" s="1">
        <v>0</v>
      </c>
      <c r="T428" s="1">
        <v>0</v>
      </c>
      <c r="U428" s="1">
        <v>14.651977</v>
      </c>
      <c r="V428" s="1">
        <v>-2.4419960000000001</v>
      </c>
      <c r="W428" s="1">
        <v>1752.3256429999899</v>
      </c>
      <c r="X428" s="1">
        <v>-10</v>
      </c>
      <c r="Y428" s="1">
        <v>0</v>
      </c>
      <c r="Z428" s="1">
        <v>0</v>
      </c>
      <c r="AA428" s="1">
        <v>0</v>
      </c>
      <c r="AB428" s="1">
        <v>0</v>
      </c>
      <c r="AC428" s="1">
        <v>7.0480579999999904</v>
      </c>
      <c r="AD428" s="1">
        <v>0</v>
      </c>
      <c r="AE428" s="1">
        <v>-1.465198</v>
      </c>
      <c r="AF428" s="1">
        <v>0.68192900000000001</v>
      </c>
      <c r="AG428" s="1">
        <v>0</v>
      </c>
      <c r="AH428" s="1">
        <v>85.176289666666605</v>
      </c>
      <c r="AI428" s="1">
        <v>-0.2442</v>
      </c>
      <c r="AJ428" s="1">
        <v>8.5966900000000006</v>
      </c>
      <c r="AK428" s="1">
        <v>0</v>
      </c>
      <c r="AL428" s="1">
        <v>2</v>
      </c>
      <c r="AM428" s="1">
        <v>1638</v>
      </c>
      <c r="AN428" s="1">
        <v>77.389536333333297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3030</v>
      </c>
      <c r="BE428" s="1" t="s">
        <v>509</v>
      </c>
      <c r="BF428" s="1" t="s">
        <v>56</v>
      </c>
    </row>
    <row r="429" spans="1:58" x14ac:dyDescent="0.25">
      <c r="A429" s="2">
        <v>45553.469375000001</v>
      </c>
      <c r="B429" s="1">
        <v>1201</v>
      </c>
      <c r="C429" s="1">
        <v>0</v>
      </c>
      <c r="D429" s="1">
        <v>0</v>
      </c>
      <c r="E429" s="1">
        <v>0</v>
      </c>
      <c r="F429" s="1">
        <v>0</v>
      </c>
      <c r="G429" s="1">
        <v>27.1869883333333</v>
      </c>
      <c r="H429" s="1">
        <v>15.0078739999999</v>
      </c>
      <c r="I429" s="1">
        <v>-15.051757</v>
      </c>
      <c r="J429" s="1">
        <v>10.005248999999999</v>
      </c>
      <c r="K429" s="1">
        <v>0</v>
      </c>
      <c r="L429" s="1">
        <v>1.5032016666666601</v>
      </c>
      <c r="M429" s="1">
        <v>0</v>
      </c>
      <c r="N429" s="1">
        <v>1719.89253733333</v>
      </c>
      <c r="O429" s="1">
        <v>-10</v>
      </c>
      <c r="P429" s="1">
        <v>0</v>
      </c>
      <c r="Q429" s="1">
        <v>76.594774999999998</v>
      </c>
      <c r="R429" s="1">
        <v>0</v>
      </c>
      <c r="S429" s="1">
        <v>0</v>
      </c>
      <c r="T429" s="1">
        <v>0</v>
      </c>
      <c r="U429" s="1">
        <v>14.651977</v>
      </c>
      <c r="V429" s="1">
        <v>-2.4419960000000001</v>
      </c>
      <c r="W429" s="1">
        <v>1758.360799</v>
      </c>
      <c r="X429" s="1">
        <v>-10</v>
      </c>
      <c r="Y429" s="1">
        <v>0</v>
      </c>
      <c r="Z429" s="1">
        <v>0</v>
      </c>
      <c r="AA429" s="1">
        <v>0</v>
      </c>
      <c r="AB429" s="1">
        <v>0</v>
      </c>
      <c r="AC429" s="1">
        <v>7.4352166666666601</v>
      </c>
      <c r="AD429" s="1">
        <v>0</v>
      </c>
      <c r="AE429" s="1">
        <v>-1.465198</v>
      </c>
      <c r="AF429" s="1">
        <v>0.76716999999999902</v>
      </c>
      <c r="AG429" s="1">
        <v>0</v>
      </c>
      <c r="AH429" s="1">
        <v>85.282500999999996</v>
      </c>
      <c r="AI429" s="1">
        <v>-0.2442</v>
      </c>
      <c r="AJ429" s="1">
        <v>8.5966900000000006</v>
      </c>
      <c r="AK429" s="1">
        <v>0</v>
      </c>
      <c r="AL429" s="1">
        <v>2</v>
      </c>
      <c r="AM429" s="1">
        <v>1638</v>
      </c>
      <c r="AN429" s="1">
        <v>77.389536333333297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3030</v>
      </c>
      <c r="BE429" s="1" t="s">
        <v>510</v>
      </c>
      <c r="BF429" s="1" t="s">
        <v>56</v>
      </c>
    </row>
    <row r="430" spans="1:58" x14ac:dyDescent="0.25">
      <c r="A430" s="2">
        <v>45553.469386574077</v>
      </c>
      <c r="B430" s="1">
        <v>1204</v>
      </c>
      <c r="C430" s="1">
        <v>0</v>
      </c>
      <c r="D430" s="1">
        <v>0</v>
      </c>
      <c r="E430" s="1">
        <v>0</v>
      </c>
      <c r="F430" s="1">
        <v>0</v>
      </c>
      <c r="G430" s="1">
        <v>27.180496999999999</v>
      </c>
      <c r="H430" s="1">
        <v>15.0078739999999</v>
      </c>
      <c r="I430" s="1">
        <v>-15.051757</v>
      </c>
      <c r="J430" s="1">
        <v>10.005248999999999</v>
      </c>
      <c r="K430" s="1">
        <v>0</v>
      </c>
      <c r="L430" s="1">
        <v>1.6911019999999899</v>
      </c>
      <c r="M430" s="1">
        <v>0</v>
      </c>
      <c r="N430" s="1">
        <v>1726.7246499999901</v>
      </c>
      <c r="O430" s="1">
        <v>-10</v>
      </c>
      <c r="P430" s="1">
        <v>0</v>
      </c>
      <c r="Q430" s="1">
        <v>77.156626333333307</v>
      </c>
      <c r="R430" s="1">
        <v>0</v>
      </c>
      <c r="S430" s="1">
        <v>0</v>
      </c>
      <c r="T430" s="1">
        <v>0</v>
      </c>
      <c r="U430" s="1">
        <v>14.651977</v>
      </c>
      <c r="V430" s="1">
        <v>-2.4419960000000001</v>
      </c>
      <c r="W430" s="1">
        <v>1759.01643866666</v>
      </c>
      <c r="X430" s="1">
        <v>-10</v>
      </c>
      <c r="Y430" s="1">
        <v>0</v>
      </c>
      <c r="Z430" s="1">
        <v>0</v>
      </c>
      <c r="AA430" s="1">
        <v>0</v>
      </c>
      <c r="AB430" s="1">
        <v>0</v>
      </c>
      <c r="AC430" s="1">
        <v>7.0480579999999904</v>
      </c>
      <c r="AD430" s="1">
        <v>0</v>
      </c>
      <c r="AE430" s="1">
        <v>-1.465198</v>
      </c>
      <c r="AF430" s="1">
        <v>0.68192900000000001</v>
      </c>
      <c r="AG430" s="1">
        <v>0</v>
      </c>
      <c r="AH430" s="1">
        <v>85.282500999999996</v>
      </c>
      <c r="AI430" s="1">
        <v>-0.2442</v>
      </c>
      <c r="AJ430" s="1">
        <v>9.3710020000000007</v>
      </c>
      <c r="AK430" s="1">
        <v>0</v>
      </c>
      <c r="AL430" s="1">
        <v>2</v>
      </c>
      <c r="AM430" s="1">
        <v>1638</v>
      </c>
      <c r="AN430" s="1">
        <v>77.604645000000005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3030</v>
      </c>
      <c r="BE430" s="1" t="s">
        <v>511</v>
      </c>
      <c r="BF430" s="1" t="s">
        <v>56</v>
      </c>
    </row>
    <row r="431" spans="1:58" x14ac:dyDescent="0.25">
      <c r="A431" s="2">
        <v>45553.469398148147</v>
      </c>
      <c r="B431" s="1">
        <v>1207</v>
      </c>
      <c r="C431" s="1">
        <v>0</v>
      </c>
      <c r="D431" s="1">
        <v>0</v>
      </c>
      <c r="E431" s="1">
        <v>0</v>
      </c>
      <c r="F431" s="1">
        <v>0</v>
      </c>
      <c r="G431" s="1">
        <v>27.128563</v>
      </c>
      <c r="H431" s="1">
        <v>15.0078739999999</v>
      </c>
      <c r="I431" s="1">
        <v>-15.051757</v>
      </c>
      <c r="J431" s="1">
        <v>10.005248999999999</v>
      </c>
      <c r="K431" s="1">
        <v>0</v>
      </c>
      <c r="L431" s="1">
        <v>1.5032016666666601</v>
      </c>
      <c r="M431" s="1">
        <v>0</v>
      </c>
      <c r="N431" s="1">
        <v>1733.424235</v>
      </c>
      <c r="O431" s="1">
        <v>-10</v>
      </c>
      <c r="P431" s="1">
        <v>0</v>
      </c>
      <c r="Q431" s="1">
        <v>77.707580666666601</v>
      </c>
      <c r="R431" s="1">
        <v>0</v>
      </c>
      <c r="S431" s="1">
        <v>0</v>
      </c>
      <c r="T431" s="1">
        <v>0</v>
      </c>
      <c r="U431" s="1">
        <v>14.651977</v>
      </c>
      <c r="V431" s="1">
        <v>-2.4419960000000001</v>
      </c>
      <c r="W431" s="1">
        <v>1775.2014973333301</v>
      </c>
      <c r="X431" s="1">
        <v>-10</v>
      </c>
      <c r="Y431" s="1">
        <v>0</v>
      </c>
      <c r="Z431" s="1">
        <v>0</v>
      </c>
      <c r="AA431" s="1">
        <v>0</v>
      </c>
      <c r="AB431" s="1">
        <v>0</v>
      </c>
      <c r="AC431" s="1">
        <v>7.4352166666666601</v>
      </c>
      <c r="AD431" s="1">
        <v>0</v>
      </c>
      <c r="AE431" s="1">
        <v>-1.465198</v>
      </c>
      <c r="AF431" s="1">
        <v>0.76716999999999902</v>
      </c>
      <c r="AG431" s="1">
        <v>0</v>
      </c>
      <c r="AH431" s="1">
        <v>85.282500999999996</v>
      </c>
      <c r="AI431" s="1">
        <v>-0.2442</v>
      </c>
      <c r="AJ431" s="1">
        <v>8.59668999999999</v>
      </c>
      <c r="AK431" s="1">
        <v>0</v>
      </c>
      <c r="AL431" s="1">
        <v>2</v>
      </c>
      <c r="AM431" s="1">
        <v>1638</v>
      </c>
      <c r="AN431" s="1">
        <v>77.604645000000005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3030</v>
      </c>
      <c r="BE431" s="1" t="s">
        <v>512</v>
      </c>
      <c r="BF431" s="1" t="s">
        <v>56</v>
      </c>
    </row>
    <row r="432" spans="1:58" x14ac:dyDescent="0.25">
      <c r="A432" s="2">
        <v>45553.469409722224</v>
      </c>
      <c r="B432" s="1">
        <v>1210</v>
      </c>
      <c r="C432" s="1">
        <v>0</v>
      </c>
      <c r="D432" s="1">
        <v>0</v>
      </c>
      <c r="E432" s="1">
        <v>0</v>
      </c>
      <c r="F432" s="1">
        <v>0</v>
      </c>
      <c r="G432" s="1">
        <v>27.2064629999999</v>
      </c>
      <c r="H432" s="1">
        <v>15.0078739999999</v>
      </c>
      <c r="I432" s="1">
        <v>-15.051757</v>
      </c>
      <c r="J432" s="1">
        <v>10.005248999999999</v>
      </c>
      <c r="K432" s="1">
        <v>0</v>
      </c>
      <c r="L432" s="1">
        <v>1.5032016666666601</v>
      </c>
      <c r="M432" s="1">
        <v>0</v>
      </c>
      <c r="N432" s="1">
        <v>1732.7437743333301</v>
      </c>
      <c r="O432" s="1">
        <v>-10</v>
      </c>
      <c r="P432" s="1">
        <v>0</v>
      </c>
      <c r="Q432" s="1">
        <v>77.6516216666666</v>
      </c>
      <c r="R432" s="1">
        <v>0</v>
      </c>
      <c r="S432" s="1">
        <v>0</v>
      </c>
      <c r="T432" s="1">
        <v>0</v>
      </c>
      <c r="U432" s="1">
        <v>14.651977</v>
      </c>
      <c r="V432" s="1">
        <v>-2.4419960000000001</v>
      </c>
      <c r="W432" s="1">
        <v>1772.4643959999901</v>
      </c>
      <c r="X432" s="1">
        <v>-10</v>
      </c>
      <c r="Y432" s="1">
        <v>0</v>
      </c>
      <c r="Z432" s="1">
        <v>0</v>
      </c>
      <c r="AA432" s="1">
        <v>0</v>
      </c>
      <c r="AB432" s="1">
        <v>0</v>
      </c>
      <c r="AC432" s="1">
        <v>7.0480579999999904</v>
      </c>
      <c r="AD432" s="1">
        <v>0</v>
      </c>
      <c r="AE432" s="1">
        <v>-1.30239833333333</v>
      </c>
      <c r="AF432" s="1">
        <v>0.76716999999999902</v>
      </c>
      <c r="AG432" s="1">
        <v>0</v>
      </c>
      <c r="AH432" s="1">
        <v>85.282500999999996</v>
      </c>
      <c r="AI432" s="1">
        <v>-0.2442</v>
      </c>
      <c r="AJ432" s="1">
        <v>8.9838459999999998</v>
      </c>
      <c r="AK432" s="1">
        <v>0</v>
      </c>
      <c r="AL432" s="1">
        <v>2</v>
      </c>
      <c r="AM432" s="1">
        <v>1638</v>
      </c>
      <c r="AN432" s="1">
        <v>77.712198999999998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3030</v>
      </c>
      <c r="BE432" s="1" t="s">
        <v>513</v>
      </c>
      <c r="BF432" s="1" t="s">
        <v>56</v>
      </c>
    </row>
    <row r="433" spans="1:58" x14ac:dyDescent="0.25">
      <c r="A433" s="2">
        <v>45553.469421296293</v>
      </c>
      <c r="B433" s="1">
        <v>1213</v>
      </c>
      <c r="C433" s="1">
        <v>0</v>
      </c>
      <c r="D433" s="1">
        <v>0</v>
      </c>
      <c r="E433" s="1">
        <v>0</v>
      </c>
      <c r="F433" s="1">
        <v>0</v>
      </c>
      <c r="G433" s="1">
        <v>27.199970999999898</v>
      </c>
      <c r="H433" s="1">
        <v>15.0078739999999</v>
      </c>
      <c r="I433" s="1">
        <v>-15.051757</v>
      </c>
      <c r="J433" s="1">
        <v>10.005248999999999</v>
      </c>
      <c r="K433" s="1">
        <v>0</v>
      </c>
      <c r="L433" s="1">
        <v>1.1274010000000001</v>
      </c>
      <c r="M433" s="1">
        <v>0</v>
      </c>
      <c r="N433" s="1">
        <v>1723.8594563333299</v>
      </c>
      <c r="O433" s="1">
        <v>-10</v>
      </c>
      <c r="P433" s="1">
        <v>0</v>
      </c>
      <c r="Q433" s="1">
        <v>76.921000000000006</v>
      </c>
      <c r="R433" s="1">
        <v>0</v>
      </c>
      <c r="S433" s="1">
        <v>0</v>
      </c>
      <c r="T433" s="1">
        <v>0</v>
      </c>
      <c r="U433" s="1">
        <v>14.651977</v>
      </c>
      <c r="V433" s="1">
        <v>-2.4419960000000001</v>
      </c>
      <c r="W433" s="1">
        <v>1768.5134276666599</v>
      </c>
      <c r="X433" s="1">
        <v>-10</v>
      </c>
      <c r="Y433" s="1">
        <v>0</v>
      </c>
      <c r="Z433" s="1">
        <v>0</v>
      </c>
      <c r="AA433" s="1">
        <v>0</v>
      </c>
      <c r="AB433" s="1">
        <v>0</v>
      </c>
      <c r="AC433" s="1">
        <v>7.0480579999999904</v>
      </c>
      <c r="AD433" s="1">
        <v>0</v>
      </c>
      <c r="AE433" s="1">
        <v>-1.465198</v>
      </c>
      <c r="AF433" s="1">
        <v>0.68192900000000001</v>
      </c>
      <c r="AG433" s="1">
        <v>0</v>
      </c>
      <c r="AH433" s="1">
        <v>85.282500999999996</v>
      </c>
      <c r="AI433" s="1">
        <v>-0.2442</v>
      </c>
      <c r="AJ433" s="1">
        <v>8.9838459999999998</v>
      </c>
      <c r="AK433" s="1">
        <v>0</v>
      </c>
      <c r="AL433" s="1">
        <v>2</v>
      </c>
      <c r="AM433" s="1">
        <v>1638</v>
      </c>
      <c r="AN433" s="1">
        <v>77.712198999999998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3030</v>
      </c>
      <c r="BE433" s="1" t="s">
        <v>514</v>
      </c>
      <c r="BF433" s="1" t="s">
        <v>56</v>
      </c>
    </row>
    <row r="434" spans="1:58" x14ac:dyDescent="0.25">
      <c r="A434" s="2">
        <v>45553.46943287037</v>
      </c>
      <c r="B434" s="1">
        <v>1216</v>
      </c>
      <c r="C434" s="1">
        <v>0</v>
      </c>
      <c r="D434" s="1">
        <v>0</v>
      </c>
      <c r="E434" s="1">
        <v>0</v>
      </c>
      <c r="F434" s="1">
        <v>0</v>
      </c>
      <c r="G434" s="1">
        <v>27.154530333333302</v>
      </c>
      <c r="H434" s="1">
        <v>15.0078739999999</v>
      </c>
      <c r="I434" s="1">
        <v>-15.051757</v>
      </c>
      <c r="J434" s="1">
        <v>10.005248999999999</v>
      </c>
      <c r="K434" s="1">
        <v>0</v>
      </c>
      <c r="L434" s="1">
        <v>1.5032016666666601</v>
      </c>
      <c r="M434" s="1">
        <v>0</v>
      </c>
      <c r="N434" s="1">
        <v>1720.22021499999</v>
      </c>
      <c r="O434" s="1">
        <v>-10</v>
      </c>
      <c r="P434" s="1">
        <v>0</v>
      </c>
      <c r="Q434" s="1">
        <v>76.621724333333304</v>
      </c>
      <c r="R434" s="1">
        <v>0</v>
      </c>
      <c r="S434" s="1">
        <v>0</v>
      </c>
      <c r="T434" s="1">
        <v>0</v>
      </c>
      <c r="U434" s="1">
        <v>14.651977</v>
      </c>
      <c r="V434" s="1">
        <v>-2.4419960000000001</v>
      </c>
      <c r="W434" s="1">
        <v>1755.0684409999999</v>
      </c>
      <c r="X434" s="1">
        <v>-10</v>
      </c>
      <c r="Y434" s="1">
        <v>0</v>
      </c>
      <c r="Z434" s="1">
        <v>0</v>
      </c>
      <c r="AA434" s="1">
        <v>0</v>
      </c>
      <c r="AB434" s="1">
        <v>0</v>
      </c>
      <c r="AC434" s="1">
        <v>7.0480579999999904</v>
      </c>
      <c r="AD434" s="1">
        <v>0</v>
      </c>
      <c r="AE434" s="1">
        <v>-1.465198</v>
      </c>
      <c r="AF434" s="1">
        <v>0.68192899999999901</v>
      </c>
      <c r="AG434" s="1">
        <v>0</v>
      </c>
      <c r="AH434" s="1">
        <v>85.282500999999996</v>
      </c>
      <c r="AI434" s="1">
        <v>-0.2442</v>
      </c>
      <c r="AJ434" s="1">
        <v>8.9838459999999998</v>
      </c>
      <c r="AK434" s="1">
        <v>0</v>
      </c>
      <c r="AL434" s="1">
        <v>2</v>
      </c>
      <c r="AM434" s="1">
        <v>1638</v>
      </c>
      <c r="AN434" s="1">
        <v>77.927306999999999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3030</v>
      </c>
      <c r="BE434" s="1" t="s">
        <v>515</v>
      </c>
      <c r="BF434" s="1" t="s">
        <v>56</v>
      </c>
    </row>
    <row r="435" spans="1:58" x14ac:dyDescent="0.25">
      <c r="A435" s="2">
        <v>45553.469444444447</v>
      </c>
      <c r="B435" s="1">
        <v>1219</v>
      </c>
      <c r="C435" s="1">
        <v>0</v>
      </c>
      <c r="D435" s="1">
        <v>0</v>
      </c>
      <c r="E435" s="1">
        <v>0</v>
      </c>
      <c r="F435" s="1">
        <v>0</v>
      </c>
      <c r="G435" s="1">
        <v>27.122071666666599</v>
      </c>
      <c r="H435" s="1">
        <v>15.0078739999999</v>
      </c>
      <c r="I435" s="1">
        <v>-15.051757</v>
      </c>
      <c r="J435" s="1">
        <v>10.005248999999999</v>
      </c>
      <c r="K435" s="1">
        <v>0</v>
      </c>
      <c r="L435" s="1">
        <v>1.3153013333333301</v>
      </c>
      <c r="M435" s="1">
        <v>0</v>
      </c>
      <c r="N435" s="1">
        <v>1708.4899903333301</v>
      </c>
      <c r="O435" s="1">
        <v>-10</v>
      </c>
      <c r="P435" s="1">
        <v>0</v>
      </c>
      <c r="Q435" s="1">
        <v>75.635787999999906</v>
      </c>
      <c r="R435" s="1">
        <v>0</v>
      </c>
      <c r="S435" s="1">
        <v>0</v>
      </c>
      <c r="T435" s="1">
        <v>0</v>
      </c>
      <c r="U435" s="1">
        <v>14.651977</v>
      </c>
      <c r="V435" s="1">
        <v>-2.4419960000000001</v>
      </c>
      <c r="W435" s="1">
        <v>1759.8109133333301</v>
      </c>
      <c r="X435" s="1">
        <v>-10</v>
      </c>
      <c r="Y435" s="1">
        <v>0</v>
      </c>
      <c r="Z435" s="1">
        <v>0</v>
      </c>
      <c r="AA435" s="1">
        <v>0</v>
      </c>
      <c r="AB435" s="1">
        <v>0</v>
      </c>
      <c r="AC435" s="1">
        <v>7.4352166666666601</v>
      </c>
      <c r="AD435" s="1">
        <v>0</v>
      </c>
      <c r="AE435" s="1">
        <v>-1.465198</v>
      </c>
      <c r="AF435" s="1">
        <v>0.76716999999999902</v>
      </c>
      <c r="AG435" s="1">
        <v>0</v>
      </c>
      <c r="AH435" s="1">
        <v>85.282500999999996</v>
      </c>
      <c r="AI435" s="1">
        <v>-0.2442</v>
      </c>
      <c r="AJ435" s="1">
        <v>8.9838459999999998</v>
      </c>
      <c r="AK435" s="1">
        <v>0</v>
      </c>
      <c r="AL435" s="1">
        <v>2</v>
      </c>
      <c r="AM435" s="1">
        <v>1638</v>
      </c>
      <c r="AN435" s="1">
        <v>77.819752999999906</v>
      </c>
      <c r="AO435" s="1">
        <v>-8.14E-2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3030</v>
      </c>
      <c r="BE435" s="1" t="s">
        <v>516</v>
      </c>
      <c r="BF435" s="1" t="s">
        <v>56</v>
      </c>
    </row>
    <row r="436" spans="1:58" x14ac:dyDescent="0.25">
      <c r="A436" s="2">
        <v>45553.469456018516</v>
      </c>
      <c r="B436" s="1">
        <v>1222</v>
      </c>
      <c r="C436" s="1">
        <v>0</v>
      </c>
      <c r="D436" s="1">
        <v>0</v>
      </c>
      <c r="E436" s="1">
        <v>0</v>
      </c>
      <c r="F436" s="1">
        <v>0</v>
      </c>
      <c r="G436" s="1">
        <v>27.193480333333302</v>
      </c>
      <c r="H436" s="1">
        <v>15.0078739999999</v>
      </c>
      <c r="I436" s="1">
        <v>-15.051757</v>
      </c>
      <c r="J436" s="1">
        <v>10.0101246666666</v>
      </c>
      <c r="K436" s="1">
        <v>0</v>
      </c>
      <c r="L436" s="1">
        <v>1.5032016666666601</v>
      </c>
      <c r="M436" s="1">
        <v>0</v>
      </c>
      <c r="N436" s="1">
        <v>1433.005046</v>
      </c>
      <c r="O436" s="1">
        <v>-10</v>
      </c>
      <c r="P436" s="1">
        <v>0</v>
      </c>
      <c r="Q436" s="1">
        <v>5.1400316666666601</v>
      </c>
      <c r="R436" s="1">
        <v>0</v>
      </c>
      <c r="S436" s="1">
        <v>0</v>
      </c>
      <c r="T436" s="1">
        <v>0</v>
      </c>
      <c r="U436" s="1">
        <v>14.163577666666599</v>
      </c>
      <c r="V436" s="1">
        <v>-2.4419960000000001</v>
      </c>
      <c r="W436" s="1">
        <v>1682.28780133333</v>
      </c>
      <c r="X436" s="1">
        <v>-10</v>
      </c>
      <c r="Y436" s="1">
        <v>0</v>
      </c>
      <c r="Z436" s="1">
        <v>0</v>
      </c>
      <c r="AA436" s="1">
        <v>0</v>
      </c>
      <c r="AB436" s="1">
        <v>0</v>
      </c>
      <c r="AC436" s="1">
        <v>7.0480579999999904</v>
      </c>
      <c r="AD436" s="1">
        <v>0</v>
      </c>
      <c r="AE436" s="1">
        <v>-1.465198</v>
      </c>
      <c r="AF436" s="1">
        <v>0.76716999999999902</v>
      </c>
      <c r="AG436" s="1">
        <v>0</v>
      </c>
      <c r="AH436" s="1">
        <v>85.282500999999996</v>
      </c>
      <c r="AI436" s="1">
        <v>-0.2442</v>
      </c>
      <c r="AJ436" s="1">
        <v>9.3710020000000007</v>
      </c>
      <c r="AK436" s="1">
        <v>0</v>
      </c>
      <c r="AL436" s="1">
        <v>2</v>
      </c>
      <c r="AM436" s="1">
        <v>1638</v>
      </c>
      <c r="AN436" s="1">
        <v>77.927306999999999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3030</v>
      </c>
      <c r="BE436" s="1" t="s">
        <v>517</v>
      </c>
      <c r="BF436" s="1" t="s">
        <v>56</v>
      </c>
    </row>
    <row r="437" spans="1:58" x14ac:dyDescent="0.25">
      <c r="A437" s="2">
        <v>45553.469467592593</v>
      </c>
      <c r="B437" s="1">
        <v>1225</v>
      </c>
      <c r="C437" s="1">
        <v>0</v>
      </c>
      <c r="D437" s="1">
        <v>0</v>
      </c>
      <c r="E437" s="1">
        <v>0</v>
      </c>
      <c r="F437" s="1">
        <v>0</v>
      </c>
      <c r="G437" s="1">
        <v>27.154530333333302</v>
      </c>
      <c r="H437" s="1">
        <v>15.0078739999999</v>
      </c>
      <c r="I437" s="1">
        <v>-15.051757</v>
      </c>
      <c r="J437" s="1">
        <v>10.005248999999999</v>
      </c>
      <c r="K437" s="1">
        <v>0</v>
      </c>
      <c r="L437" s="1">
        <v>1.5032016666666601</v>
      </c>
      <c r="M437" s="1">
        <v>0</v>
      </c>
      <c r="N437" s="1">
        <v>1197.4748540000001</v>
      </c>
      <c r="O437" s="1">
        <v>-10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12.2099803333333</v>
      </c>
      <c r="V437" s="1">
        <v>-2.4419960000000001</v>
      </c>
      <c r="W437" s="1">
        <v>1512.2265626666599</v>
      </c>
      <c r="X437" s="1">
        <v>-10</v>
      </c>
      <c r="Y437" s="1">
        <v>0</v>
      </c>
      <c r="Z437" s="1">
        <v>0</v>
      </c>
      <c r="AA437" s="1">
        <v>0</v>
      </c>
      <c r="AB437" s="1">
        <v>0</v>
      </c>
      <c r="AC437" s="1">
        <v>7.4352166666666601</v>
      </c>
      <c r="AD437" s="1">
        <v>0</v>
      </c>
      <c r="AE437" s="1">
        <v>-1.465198</v>
      </c>
      <c r="AF437" s="1">
        <v>0.76716999999999902</v>
      </c>
      <c r="AG437" s="1">
        <v>0</v>
      </c>
      <c r="AH437" s="1">
        <v>85.176289666666605</v>
      </c>
      <c r="AI437" s="1">
        <v>-0.2442</v>
      </c>
      <c r="AJ437" s="1">
        <v>8.9838459999999998</v>
      </c>
      <c r="AK437" s="1">
        <v>0</v>
      </c>
      <c r="AL437" s="1">
        <v>2</v>
      </c>
      <c r="AM437" s="1">
        <v>1638</v>
      </c>
      <c r="AN437" s="1">
        <v>77.927306999999999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3030</v>
      </c>
      <c r="BE437" s="1" t="s">
        <v>518</v>
      </c>
      <c r="BF437" s="1" t="s">
        <v>56</v>
      </c>
    </row>
    <row r="438" spans="1:58" x14ac:dyDescent="0.25">
      <c r="A438" s="2">
        <v>45553.46947916667</v>
      </c>
      <c r="B438" s="1">
        <v>1228</v>
      </c>
      <c r="C438" s="1">
        <v>0</v>
      </c>
      <c r="D438" s="1">
        <v>0</v>
      </c>
      <c r="E438" s="1">
        <v>0</v>
      </c>
      <c r="F438" s="1">
        <v>0</v>
      </c>
      <c r="G438" s="1">
        <v>27.122071666666599</v>
      </c>
      <c r="H438" s="1">
        <v>15.0078739999999</v>
      </c>
      <c r="I438" s="1">
        <v>-15.051757</v>
      </c>
      <c r="J438" s="1">
        <v>10.005248999999999</v>
      </c>
      <c r="K438" s="1">
        <v>0</v>
      </c>
      <c r="L438" s="1">
        <v>1.3153013333333301</v>
      </c>
      <c r="M438" s="1">
        <v>0</v>
      </c>
      <c r="N438" s="1">
        <v>826.56905133333305</v>
      </c>
      <c r="O438" s="1">
        <v>-10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11.233181999999999</v>
      </c>
      <c r="V438" s="1">
        <v>-2.4419960000000001</v>
      </c>
      <c r="W438" s="1">
        <v>1360.46028633333</v>
      </c>
      <c r="X438" s="1">
        <v>-10</v>
      </c>
      <c r="Y438" s="1">
        <v>0</v>
      </c>
      <c r="Z438" s="1">
        <v>0</v>
      </c>
      <c r="AA438" s="1">
        <v>0</v>
      </c>
      <c r="AB438" s="1">
        <v>0</v>
      </c>
      <c r="AC438" s="1">
        <v>7.4352166666666601</v>
      </c>
      <c r="AD438" s="1">
        <v>0</v>
      </c>
      <c r="AE438" s="1">
        <v>-1.465198</v>
      </c>
      <c r="AF438" s="1">
        <v>0.68192899999999901</v>
      </c>
      <c r="AG438" s="1">
        <v>0</v>
      </c>
      <c r="AH438" s="1">
        <v>85.282500999999996</v>
      </c>
      <c r="AI438" s="1">
        <v>-0.2442</v>
      </c>
      <c r="AJ438" s="1">
        <v>8.9838459999999998</v>
      </c>
      <c r="AK438" s="1">
        <v>0</v>
      </c>
      <c r="AL438" s="1">
        <v>2</v>
      </c>
      <c r="AM438" s="1">
        <v>1638</v>
      </c>
      <c r="AN438" s="1">
        <v>77.927306999999999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3030</v>
      </c>
      <c r="BE438" s="1" t="s">
        <v>519</v>
      </c>
      <c r="BF438" s="1" t="s">
        <v>56</v>
      </c>
    </row>
    <row r="439" spans="1:58" x14ac:dyDescent="0.25">
      <c r="A439" s="2">
        <v>45553.469490740739</v>
      </c>
      <c r="B439" s="1">
        <v>1231</v>
      </c>
      <c r="C439" s="1">
        <v>0</v>
      </c>
      <c r="D439" s="1">
        <v>0</v>
      </c>
      <c r="E439" s="1">
        <v>0</v>
      </c>
      <c r="F439" s="1">
        <v>0</v>
      </c>
      <c r="G439" s="1">
        <v>27.135054999999898</v>
      </c>
      <c r="H439" s="1">
        <v>15.0078739999999</v>
      </c>
      <c r="I439" s="1">
        <v>-15.051757</v>
      </c>
      <c r="J439" s="1">
        <v>10.0101246666666</v>
      </c>
      <c r="K439" s="1">
        <v>0</v>
      </c>
      <c r="L439" s="1">
        <v>1.5032016666666601</v>
      </c>
      <c r="M439" s="1">
        <v>0</v>
      </c>
      <c r="N439" s="1">
        <v>580</v>
      </c>
      <c r="O439" s="1">
        <v>-10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10.256384000000001</v>
      </c>
      <c r="V439" s="1">
        <v>-2.4419960000000001</v>
      </c>
      <c r="W439" s="1">
        <v>1235.2681070000001</v>
      </c>
      <c r="X439" s="1">
        <v>-10</v>
      </c>
      <c r="Y439" s="1">
        <v>0</v>
      </c>
      <c r="Z439" s="1">
        <v>0</v>
      </c>
      <c r="AA439" s="1">
        <v>0</v>
      </c>
      <c r="AB439" s="1">
        <v>0</v>
      </c>
      <c r="AC439" s="1">
        <v>7.0480579999999904</v>
      </c>
      <c r="AD439" s="1">
        <v>0</v>
      </c>
      <c r="AE439" s="1">
        <v>-1.465198</v>
      </c>
      <c r="AF439" s="1">
        <v>0.68192899999999901</v>
      </c>
      <c r="AG439" s="1">
        <v>0</v>
      </c>
      <c r="AH439" s="1">
        <v>85.176289666666605</v>
      </c>
      <c r="AI439" s="1">
        <v>-0.2442</v>
      </c>
      <c r="AJ439" s="1">
        <v>8.5966900000000006</v>
      </c>
      <c r="AK439" s="1">
        <v>0</v>
      </c>
      <c r="AL439" s="1">
        <v>2</v>
      </c>
      <c r="AM439" s="1">
        <v>1638</v>
      </c>
      <c r="AN439" s="1">
        <v>77.927306999999999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0</v>
      </c>
      <c r="BD439" s="1">
        <v>3030</v>
      </c>
      <c r="BE439" s="1" t="s">
        <v>520</v>
      </c>
      <c r="BF439" s="1" t="s">
        <v>56</v>
      </c>
    </row>
    <row r="440" spans="1:58" x14ac:dyDescent="0.25">
      <c r="A440" s="2">
        <v>45553.469502314816</v>
      </c>
      <c r="B440" s="1">
        <v>1234</v>
      </c>
      <c r="C440" s="1">
        <v>0</v>
      </c>
      <c r="D440" s="1">
        <v>0</v>
      </c>
      <c r="E440" s="1">
        <v>0</v>
      </c>
      <c r="F440" s="1">
        <v>0</v>
      </c>
      <c r="G440" s="1">
        <v>27.174004333333301</v>
      </c>
      <c r="H440" s="1">
        <v>15.0078739999999</v>
      </c>
      <c r="I440" s="1">
        <v>-15.051757</v>
      </c>
      <c r="J440" s="1">
        <v>10.005248999999999</v>
      </c>
      <c r="K440" s="1">
        <v>0</v>
      </c>
      <c r="L440" s="1">
        <v>1.3153013333333301</v>
      </c>
      <c r="M440" s="1">
        <v>0</v>
      </c>
      <c r="N440" s="1">
        <v>580</v>
      </c>
      <c r="O440" s="1">
        <v>-10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9.2795853333333298</v>
      </c>
      <c r="V440" s="1">
        <v>-2.4419960000000001</v>
      </c>
      <c r="W440" s="1">
        <v>1124.3116456666601</v>
      </c>
      <c r="X440" s="1">
        <v>-10</v>
      </c>
      <c r="Y440" s="1">
        <v>0</v>
      </c>
      <c r="Z440" s="1">
        <v>0</v>
      </c>
      <c r="AA440" s="1">
        <v>0</v>
      </c>
      <c r="AB440" s="1">
        <v>0</v>
      </c>
      <c r="AC440" s="1">
        <v>7.4352166666666601</v>
      </c>
      <c r="AD440" s="1">
        <v>0</v>
      </c>
      <c r="AE440" s="1">
        <v>-1.465198</v>
      </c>
      <c r="AF440" s="1">
        <v>0.76716999999999902</v>
      </c>
      <c r="AG440" s="1">
        <v>0</v>
      </c>
      <c r="AH440" s="1">
        <v>85.070078333333299</v>
      </c>
      <c r="AI440" s="1">
        <v>-0.2442</v>
      </c>
      <c r="AJ440" s="1">
        <v>8.9838459999999998</v>
      </c>
      <c r="AK440" s="1">
        <v>0</v>
      </c>
      <c r="AL440" s="1">
        <v>2</v>
      </c>
      <c r="AM440" s="1">
        <v>1638</v>
      </c>
      <c r="AN440" s="1">
        <v>77.927306999999999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3030</v>
      </c>
      <c r="BE440" s="1" t="s">
        <v>521</v>
      </c>
      <c r="BF440" s="1" t="s">
        <v>56</v>
      </c>
    </row>
    <row r="441" spans="1:58" x14ac:dyDescent="0.25">
      <c r="A441" s="2">
        <v>45553.469513888886</v>
      </c>
      <c r="B441" s="1">
        <v>1237</v>
      </c>
      <c r="C441" s="1">
        <v>0</v>
      </c>
      <c r="D441" s="1">
        <v>0</v>
      </c>
      <c r="E441" s="1">
        <v>0</v>
      </c>
      <c r="F441" s="1">
        <v>0</v>
      </c>
      <c r="G441" s="1">
        <v>27.186989000000001</v>
      </c>
      <c r="H441" s="1">
        <v>15.0078739999999</v>
      </c>
      <c r="I441" s="1">
        <v>-15.051757</v>
      </c>
      <c r="J441" s="1">
        <v>10.005248999999999</v>
      </c>
      <c r="K441" s="1">
        <v>0</v>
      </c>
      <c r="L441" s="1">
        <v>1.5032016666666601</v>
      </c>
      <c r="M441" s="1">
        <v>0</v>
      </c>
      <c r="N441" s="1">
        <v>580</v>
      </c>
      <c r="O441" s="1">
        <v>-10</v>
      </c>
      <c r="P441" s="1">
        <v>0</v>
      </c>
      <c r="Q441" s="1">
        <v>0</v>
      </c>
      <c r="R441" s="1">
        <v>1.0417603333333301</v>
      </c>
      <c r="S441" s="1">
        <v>1.5924000000000001E-2</v>
      </c>
      <c r="T441" s="1">
        <v>0</v>
      </c>
      <c r="U441" s="1">
        <v>8.7911859999999997</v>
      </c>
      <c r="V441" s="1">
        <v>-2.4419960000000001</v>
      </c>
      <c r="W441" s="1">
        <v>1025.6579793333301</v>
      </c>
      <c r="X441" s="1">
        <v>-10</v>
      </c>
      <c r="Y441" s="1">
        <v>0</v>
      </c>
      <c r="Z441" s="1">
        <v>0</v>
      </c>
      <c r="AA441" s="1">
        <v>3.739293</v>
      </c>
      <c r="AB441" s="1">
        <v>5.7157333333333303E-2</v>
      </c>
      <c r="AC441" s="1">
        <v>7.0480579999999904</v>
      </c>
      <c r="AD441" s="1">
        <v>0</v>
      </c>
      <c r="AE441" s="1">
        <v>-1.465198</v>
      </c>
      <c r="AF441" s="1">
        <v>0.68192900000000001</v>
      </c>
      <c r="AG441" s="1">
        <v>0</v>
      </c>
      <c r="AH441" s="1">
        <v>85.282500999999996</v>
      </c>
      <c r="AI441" s="1">
        <v>-0.2442</v>
      </c>
      <c r="AJ441" s="1">
        <v>8.5966900000000006</v>
      </c>
      <c r="AK441" s="1">
        <v>0</v>
      </c>
      <c r="AL441" s="1">
        <v>2</v>
      </c>
      <c r="AM441" s="1">
        <v>1638</v>
      </c>
      <c r="AN441" s="1">
        <v>78.0348713333333</v>
      </c>
      <c r="AO441" s="1">
        <v>0</v>
      </c>
      <c r="AP441" s="1">
        <v>0</v>
      </c>
      <c r="AQ441" s="1">
        <v>0</v>
      </c>
      <c r="AR441" s="1">
        <v>0</v>
      </c>
      <c r="AS441" s="1">
        <v>-18.7328643333333</v>
      </c>
      <c r="AT441" s="1">
        <v>0</v>
      </c>
      <c r="AU441" s="1">
        <v>-18.7328643333333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3030</v>
      </c>
      <c r="BE441" s="1" t="s">
        <v>522</v>
      </c>
      <c r="BF441" s="1" t="s">
        <v>56</v>
      </c>
    </row>
    <row r="442" spans="1:58" x14ac:dyDescent="0.25">
      <c r="A442" s="2">
        <v>45553.469525462962</v>
      </c>
      <c r="B442" s="1">
        <v>1240</v>
      </c>
      <c r="C442" s="1">
        <v>0</v>
      </c>
      <c r="D442" s="1">
        <v>0</v>
      </c>
      <c r="E442" s="1">
        <v>0</v>
      </c>
      <c r="F442" s="1">
        <v>0</v>
      </c>
      <c r="G442" s="1">
        <v>27.102596999999999</v>
      </c>
      <c r="H442" s="1">
        <v>15.0078739999999</v>
      </c>
      <c r="I442" s="1">
        <v>-15.051757</v>
      </c>
      <c r="J442" s="1">
        <v>10.0101246666666</v>
      </c>
      <c r="K442" s="1">
        <v>0</v>
      </c>
      <c r="L442" s="1">
        <v>1.5032016666666601</v>
      </c>
      <c r="M442" s="1">
        <v>0</v>
      </c>
      <c r="N442" s="1">
        <v>767.07379133333302</v>
      </c>
      <c r="O442" s="1">
        <v>-10</v>
      </c>
      <c r="P442" s="1">
        <v>0</v>
      </c>
      <c r="Q442" s="1">
        <v>5.3838443333333297</v>
      </c>
      <c r="R442" s="1">
        <v>38.396555999999997</v>
      </c>
      <c r="S442" s="1">
        <v>0.58691300000000002</v>
      </c>
      <c r="T442" s="1">
        <v>0</v>
      </c>
      <c r="U442" s="1">
        <v>7.8143873333333298</v>
      </c>
      <c r="V442" s="1">
        <v>-2.4419960000000001</v>
      </c>
      <c r="W442" s="1">
        <v>933.47312433333298</v>
      </c>
      <c r="X442" s="1">
        <v>-10</v>
      </c>
      <c r="Y442" s="1">
        <v>0</v>
      </c>
      <c r="Z442" s="1">
        <v>0</v>
      </c>
      <c r="AA442" s="1">
        <v>41.3589146666666</v>
      </c>
      <c r="AB442" s="1">
        <v>0.63219433333333297</v>
      </c>
      <c r="AC442" s="1">
        <v>7.4352166666666601</v>
      </c>
      <c r="AD442" s="1">
        <v>0</v>
      </c>
      <c r="AE442" s="1">
        <v>-1.465198</v>
      </c>
      <c r="AF442" s="1">
        <v>0.68192900000000001</v>
      </c>
      <c r="AG442" s="1">
        <v>0</v>
      </c>
      <c r="AH442" s="1">
        <v>85.070078333333299</v>
      </c>
      <c r="AI442" s="1">
        <v>-0.2442</v>
      </c>
      <c r="AJ442" s="1">
        <v>8.9838459999999998</v>
      </c>
      <c r="AK442" s="1">
        <v>0</v>
      </c>
      <c r="AL442" s="1">
        <v>2</v>
      </c>
      <c r="AM442" s="1">
        <v>1638</v>
      </c>
      <c r="AN442" s="1">
        <v>78.0348713333333</v>
      </c>
      <c r="AO442" s="1">
        <v>0</v>
      </c>
      <c r="AP442" s="1">
        <v>0</v>
      </c>
      <c r="AQ442" s="1">
        <v>0</v>
      </c>
      <c r="AR442" s="1">
        <v>0</v>
      </c>
      <c r="AS442" s="1">
        <v>22.967437333333301</v>
      </c>
      <c r="AT442" s="1">
        <v>0</v>
      </c>
      <c r="AU442" s="1">
        <v>22.967437333333301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3030</v>
      </c>
      <c r="BE442" s="1" t="s">
        <v>523</v>
      </c>
      <c r="BF442" s="1" t="s">
        <v>61</v>
      </c>
    </row>
    <row r="443" spans="1:58" x14ac:dyDescent="0.25">
      <c r="A443" s="2">
        <v>45553.469537037039</v>
      </c>
      <c r="B443" s="1">
        <v>1242.5</v>
      </c>
      <c r="C443" s="1">
        <v>0</v>
      </c>
      <c r="D443" s="1">
        <v>0</v>
      </c>
      <c r="E443" s="1">
        <v>0</v>
      </c>
      <c r="F443" s="1">
        <v>0</v>
      </c>
      <c r="G443" s="1">
        <v>26.388516500000001</v>
      </c>
      <c r="H443" s="1">
        <v>15.007873999999999</v>
      </c>
      <c r="I443" s="1">
        <v>-15.051757</v>
      </c>
      <c r="J443" s="1">
        <v>10.005248999999999</v>
      </c>
      <c r="K443" s="1">
        <v>5.2274690000000001</v>
      </c>
      <c r="L443" s="1">
        <v>7.3281084999999999</v>
      </c>
      <c r="M443" s="1">
        <v>275.94559500000003</v>
      </c>
      <c r="N443" s="1">
        <v>1202.9835814999999</v>
      </c>
      <c r="O443" s="1">
        <v>0.23554449999999999</v>
      </c>
      <c r="P443" s="1">
        <v>84</v>
      </c>
      <c r="Q443" s="1">
        <v>36.358958999999999</v>
      </c>
      <c r="R443" s="1">
        <v>35.538083499999999</v>
      </c>
      <c r="S443" s="1">
        <v>0.54321949999999997</v>
      </c>
      <c r="T443" s="1">
        <v>9.0611885000000001</v>
      </c>
      <c r="U443" s="1">
        <v>19.047570499999999</v>
      </c>
      <c r="V443" s="1">
        <v>274.724602</v>
      </c>
      <c r="W443" s="1">
        <v>867.47570799999903</v>
      </c>
      <c r="X443" s="1">
        <v>7.7949679999999999</v>
      </c>
      <c r="Y443" s="1">
        <v>39.616892</v>
      </c>
      <c r="Z443" s="1">
        <v>0</v>
      </c>
      <c r="AA443" s="1">
        <v>41.667220999999998</v>
      </c>
      <c r="AB443" s="1">
        <v>0.636907</v>
      </c>
      <c r="AC443" s="1">
        <v>11.113208999999999</v>
      </c>
      <c r="AD443" s="1">
        <v>11.428540999999999</v>
      </c>
      <c r="AE443" s="1">
        <v>39.560341000000001</v>
      </c>
      <c r="AF443" s="1">
        <v>0.76717000000000002</v>
      </c>
      <c r="AG443" s="1">
        <v>0</v>
      </c>
      <c r="AH443" s="1">
        <v>85.282500999999996</v>
      </c>
      <c r="AI443" s="1">
        <v>-0.2442</v>
      </c>
      <c r="AJ443" s="1">
        <v>8.7902679999999993</v>
      </c>
      <c r="AK443" s="1">
        <v>7.9120685000000002</v>
      </c>
      <c r="AL443" s="1">
        <v>2</v>
      </c>
      <c r="AM443" s="1">
        <v>1638</v>
      </c>
      <c r="AN443" s="1">
        <v>78.088653499999893</v>
      </c>
      <c r="AO443" s="1">
        <v>0</v>
      </c>
      <c r="AP443" s="1">
        <v>0</v>
      </c>
      <c r="AQ443" s="1">
        <v>0</v>
      </c>
      <c r="AR443" s="1">
        <v>0</v>
      </c>
      <c r="AS443" s="1">
        <v>-1.8673244999999901</v>
      </c>
      <c r="AT443" s="1">
        <v>84</v>
      </c>
      <c r="AU443" s="1">
        <v>-1.8673244999999901</v>
      </c>
      <c r="AV443" s="1">
        <v>0.57996499999999995</v>
      </c>
      <c r="AW443" s="1">
        <v>84</v>
      </c>
      <c r="AX443" s="1">
        <v>0.57996499999999995</v>
      </c>
      <c r="AY443" s="1">
        <v>8.5350499999999996E-2</v>
      </c>
      <c r="AZ443" s="1">
        <v>7.3594999999999997E-3</v>
      </c>
      <c r="BA443" s="1">
        <v>6.4124E-2</v>
      </c>
      <c r="BB443" s="1">
        <v>2.65E-3</v>
      </c>
      <c r="BC443" s="1">
        <v>0</v>
      </c>
      <c r="BD443" s="1">
        <v>3030</v>
      </c>
      <c r="BE443" s="1" t="s">
        <v>524</v>
      </c>
      <c r="BF443" s="1" t="s">
        <v>57</v>
      </c>
    </row>
    <row r="444" spans="1:58" x14ac:dyDescent="0.25">
      <c r="A444" s="2">
        <v>45553.469548611109</v>
      </c>
      <c r="B444" s="1">
        <v>1245</v>
      </c>
      <c r="C444" s="1">
        <v>0</v>
      </c>
      <c r="D444" s="1">
        <v>0</v>
      </c>
      <c r="E444" s="1">
        <v>0</v>
      </c>
      <c r="F444" s="1">
        <v>0</v>
      </c>
      <c r="G444" s="1">
        <v>27.0636469999999</v>
      </c>
      <c r="H444" s="1">
        <v>15.0078739999999</v>
      </c>
      <c r="I444" s="1">
        <v>-15.051757</v>
      </c>
      <c r="J444" s="1">
        <v>10.005248999999999</v>
      </c>
      <c r="K444" s="1">
        <v>15.2387333333333</v>
      </c>
      <c r="L444" s="1">
        <v>46.787151666666603</v>
      </c>
      <c r="M444" s="1">
        <v>538.05320233333305</v>
      </c>
      <c r="N444" s="1">
        <v>1417.551066</v>
      </c>
      <c r="O444" s="1">
        <v>1.6223286666666601</v>
      </c>
      <c r="P444" s="1">
        <v>212.625452999999</v>
      </c>
      <c r="Q444" s="1">
        <v>52.5926816666666</v>
      </c>
      <c r="R444" s="1">
        <v>19.167501000000001</v>
      </c>
      <c r="S444" s="1">
        <v>0.29298599999999902</v>
      </c>
      <c r="T444" s="1">
        <v>22.190536333333299</v>
      </c>
      <c r="U444" s="1">
        <v>27.838756333333301</v>
      </c>
      <c r="V444" s="1">
        <v>536.42521166666597</v>
      </c>
      <c r="W444" s="1">
        <v>882.68149833333302</v>
      </c>
      <c r="X444" s="1">
        <v>10</v>
      </c>
      <c r="Y444" s="1">
        <v>111.571922</v>
      </c>
      <c r="Z444" s="1">
        <v>0</v>
      </c>
      <c r="AA444" s="1">
        <v>23.3540143333333</v>
      </c>
      <c r="AB444" s="1">
        <v>0.35697899999999999</v>
      </c>
      <c r="AC444" s="1">
        <v>41.505068333333298</v>
      </c>
      <c r="AD444" s="1">
        <v>20.024366999999899</v>
      </c>
      <c r="AE444" s="1">
        <v>78.306682333333299</v>
      </c>
      <c r="AF444" s="1">
        <v>0.68192900000000001</v>
      </c>
      <c r="AG444" s="1">
        <v>0</v>
      </c>
      <c r="AH444" s="1">
        <v>85.070078333333299</v>
      </c>
      <c r="AI444" s="1">
        <v>-0.2442</v>
      </c>
      <c r="AJ444" s="1">
        <v>28.7288763333333</v>
      </c>
      <c r="AK444" s="1">
        <v>14.456618333333299</v>
      </c>
      <c r="AL444" s="1">
        <v>2</v>
      </c>
      <c r="AM444" s="1">
        <v>1638</v>
      </c>
      <c r="AN444" s="1">
        <v>78.0348713333333</v>
      </c>
      <c r="AO444" s="1">
        <v>0</v>
      </c>
      <c r="AP444" s="1">
        <v>0</v>
      </c>
      <c r="AQ444" s="1">
        <v>0</v>
      </c>
      <c r="AR444" s="1">
        <v>0</v>
      </c>
      <c r="AS444" s="1">
        <v>12.4023033333333</v>
      </c>
      <c r="AT444" s="1">
        <v>212.625452999999</v>
      </c>
      <c r="AU444" s="1">
        <v>12.4023033333333</v>
      </c>
      <c r="AV444" s="1">
        <v>0.52049066666666599</v>
      </c>
      <c r="AW444" s="1">
        <v>212.625452999999</v>
      </c>
      <c r="AX444" s="1">
        <v>0.52049066666666599</v>
      </c>
      <c r="AY444" s="1">
        <v>3.9799000000000001E-2</v>
      </c>
      <c r="AZ444" s="1">
        <v>1.94589999999999E-2</v>
      </c>
      <c r="BA444" s="1">
        <v>0.16221833333333299</v>
      </c>
      <c r="BB444" s="1">
        <v>1.17503333333333E-2</v>
      </c>
      <c r="BC444" s="1">
        <v>0</v>
      </c>
      <c r="BD444" s="1">
        <v>3030</v>
      </c>
      <c r="BE444" s="1" t="s">
        <v>525</v>
      </c>
      <c r="BF444" s="1" t="s">
        <v>57</v>
      </c>
    </row>
    <row r="445" spans="1:58" x14ac:dyDescent="0.25">
      <c r="A445" s="2">
        <v>45553.469560185185</v>
      </c>
      <c r="B445" s="1">
        <v>1248</v>
      </c>
      <c r="C445" s="1">
        <v>0</v>
      </c>
      <c r="D445" s="1">
        <v>0</v>
      </c>
      <c r="E445" s="1">
        <v>0</v>
      </c>
      <c r="F445" s="1">
        <v>0</v>
      </c>
      <c r="G445" s="1">
        <v>26.3885163333333</v>
      </c>
      <c r="H445" s="1">
        <v>15.0078739999999</v>
      </c>
      <c r="I445" s="1">
        <v>-15.051757</v>
      </c>
      <c r="J445" s="1">
        <v>10.005248999999999</v>
      </c>
      <c r="K445" s="1">
        <v>171.85289999999901</v>
      </c>
      <c r="L445" s="1">
        <v>220.03115333333301</v>
      </c>
      <c r="M445" s="1">
        <v>1190.88024899999</v>
      </c>
      <c r="N445" s="1">
        <v>1169.153951</v>
      </c>
      <c r="O445" s="1">
        <v>0.860930999999999</v>
      </c>
      <c r="P445" s="1">
        <v>312.380757666666</v>
      </c>
      <c r="Q445" s="1">
        <v>33.8543076666666</v>
      </c>
      <c r="R445" s="1">
        <v>52.098710666666598</v>
      </c>
      <c r="S445" s="1">
        <v>0.79635799999999901</v>
      </c>
      <c r="T445" s="1">
        <v>247.75298566666601</v>
      </c>
      <c r="U445" s="1">
        <v>146.03137433333299</v>
      </c>
      <c r="V445" s="1">
        <v>1190.0662436666601</v>
      </c>
      <c r="W445" s="1">
        <v>1186.11657733333</v>
      </c>
      <c r="X445" s="1">
        <v>9.82862233333333</v>
      </c>
      <c r="Y445" s="1">
        <v>422.09465533333298</v>
      </c>
      <c r="Z445" s="1">
        <v>0</v>
      </c>
      <c r="AA445" s="1">
        <v>54.543772666666598</v>
      </c>
      <c r="AB445" s="1">
        <v>0.83373199999999903</v>
      </c>
      <c r="AC445" s="1">
        <v>107.32180299999899</v>
      </c>
      <c r="AD445" s="1">
        <v>66.617653000000004</v>
      </c>
      <c r="AE445" s="1">
        <v>177.77733366666601</v>
      </c>
      <c r="AF445" s="1">
        <v>0.76717033333333295</v>
      </c>
      <c r="AG445" s="1">
        <v>0</v>
      </c>
      <c r="AH445" s="1">
        <v>85.070078333333299</v>
      </c>
      <c r="AI445" s="1">
        <v>-0.2442</v>
      </c>
      <c r="AJ445" s="1">
        <v>133.26135766666599</v>
      </c>
      <c r="AK445" s="1">
        <v>72.478450666666603</v>
      </c>
      <c r="AL445" s="1">
        <v>2</v>
      </c>
      <c r="AM445" s="1">
        <v>1638</v>
      </c>
      <c r="AN445" s="1">
        <v>78.25</v>
      </c>
      <c r="AO445" s="1">
        <v>0</v>
      </c>
      <c r="AP445" s="1">
        <v>0</v>
      </c>
      <c r="AQ445" s="1">
        <v>0</v>
      </c>
      <c r="AR445" s="1">
        <v>0</v>
      </c>
      <c r="AS445" s="1">
        <v>-3.140692</v>
      </c>
      <c r="AT445" s="1">
        <v>312.380757666666</v>
      </c>
      <c r="AU445" s="1">
        <v>-3.140692</v>
      </c>
      <c r="AV445" s="1">
        <v>1.3409789999999999</v>
      </c>
      <c r="AW445" s="1">
        <v>312.380757666666</v>
      </c>
      <c r="AX445" s="1">
        <v>1.3409789999999999</v>
      </c>
      <c r="AY445" s="1">
        <v>3.3320000000000002E-2</v>
      </c>
      <c r="AZ445" s="1">
        <v>8.4498000000000004E-2</v>
      </c>
      <c r="BA445" s="1">
        <v>0.38827399999999901</v>
      </c>
      <c r="BB445" s="1">
        <v>4.6557999999999898E-2</v>
      </c>
      <c r="BC445" s="1">
        <v>0</v>
      </c>
      <c r="BD445" s="1">
        <v>3030</v>
      </c>
      <c r="BE445" s="1" t="s">
        <v>526</v>
      </c>
      <c r="BF445" s="1" t="s">
        <v>57</v>
      </c>
    </row>
    <row r="446" spans="1:58" x14ac:dyDescent="0.25">
      <c r="A446" s="2">
        <v>45553.469571759262</v>
      </c>
      <c r="B446" s="1">
        <v>1251</v>
      </c>
      <c r="C446" s="1">
        <v>0</v>
      </c>
      <c r="D446" s="1">
        <v>0</v>
      </c>
      <c r="E446" s="1">
        <v>0</v>
      </c>
      <c r="F446" s="1">
        <v>0</v>
      </c>
      <c r="G446" s="1">
        <v>26.602739999999901</v>
      </c>
      <c r="H446" s="1">
        <v>15.0078739999999</v>
      </c>
      <c r="I446" s="1">
        <v>-15.051757</v>
      </c>
      <c r="J446" s="1">
        <v>10.005248999999999</v>
      </c>
      <c r="K446" s="1">
        <v>0</v>
      </c>
      <c r="L446" s="1">
        <v>63.8860696666666</v>
      </c>
      <c r="M446" s="1">
        <v>205.94169099999999</v>
      </c>
      <c r="N446" s="1">
        <v>623.22556566666594</v>
      </c>
      <c r="O446" s="1">
        <v>-10</v>
      </c>
      <c r="P446" s="1">
        <v>0</v>
      </c>
      <c r="Q446" s="1">
        <v>1.11288566666666</v>
      </c>
      <c r="R446" s="1">
        <v>156.61665866666601</v>
      </c>
      <c r="S446" s="1">
        <v>2.3939739999999898</v>
      </c>
      <c r="T446" s="1">
        <v>0</v>
      </c>
      <c r="U446" s="1">
        <v>105.005837666666</v>
      </c>
      <c r="V446" s="1">
        <v>205.127699333333</v>
      </c>
      <c r="W446" s="1">
        <v>1223.7880046666601</v>
      </c>
      <c r="X446" s="1">
        <v>-10</v>
      </c>
      <c r="Y446" s="1">
        <v>0</v>
      </c>
      <c r="Z446" s="1">
        <v>0</v>
      </c>
      <c r="AA446" s="1">
        <v>161.496511</v>
      </c>
      <c r="AB446" s="1">
        <v>2.4685653333333302</v>
      </c>
      <c r="AC446" s="1">
        <v>49.248214666666598</v>
      </c>
      <c r="AD446" s="1">
        <v>0</v>
      </c>
      <c r="AE446" s="1">
        <v>29.955154666666601</v>
      </c>
      <c r="AF446" s="1">
        <v>0.68192900000000001</v>
      </c>
      <c r="AG446" s="1">
        <v>0</v>
      </c>
      <c r="AH446" s="1">
        <v>85.176289666666605</v>
      </c>
      <c r="AI446" s="1">
        <v>-0.2442</v>
      </c>
      <c r="AJ446" s="1">
        <v>100.352981666666</v>
      </c>
      <c r="AK446" s="1">
        <v>50.402805000000001</v>
      </c>
      <c r="AL446" s="1">
        <v>2</v>
      </c>
      <c r="AM446" s="1">
        <v>1638</v>
      </c>
      <c r="AN446" s="1">
        <v>78.25</v>
      </c>
      <c r="AO446" s="1">
        <v>0</v>
      </c>
      <c r="AP446" s="1">
        <v>0</v>
      </c>
      <c r="AQ446" s="1">
        <v>0</v>
      </c>
      <c r="AR446" s="1">
        <v>0</v>
      </c>
      <c r="AS446" s="1">
        <v>107.830679</v>
      </c>
      <c r="AT446" s="1">
        <v>0</v>
      </c>
      <c r="AU446" s="1">
        <v>107.830679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3030</v>
      </c>
      <c r="BE446" s="1" t="s">
        <v>527</v>
      </c>
      <c r="BF446" s="1" t="s">
        <v>56</v>
      </c>
    </row>
    <row r="447" spans="1:58" x14ac:dyDescent="0.25">
      <c r="A447" s="2">
        <v>45553.469583333332</v>
      </c>
      <c r="B447" s="1">
        <v>1254</v>
      </c>
      <c r="C447" s="1">
        <v>0</v>
      </c>
      <c r="D447" s="1">
        <v>0</v>
      </c>
      <c r="E447" s="1">
        <v>0</v>
      </c>
      <c r="F447" s="1">
        <v>0</v>
      </c>
      <c r="G447" s="1">
        <v>27.155492333333299</v>
      </c>
      <c r="H447" s="1">
        <v>15.0096943333333</v>
      </c>
      <c r="I447" s="1">
        <v>-15.043822333333299</v>
      </c>
      <c r="J447" s="1">
        <v>10.0080866666666</v>
      </c>
      <c r="K447" s="1">
        <v>0</v>
      </c>
      <c r="L447" s="1">
        <v>1.6906433333333299</v>
      </c>
      <c r="M447" s="1">
        <v>0.81350199999999995</v>
      </c>
      <c r="N447" s="1">
        <v>580</v>
      </c>
      <c r="O447" s="1">
        <v>-10</v>
      </c>
      <c r="P447" s="1">
        <v>0</v>
      </c>
      <c r="Q447" s="1">
        <v>0</v>
      </c>
      <c r="R447" s="1">
        <v>95.378435666666604</v>
      </c>
      <c r="S447" s="1">
        <v>1.4579133333333301</v>
      </c>
      <c r="T447" s="1">
        <v>0</v>
      </c>
      <c r="U447" s="1">
        <v>11.230798</v>
      </c>
      <c r="V447" s="1">
        <v>-1.62799733333333</v>
      </c>
      <c r="W447" s="1">
        <v>1103.330485</v>
      </c>
      <c r="X447" s="1">
        <v>-10</v>
      </c>
      <c r="Y447" s="1">
        <v>0</v>
      </c>
      <c r="Z447" s="1">
        <v>0</v>
      </c>
      <c r="AA447" s="1">
        <v>82.645539999999997</v>
      </c>
      <c r="AB447" s="1">
        <v>1.26328366666666</v>
      </c>
      <c r="AC447" s="1">
        <v>10.5112153333333</v>
      </c>
      <c r="AD447" s="1">
        <v>0</v>
      </c>
      <c r="AE447" s="1">
        <v>-1.3021993333333299</v>
      </c>
      <c r="AF447" s="1">
        <v>0.85220300000000004</v>
      </c>
      <c r="AG447" s="1">
        <v>-0.33333333333333298</v>
      </c>
      <c r="AH447" s="1">
        <v>85.000274666666598</v>
      </c>
      <c r="AI447" s="1">
        <v>-0.1628</v>
      </c>
      <c r="AJ447" s="1">
        <v>23.6719716666666</v>
      </c>
      <c r="AK447" s="1">
        <v>1.7578800000000001</v>
      </c>
      <c r="AL447" s="1">
        <v>2</v>
      </c>
      <c r="AM447" s="1">
        <v>1638</v>
      </c>
      <c r="AN447" s="1">
        <v>78.288248666666604</v>
      </c>
      <c r="AO447" s="1">
        <v>8.1350333333333302E-2</v>
      </c>
      <c r="AP447" s="1">
        <v>0</v>
      </c>
      <c r="AQ447" s="1">
        <v>0</v>
      </c>
      <c r="AR447" s="1">
        <v>0</v>
      </c>
      <c r="AS447" s="1">
        <v>150.497828</v>
      </c>
      <c r="AT447" s="1">
        <v>0</v>
      </c>
      <c r="AU447" s="1">
        <v>150.497828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3030</v>
      </c>
      <c r="BE447" s="1" t="s">
        <v>528</v>
      </c>
      <c r="BF447" s="1" t="s">
        <v>56</v>
      </c>
    </row>
    <row r="448" spans="1:58" x14ac:dyDescent="0.25">
      <c r="A448" s="2">
        <v>45553.469594907408</v>
      </c>
      <c r="B448" s="1">
        <v>1257</v>
      </c>
      <c r="C448" s="1">
        <v>0</v>
      </c>
      <c r="D448" s="1">
        <v>0</v>
      </c>
      <c r="E448" s="1">
        <v>0</v>
      </c>
      <c r="F448" s="1">
        <v>0</v>
      </c>
      <c r="G448" s="1">
        <v>27.135055000000001</v>
      </c>
      <c r="H448" s="1">
        <v>15.0078739999999</v>
      </c>
      <c r="I448" s="1">
        <v>-15.051757</v>
      </c>
      <c r="J448" s="1">
        <v>10.005248999999999</v>
      </c>
      <c r="K448" s="1">
        <v>0</v>
      </c>
      <c r="L448" s="1">
        <v>1.5032016666666601</v>
      </c>
      <c r="M448" s="1">
        <v>0</v>
      </c>
      <c r="N448" s="1">
        <v>580</v>
      </c>
      <c r="O448" s="1">
        <v>-10</v>
      </c>
      <c r="P448" s="1">
        <v>0</v>
      </c>
      <c r="Q448" s="1">
        <v>0</v>
      </c>
      <c r="R448" s="1">
        <v>32.706240666666602</v>
      </c>
      <c r="S448" s="1">
        <v>0.49993333333333301</v>
      </c>
      <c r="T448" s="1">
        <v>0</v>
      </c>
      <c r="U448" s="1">
        <v>10.256384000000001</v>
      </c>
      <c r="V448" s="1">
        <v>-2.4419960000000001</v>
      </c>
      <c r="W448" s="1">
        <v>998.56011966666597</v>
      </c>
      <c r="X448" s="1">
        <v>-10</v>
      </c>
      <c r="Y448" s="1">
        <v>0</v>
      </c>
      <c r="Z448" s="1">
        <v>0</v>
      </c>
      <c r="AA448" s="1">
        <v>19.610980666666599</v>
      </c>
      <c r="AB448" s="1">
        <v>0.29976466666666601</v>
      </c>
      <c r="AC448" s="1">
        <v>7.0480579999999904</v>
      </c>
      <c r="AD448" s="1">
        <v>0</v>
      </c>
      <c r="AE448" s="1">
        <v>-1.465198</v>
      </c>
      <c r="AF448" s="1">
        <v>0.76716999999999902</v>
      </c>
      <c r="AG448" s="1">
        <v>0</v>
      </c>
      <c r="AH448" s="1">
        <v>85.070078333333299</v>
      </c>
      <c r="AI448" s="1">
        <v>-0.2442</v>
      </c>
      <c r="AJ448" s="1">
        <v>9.3710046666666607</v>
      </c>
      <c r="AK448" s="1">
        <v>0</v>
      </c>
      <c r="AL448" s="1">
        <v>2</v>
      </c>
      <c r="AM448" s="1">
        <v>1638</v>
      </c>
      <c r="AN448" s="1">
        <v>78.25</v>
      </c>
      <c r="AO448" s="1">
        <v>0</v>
      </c>
      <c r="AP448" s="1">
        <v>0</v>
      </c>
      <c r="AQ448" s="1">
        <v>0</v>
      </c>
      <c r="AR448" s="1">
        <v>0</v>
      </c>
      <c r="AS448" s="1">
        <v>-9.0672986666666606</v>
      </c>
      <c r="AT448" s="1">
        <v>0</v>
      </c>
      <c r="AU448" s="1">
        <v>-9.0672986666666606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3030</v>
      </c>
      <c r="BE448" s="1" t="s">
        <v>529</v>
      </c>
      <c r="BF448" s="1" t="s">
        <v>56</v>
      </c>
    </row>
    <row r="449" spans="1:58" x14ac:dyDescent="0.25">
      <c r="A449" s="2">
        <v>45553.469606481478</v>
      </c>
      <c r="B449" s="1">
        <v>1260</v>
      </c>
      <c r="C449" s="1">
        <v>0</v>
      </c>
      <c r="D449" s="1">
        <v>0</v>
      </c>
      <c r="E449" s="1">
        <v>0</v>
      </c>
      <c r="F449" s="1">
        <v>0</v>
      </c>
      <c r="G449" s="1">
        <v>27.128563666666601</v>
      </c>
      <c r="H449" s="1">
        <v>15.0078739999999</v>
      </c>
      <c r="I449" s="1">
        <v>-15.051757</v>
      </c>
      <c r="J449" s="1">
        <v>10.0101246666666</v>
      </c>
      <c r="K449" s="1">
        <v>0</v>
      </c>
      <c r="L449" s="1">
        <v>1.3153013333333301</v>
      </c>
      <c r="M449" s="1">
        <v>0</v>
      </c>
      <c r="N449" s="1">
        <v>580</v>
      </c>
      <c r="O449" s="1">
        <v>-10</v>
      </c>
      <c r="P449" s="1">
        <v>0</v>
      </c>
      <c r="Q449" s="1">
        <v>0</v>
      </c>
      <c r="R449" s="1">
        <v>1.3228</v>
      </c>
      <c r="S449" s="1">
        <v>2.0219999999999998E-2</v>
      </c>
      <c r="T449" s="1">
        <v>0</v>
      </c>
      <c r="U449" s="1">
        <v>8.7911859999999997</v>
      </c>
      <c r="V449" s="1">
        <v>-2.4419960000000001</v>
      </c>
      <c r="W449" s="1">
        <v>894.80836999999997</v>
      </c>
      <c r="X449" s="1">
        <v>-10</v>
      </c>
      <c r="Y449" s="1">
        <v>0</v>
      </c>
      <c r="Z449" s="1">
        <v>0</v>
      </c>
      <c r="AA449" s="1">
        <v>0</v>
      </c>
      <c r="AB449" s="1">
        <v>0</v>
      </c>
      <c r="AC449" s="1">
        <v>7.0480579999999904</v>
      </c>
      <c r="AD449" s="1">
        <v>0</v>
      </c>
      <c r="AE449" s="1">
        <v>-1.465198</v>
      </c>
      <c r="AF449" s="1">
        <v>0.51144699999999998</v>
      </c>
      <c r="AG449" s="1">
        <v>0</v>
      </c>
      <c r="AH449" s="1">
        <v>84.963866999999993</v>
      </c>
      <c r="AI449" s="1">
        <v>-0.2442</v>
      </c>
      <c r="AJ449" s="1">
        <v>8.2095339999999997</v>
      </c>
      <c r="AK449" s="1">
        <v>0</v>
      </c>
      <c r="AL449" s="1">
        <v>2</v>
      </c>
      <c r="AM449" s="1">
        <v>1638</v>
      </c>
      <c r="AN449" s="1">
        <v>78.25</v>
      </c>
      <c r="AO449" s="1">
        <v>0</v>
      </c>
      <c r="AP449" s="1">
        <v>0</v>
      </c>
      <c r="AQ449" s="1">
        <v>0</v>
      </c>
      <c r="AR449" s="1">
        <v>0</v>
      </c>
      <c r="AS449" s="1">
        <v>-66.576699999999903</v>
      </c>
      <c r="AT449" s="1">
        <v>0</v>
      </c>
      <c r="AU449" s="1">
        <v>-66.576699999999903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3030</v>
      </c>
      <c r="BE449" s="1" t="s">
        <v>530</v>
      </c>
      <c r="BF449" s="1" t="s">
        <v>56</v>
      </c>
    </row>
    <row r="450" spans="1:58" x14ac:dyDescent="0.25">
      <c r="A450" s="2">
        <v>45553.469618055555</v>
      </c>
      <c r="B450" s="1">
        <v>1263</v>
      </c>
      <c r="C450" s="1">
        <v>0</v>
      </c>
      <c r="D450" s="1">
        <v>0</v>
      </c>
      <c r="E450" s="1">
        <v>0</v>
      </c>
      <c r="F450" s="1">
        <v>0</v>
      </c>
      <c r="G450" s="1">
        <v>27.122071666666599</v>
      </c>
      <c r="H450" s="1">
        <v>15.0078739999999</v>
      </c>
      <c r="I450" s="1">
        <v>-15.0566326666666</v>
      </c>
      <c r="J450" s="1">
        <v>10.005248999999999</v>
      </c>
      <c r="K450" s="1">
        <v>0</v>
      </c>
      <c r="L450" s="1">
        <v>1.3153013333333301</v>
      </c>
      <c r="M450" s="1">
        <v>0</v>
      </c>
      <c r="N450" s="1">
        <v>580</v>
      </c>
      <c r="O450" s="1">
        <v>-10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7.8143873333333298</v>
      </c>
      <c r="V450" s="1">
        <v>-2.4419960000000001</v>
      </c>
      <c r="W450" s="1">
        <v>786.28898099999901</v>
      </c>
      <c r="X450" s="1">
        <v>-10</v>
      </c>
      <c r="Y450" s="1">
        <v>0</v>
      </c>
      <c r="Z450" s="1">
        <v>0</v>
      </c>
      <c r="AA450" s="1">
        <v>0</v>
      </c>
      <c r="AB450" s="1">
        <v>0</v>
      </c>
      <c r="AC450" s="1">
        <v>7.0480579999999904</v>
      </c>
      <c r="AD450" s="1">
        <v>0</v>
      </c>
      <c r="AE450" s="1">
        <v>-1.465198</v>
      </c>
      <c r="AF450" s="1">
        <v>0.68192900000000001</v>
      </c>
      <c r="AG450" s="1">
        <v>0</v>
      </c>
      <c r="AH450" s="1">
        <v>84.963866999999993</v>
      </c>
      <c r="AI450" s="1">
        <v>-0.2442</v>
      </c>
      <c r="AJ450" s="1">
        <v>8.5966900000000006</v>
      </c>
      <c r="AK450" s="1">
        <v>0</v>
      </c>
      <c r="AL450" s="1">
        <v>2</v>
      </c>
      <c r="AM450" s="1">
        <v>1638</v>
      </c>
      <c r="AN450" s="1">
        <v>78.357553999999993</v>
      </c>
      <c r="AO450" s="1">
        <v>0</v>
      </c>
      <c r="AP450" s="1">
        <v>0</v>
      </c>
      <c r="AQ450" s="1">
        <v>0</v>
      </c>
      <c r="AR450" s="1">
        <v>0</v>
      </c>
      <c r="AS450" s="1">
        <v>-9.1861106666666608</v>
      </c>
      <c r="AT450" s="1">
        <v>0</v>
      </c>
      <c r="AU450" s="1">
        <v>-9.1861106666666608</v>
      </c>
      <c r="AV450" s="1">
        <v>0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3030</v>
      </c>
      <c r="BE450" s="1" t="s">
        <v>531</v>
      </c>
      <c r="BF450" s="1" t="s">
        <v>56</v>
      </c>
    </row>
    <row r="451" spans="1:58" x14ac:dyDescent="0.25">
      <c r="A451" s="2">
        <v>45553.469629629632</v>
      </c>
      <c r="B451" s="1">
        <v>1266</v>
      </c>
      <c r="C451" s="1">
        <v>0</v>
      </c>
      <c r="D451" s="1">
        <v>0</v>
      </c>
      <c r="E451" s="1">
        <v>0</v>
      </c>
      <c r="F451" s="1">
        <v>0</v>
      </c>
      <c r="G451" s="1">
        <v>27.161021666666599</v>
      </c>
      <c r="H451" s="1">
        <v>15.0078739999999</v>
      </c>
      <c r="I451" s="1">
        <v>-15.051757</v>
      </c>
      <c r="J451" s="1">
        <v>10.005248999999999</v>
      </c>
      <c r="K451" s="1">
        <v>0</v>
      </c>
      <c r="L451" s="1">
        <v>1.5032016666666601</v>
      </c>
      <c r="M451" s="1">
        <v>0</v>
      </c>
      <c r="N451" s="1">
        <v>580</v>
      </c>
      <c r="O451" s="1">
        <v>-10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7.32598799999999</v>
      </c>
      <c r="V451" s="1">
        <v>-2.4419960000000001</v>
      </c>
      <c r="W451" s="1">
        <v>695.94468166666604</v>
      </c>
      <c r="X451" s="1">
        <v>-10</v>
      </c>
      <c r="Y451" s="1">
        <v>0</v>
      </c>
      <c r="Z451" s="1">
        <v>0</v>
      </c>
      <c r="AA451" s="1">
        <v>0</v>
      </c>
      <c r="AB451" s="1">
        <v>0</v>
      </c>
      <c r="AC451" s="1">
        <v>7.0480579999999904</v>
      </c>
      <c r="AD451" s="1">
        <v>0</v>
      </c>
      <c r="AE451" s="1">
        <v>-1.465198</v>
      </c>
      <c r="AF451" s="1">
        <v>0.76716999999999902</v>
      </c>
      <c r="AG451" s="1">
        <v>0</v>
      </c>
      <c r="AH451" s="1">
        <v>85.070078333333299</v>
      </c>
      <c r="AI451" s="1">
        <v>-0.2442</v>
      </c>
      <c r="AJ451" s="1">
        <v>8.9838459999999998</v>
      </c>
      <c r="AK451" s="1">
        <v>0</v>
      </c>
      <c r="AL451" s="1">
        <v>2</v>
      </c>
      <c r="AM451" s="1">
        <v>1638</v>
      </c>
      <c r="AN451" s="1">
        <v>78.357553999999993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3030</v>
      </c>
      <c r="BE451" s="1" t="s">
        <v>532</v>
      </c>
      <c r="BF451" s="1" t="s">
        <v>56</v>
      </c>
    </row>
    <row r="452" spans="1:58" x14ac:dyDescent="0.25">
      <c r="A452" s="2">
        <v>45553.469641203701</v>
      </c>
      <c r="B452" s="1">
        <v>1268.5</v>
      </c>
      <c r="C452" s="1">
        <v>0</v>
      </c>
      <c r="D452" s="1">
        <v>0</v>
      </c>
      <c r="E452" s="1">
        <v>0</v>
      </c>
      <c r="F452" s="1">
        <v>0</v>
      </c>
      <c r="G452" s="1">
        <v>27.109088</v>
      </c>
      <c r="H452" s="1">
        <v>15.007873999999999</v>
      </c>
      <c r="I452" s="1">
        <v>-15.051757</v>
      </c>
      <c r="J452" s="1">
        <v>10.005248999999999</v>
      </c>
      <c r="K452" s="1">
        <v>0</v>
      </c>
      <c r="L452" s="1">
        <v>1.1274010000000001</v>
      </c>
      <c r="M452" s="1">
        <v>0</v>
      </c>
      <c r="N452" s="1">
        <v>580</v>
      </c>
      <c r="O452" s="1">
        <v>-10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7.3259879999999997</v>
      </c>
      <c r="V452" s="1">
        <v>-2.4419960000000001</v>
      </c>
      <c r="W452" s="1">
        <v>695.22485349999999</v>
      </c>
      <c r="X452" s="1">
        <v>-10</v>
      </c>
      <c r="Y452" s="1">
        <v>0</v>
      </c>
      <c r="Z452" s="1">
        <v>0</v>
      </c>
      <c r="AA452" s="1">
        <v>0</v>
      </c>
      <c r="AB452" s="1">
        <v>0</v>
      </c>
      <c r="AC452" s="1">
        <v>7.0480580000000002</v>
      </c>
      <c r="AD452" s="1">
        <v>0</v>
      </c>
      <c r="AE452" s="1">
        <v>-1.465198</v>
      </c>
      <c r="AF452" s="1">
        <v>0.76717000000000002</v>
      </c>
      <c r="AG452" s="1">
        <v>0</v>
      </c>
      <c r="AH452" s="1">
        <v>85.123183999999995</v>
      </c>
      <c r="AI452" s="1">
        <v>-0.2442</v>
      </c>
      <c r="AJ452" s="1">
        <v>8.7902679999999993</v>
      </c>
      <c r="AK452" s="1">
        <v>0</v>
      </c>
      <c r="AL452" s="1">
        <v>2</v>
      </c>
      <c r="AM452" s="1">
        <v>1638</v>
      </c>
      <c r="AN452" s="1">
        <v>78.572661999999994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3030</v>
      </c>
      <c r="BE452" s="1" t="s">
        <v>533</v>
      </c>
      <c r="BF452" s="1" t="s">
        <v>56</v>
      </c>
    </row>
    <row r="453" spans="1:58" x14ac:dyDescent="0.25">
      <c r="A453" s="2">
        <v>45553.469652777778</v>
      </c>
      <c r="B453" s="1">
        <v>1271</v>
      </c>
      <c r="C453" s="1">
        <v>0</v>
      </c>
      <c r="D453" s="1">
        <v>0</v>
      </c>
      <c r="E453" s="1">
        <v>0</v>
      </c>
      <c r="F453" s="1">
        <v>0</v>
      </c>
      <c r="G453" s="1">
        <v>27.135055666666599</v>
      </c>
      <c r="H453" s="1">
        <v>15.0078739999999</v>
      </c>
      <c r="I453" s="1">
        <v>-15.051757</v>
      </c>
      <c r="J453" s="1">
        <v>10.005248999999999</v>
      </c>
      <c r="K453" s="1">
        <v>0</v>
      </c>
      <c r="L453" s="1">
        <v>1.3153013333333301</v>
      </c>
      <c r="M453" s="1">
        <v>0</v>
      </c>
      <c r="N453" s="1">
        <v>580</v>
      </c>
      <c r="O453" s="1">
        <v>-10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7.32598799999999</v>
      </c>
      <c r="V453" s="1">
        <v>-2.4419960000000001</v>
      </c>
      <c r="W453" s="1">
        <v>719.82967099999996</v>
      </c>
      <c r="X453" s="1">
        <v>-10</v>
      </c>
      <c r="Y453" s="1">
        <v>0</v>
      </c>
      <c r="Z453" s="1">
        <v>0</v>
      </c>
      <c r="AA453" s="1">
        <v>0</v>
      </c>
      <c r="AB453" s="1">
        <v>0</v>
      </c>
      <c r="AC453" s="1">
        <v>7.0480579999999904</v>
      </c>
      <c r="AD453" s="1">
        <v>0</v>
      </c>
      <c r="AE453" s="1">
        <v>-1.465198</v>
      </c>
      <c r="AF453" s="1">
        <v>0.76716999999999902</v>
      </c>
      <c r="AG453" s="1">
        <v>0</v>
      </c>
      <c r="AH453" s="1">
        <v>84.963866999999993</v>
      </c>
      <c r="AI453" s="1">
        <v>-0.2442</v>
      </c>
      <c r="AJ453" s="1">
        <v>8.9838459999999998</v>
      </c>
      <c r="AK453" s="1">
        <v>0</v>
      </c>
      <c r="AL453" s="1">
        <v>2</v>
      </c>
      <c r="AM453" s="1">
        <v>1638</v>
      </c>
      <c r="AN453" s="1">
        <v>78.572661999999994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3030</v>
      </c>
      <c r="BE453" s="1" t="s">
        <v>534</v>
      </c>
      <c r="BF453" s="1" t="s">
        <v>56</v>
      </c>
    </row>
    <row r="454" spans="1:58" x14ac:dyDescent="0.25">
      <c r="A454" s="2">
        <v>45553.469664351855</v>
      </c>
      <c r="B454" s="1">
        <v>1274</v>
      </c>
      <c r="C454" s="1">
        <v>0</v>
      </c>
      <c r="D454" s="1">
        <v>0</v>
      </c>
      <c r="E454" s="1">
        <v>0</v>
      </c>
      <c r="F454" s="1">
        <v>0</v>
      </c>
      <c r="G454" s="1">
        <v>27.154529666666601</v>
      </c>
      <c r="H454" s="1">
        <v>15.0078739999999</v>
      </c>
      <c r="I454" s="1">
        <v>-15.051757</v>
      </c>
      <c r="J454" s="1">
        <v>10.005248999999999</v>
      </c>
      <c r="K454" s="1">
        <v>0</v>
      </c>
      <c r="L454" s="1">
        <v>1.1274010000000001</v>
      </c>
      <c r="M454" s="1">
        <v>0</v>
      </c>
      <c r="N454" s="1">
        <v>580</v>
      </c>
      <c r="O454" s="1">
        <v>-10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7.32598799999999</v>
      </c>
      <c r="V454" s="1">
        <v>-2.4419960000000001</v>
      </c>
      <c r="W454" s="1">
        <v>728.54066999999998</v>
      </c>
      <c r="X454" s="1">
        <v>-10</v>
      </c>
      <c r="Y454" s="1">
        <v>0</v>
      </c>
      <c r="Z454" s="1">
        <v>0</v>
      </c>
      <c r="AA454" s="1">
        <v>0</v>
      </c>
      <c r="AB454" s="1">
        <v>0</v>
      </c>
      <c r="AC454" s="1">
        <v>7.4352166666666601</v>
      </c>
      <c r="AD454" s="1">
        <v>0</v>
      </c>
      <c r="AE454" s="1">
        <v>-1.30239833333333</v>
      </c>
      <c r="AF454" s="1">
        <v>0.68192899999999901</v>
      </c>
      <c r="AG454" s="1">
        <v>0</v>
      </c>
      <c r="AH454" s="1">
        <v>84.963866999999993</v>
      </c>
      <c r="AI454" s="1">
        <v>-0.2442</v>
      </c>
      <c r="AJ454" s="1">
        <v>8.59668999999999</v>
      </c>
      <c r="AK454" s="1">
        <v>0</v>
      </c>
      <c r="AL454" s="1">
        <v>2</v>
      </c>
      <c r="AM454" s="1">
        <v>1638</v>
      </c>
      <c r="AN454" s="1">
        <v>78.572661999999994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3030</v>
      </c>
      <c r="BE454" s="1" t="s">
        <v>535</v>
      </c>
      <c r="BF454" s="1" t="s">
        <v>56</v>
      </c>
    </row>
    <row r="455" spans="1:58" x14ac:dyDescent="0.25">
      <c r="A455" s="2">
        <v>45553.469675925924</v>
      </c>
      <c r="B455" s="1">
        <v>1277</v>
      </c>
      <c r="C455" s="1">
        <v>0</v>
      </c>
      <c r="D455" s="1">
        <v>0</v>
      </c>
      <c r="E455" s="1">
        <v>0</v>
      </c>
      <c r="F455" s="1">
        <v>0</v>
      </c>
      <c r="G455" s="1">
        <v>27.115579666666601</v>
      </c>
      <c r="H455" s="1">
        <v>15.0078739999999</v>
      </c>
      <c r="I455" s="1">
        <v>-15.051757</v>
      </c>
      <c r="J455" s="1">
        <v>10.005248999999999</v>
      </c>
      <c r="K455" s="1">
        <v>0</v>
      </c>
      <c r="L455" s="1">
        <v>1.3153013333333301</v>
      </c>
      <c r="M455" s="1">
        <v>0</v>
      </c>
      <c r="N455" s="1">
        <v>580</v>
      </c>
      <c r="O455" s="1">
        <v>-10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7.32598799999999</v>
      </c>
      <c r="V455" s="1">
        <v>-2.4419960000000001</v>
      </c>
      <c r="W455" s="1">
        <v>737.67557799999997</v>
      </c>
      <c r="X455" s="1">
        <v>-10</v>
      </c>
      <c r="Y455" s="1">
        <v>0</v>
      </c>
      <c r="Z455" s="1">
        <v>0</v>
      </c>
      <c r="AA455" s="1">
        <v>0</v>
      </c>
      <c r="AB455" s="1">
        <v>0</v>
      </c>
      <c r="AC455" s="1">
        <v>7.0480579999999904</v>
      </c>
      <c r="AD455" s="1">
        <v>0</v>
      </c>
      <c r="AE455" s="1">
        <v>-1.465198</v>
      </c>
      <c r="AF455" s="1">
        <v>0.76716999999999902</v>
      </c>
      <c r="AG455" s="1">
        <v>0</v>
      </c>
      <c r="AH455" s="1">
        <v>84.963866999999993</v>
      </c>
      <c r="AI455" s="1">
        <v>-0.2442</v>
      </c>
      <c r="AJ455" s="1">
        <v>8.59668999999999</v>
      </c>
      <c r="AK455" s="1">
        <v>0</v>
      </c>
      <c r="AL455" s="1">
        <v>2</v>
      </c>
      <c r="AM455" s="1">
        <v>1638</v>
      </c>
      <c r="AN455" s="1">
        <v>78.572661999999994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3030</v>
      </c>
      <c r="BE455" s="1" t="s">
        <v>536</v>
      </c>
      <c r="BF455" s="1" t="s">
        <v>56</v>
      </c>
    </row>
    <row r="456" spans="1:58" x14ac:dyDescent="0.25">
      <c r="A456" s="2">
        <v>45553.469687500001</v>
      </c>
      <c r="B456" s="1">
        <v>1280</v>
      </c>
      <c r="C456" s="1">
        <v>0</v>
      </c>
      <c r="D456" s="1">
        <v>0</v>
      </c>
      <c r="E456" s="1">
        <v>0</v>
      </c>
      <c r="F456" s="1">
        <v>0</v>
      </c>
      <c r="G456" s="1">
        <v>27.115580333333298</v>
      </c>
      <c r="H456" s="1">
        <v>15.0078739999999</v>
      </c>
      <c r="I456" s="1">
        <v>-15.051757</v>
      </c>
      <c r="J456" s="1">
        <v>10.005248999999999</v>
      </c>
      <c r="K456" s="1">
        <v>0</v>
      </c>
      <c r="L456" s="1">
        <v>1.1274010000000001</v>
      </c>
      <c r="M456" s="1">
        <v>0</v>
      </c>
      <c r="N456" s="1">
        <v>580</v>
      </c>
      <c r="O456" s="1">
        <v>-10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7.32598799999999</v>
      </c>
      <c r="V456" s="1">
        <v>-2.4419960000000001</v>
      </c>
      <c r="W456" s="1">
        <v>741.03301999999996</v>
      </c>
      <c r="X456" s="1">
        <v>-10</v>
      </c>
      <c r="Y456" s="1">
        <v>0</v>
      </c>
      <c r="Z456" s="1">
        <v>0</v>
      </c>
      <c r="AA456" s="1">
        <v>0</v>
      </c>
      <c r="AB456" s="1">
        <v>0</v>
      </c>
      <c r="AC456" s="1">
        <v>7.0480579999999904</v>
      </c>
      <c r="AD456" s="1">
        <v>0</v>
      </c>
      <c r="AE456" s="1">
        <v>-1.465198</v>
      </c>
      <c r="AF456" s="1">
        <v>0.76716999999999902</v>
      </c>
      <c r="AG456" s="1">
        <v>0</v>
      </c>
      <c r="AH456" s="1">
        <v>84.963866999999993</v>
      </c>
      <c r="AI456" s="1">
        <v>-0.2442</v>
      </c>
      <c r="AJ456" s="1">
        <v>8.2095339999999997</v>
      </c>
      <c r="AK456" s="1">
        <v>0</v>
      </c>
      <c r="AL456" s="1">
        <v>2</v>
      </c>
      <c r="AM456" s="1">
        <v>1638</v>
      </c>
      <c r="AN456" s="1">
        <v>78.572661999999994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0</v>
      </c>
      <c r="BA456" s="1">
        <v>0</v>
      </c>
      <c r="BB456" s="1">
        <v>0</v>
      </c>
      <c r="BC456" s="1">
        <v>0</v>
      </c>
      <c r="BD456" s="1">
        <v>3030</v>
      </c>
      <c r="BE456" s="1" t="s">
        <v>537</v>
      </c>
      <c r="BF456" s="1" t="s">
        <v>56</v>
      </c>
    </row>
    <row r="457" spans="1:58" x14ac:dyDescent="0.25">
      <c r="A457" s="2">
        <v>45553.469699074078</v>
      </c>
      <c r="B457" s="1">
        <v>1283</v>
      </c>
      <c r="C457" s="1">
        <v>0</v>
      </c>
      <c r="D457" s="1">
        <v>0</v>
      </c>
      <c r="E457" s="1">
        <v>0</v>
      </c>
      <c r="F457" s="1">
        <v>0</v>
      </c>
      <c r="G457" s="1">
        <v>27.154530333333302</v>
      </c>
      <c r="H457" s="1">
        <v>15.0078739999999</v>
      </c>
      <c r="I457" s="1">
        <v>-15.051757</v>
      </c>
      <c r="J457" s="1">
        <v>10.005248999999999</v>
      </c>
      <c r="K457" s="1">
        <v>0</v>
      </c>
      <c r="L457" s="1">
        <v>1.5032016666666601</v>
      </c>
      <c r="M457" s="1">
        <v>0</v>
      </c>
      <c r="N457" s="1">
        <v>580</v>
      </c>
      <c r="O457" s="1">
        <v>-10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7.32598799999999</v>
      </c>
      <c r="V457" s="1">
        <v>-2.4419960000000001</v>
      </c>
      <c r="W457" s="1">
        <v>744.59049466666602</v>
      </c>
      <c r="X457" s="1">
        <v>-10</v>
      </c>
      <c r="Y457" s="1">
        <v>0</v>
      </c>
      <c r="Z457" s="1">
        <v>0</v>
      </c>
      <c r="AA457" s="1">
        <v>0</v>
      </c>
      <c r="AB457" s="1">
        <v>0</v>
      </c>
      <c r="AC457" s="1">
        <v>7.4352166666666601</v>
      </c>
      <c r="AD457" s="1">
        <v>0</v>
      </c>
      <c r="AE457" s="1">
        <v>-1.465198</v>
      </c>
      <c r="AF457" s="1">
        <v>0.68192900000000001</v>
      </c>
      <c r="AG457" s="1">
        <v>0</v>
      </c>
      <c r="AH457" s="1">
        <v>84.963866999999993</v>
      </c>
      <c r="AI457" s="1">
        <v>-0.2442</v>
      </c>
      <c r="AJ457" s="1">
        <v>9.3710020000000007</v>
      </c>
      <c r="AK457" s="1">
        <v>0</v>
      </c>
      <c r="AL457" s="1">
        <v>2</v>
      </c>
      <c r="AM457" s="1">
        <v>1638</v>
      </c>
      <c r="AN457" s="1">
        <v>78.572661999999994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3030</v>
      </c>
      <c r="BE457" s="1" t="s">
        <v>538</v>
      </c>
      <c r="BF457" s="1" t="s">
        <v>56</v>
      </c>
    </row>
    <row r="458" spans="1:58" x14ac:dyDescent="0.25">
      <c r="A458" s="2">
        <v>45553.469710648147</v>
      </c>
      <c r="B458" s="1">
        <v>1286</v>
      </c>
      <c r="C458" s="1">
        <v>0</v>
      </c>
      <c r="D458" s="1">
        <v>0</v>
      </c>
      <c r="E458" s="1">
        <v>0</v>
      </c>
      <c r="F458" s="1">
        <v>0</v>
      </c>
      <c r="G458" s="1">
        <v>27.180496333333299</v>
      </c>
      <c r="H458" s="1">
        <v>15.0078739999999</v>
      </c>
      <c r="I458" s="1">
        <v>-15.051757</v>
      </c>
      <c r="J458" s="1">
        <v>10.005248999999999</v>
      </c>
      <c r="K458" s="1">
        <v>0</v>
      </c>
      <c r="L458" s="1">
        <v>1.1274010000000001</v>
      </c>
      <c r="M458" s="1">
        <v>0</v>
      </c>
      <c r="N458" s="1">
        <v>580</v>
      </c>
      <c r="O458" s="1">
        <v>-10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7.32598799999999</v>
      </c>
      <c r="V458" s="1">
        <v>-2.4419960000000001</v>
      </c>
      <c r="W458" s="1">
        <v>746.86826566666605</v>
      </c>
      <c r="X458" s="1">
        <v>-10</v>
      </c>
      <c r="Y458" s="1">
        <v>0</v>
      </c>
      <c r="Z458" s="1">
        <v>0</v>
      </c>
      <c r="AA458" s="1">
        <v>0</v>
      </c>
      <c r="AB458" s="1">
        <v>0</v>
      </c>
      <c r="AC458" s="1">
        <v>7.0480579999999904</v>
      </c>
      <c r="AD458" s="1">
        <v>0</v>
      </c>
      <c r="AE458" s="1">
        <v>-1.465198</v>
      </c>
      <c r="AF458" s="1">
        <v>0.68192899999999901</v>
      </c>
      <c r="AG458" s="1">
        <v>0</v>
      </c>
      <c r="AH458" s="1">
        <v>84.963866999999993</v>
      </c>
      <c r="AI458" s="1">
        <v>-0.2442</v>
      </c>
      <c r="AJ458" s="1">
        <v>8.2095339999999997</v>
      </c>
      <c r="AK458" s="1">
        <v>0</v>
      </c>
      <c r="AL458" s="1">
        <v>2</v>
      </c>
      <c r="AM458" s="1">
        <v>1638</v>
      </c>
      <c r="AN458" s="1">
        <v>78.787790666666595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3030</v>
      </c>
      <c r="BE458" s="1" t="s">
        <v>539</v>
      </c>
      <c r="BF458" s="1" t="s">
        <v>56</v>
      </c>
    </row>
    <row r="459" spans="1:58" x14ac:dyDescent="0.25">
      <c r="A459" s="2">
        <v>45553.469722222224</v>
      </c>
      <c r="B459" s="1">
        <v>1289</v>
      </c>
      <c r="C459" s="1">
        <v>0</v>
      </c>
      <c r="D459" s="1">
        <v>0</v>
      </c>
      <c r="E459" s="1">
        <v>0</v>
      </c>
      <c r="F459" s="1">
        <v>0</v>
      </c>
      <c r="G459" s="1">
        <v>27.154530333333302</v>
      </c>
      <c r="H459" s="1">
        <v>15.0078739999999</v>
      </c>
      <c r="I459" s="1">
        <v>-15.051757</v>
      </c>
      <c r="J459" s="1">
        <v>10.0101246666666</v>
      </c>
      <c r="K459" s="1">
        <v>0</v>
      </c>
      <c r="L459" s="1">
        <v>1.3153013333333301</v>
      </c>
      <c r="M459" s="1">
        <v>0</v>
      </c>
      <c r="N459" s="1">
        <v>580</v>
      </c>
      <c r="O459" s="1">
        <v>-10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7.32598799999999</v>
      </c>
      <c r="V459" s="1">
        <v>-2.4419960000000001</v>
      </c>
      <c r="W459" s="1">
        <v>747.88067666666598</v>
      </c>
      <c r="X459" s="1">
        <v>-10</v>
      </c>
      <c r="Y459" s="1">
        <v>0</v>
      </c>
      <c r="Z459" s="1">
        <v>0</v>
      </c>
      <c r="AA459" s="1">
        <v>0</v>
      </c>
      <c r="AB459" s="1">
        <v>0</v>
      </c>
      <c r="AC459" s="1">
        <v>7.0480579999999904</v>
      </c>
      <c r="AD459" s="1">
        <v>0</v>
      </c>
      <c r="AE459" s="1">
        <v>-1.465198</v>
      </c>
      <c r="AF459" s="1">
        <v>0.68192899999999901</v>
      </c>
      <c r="AG459" s="1">
        <v>0</v>
      </c>
      <c r="AH459" s="1">
        <v>84.963866999999993</v>
      </c>
      <c r="AI459" s="1">
        <v>-0.2442</v>
      </c>
      <c r="AJ459" s="1">
        <v>8.5966900000000006</v>
      </c>
      <c r="AK459" s="1">
        <v>0</v>
      </c>
      <c r="AL459" s="1">
        <v>2</v>
      </c>
      <c r="AM459" s="1">
        <v>1638</v>
      </c>
      <c r="AN459" s="1">
        <v>78.680226333333295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3030</v>
      </c>
      <c r="BE459" s="1" t="s">
        <v>540</v>
      </c>
      <c r="BF459" s="1" t="s">
        <v>56</v>
      </c>
    </row>
    <row r="460" spans="1:58" x14ac:dyDescent="0.25">
      <c r="A460" s="2">
        <v>45553.469733796293</v>
      </c>
      <c r="B460" s="1">
        <v>1292</v>
      </c>
      <c r="C460" s="1">
        <v>0</v>
      </c>
      <c r="D460" s="1">
        <v>0</v>
      </c>
      <c r="E460" s="1">
        <v>0</v>
      </c>
      <c r="F460" s="1">
        <v>0</v>
      </c>
      <c r="G460" s="1">
        <v>27.122071666666599</v>
      </c>
      <c r="H460" s="1">
        <v>15.0078739999999</v>
      </c>
      <c r="I460" s="1">
        <v>-15.051757</v>
      </c>
      <c r="J460" s="1">
        <v>10.005248999999999</v>
      </c>
      <c r="K460" s="1">
        <v>0</v>
      </c>
      <c r="L460" s="1">
        <v>1.3153013333333301</v>
      </c>
      <c r="M460" s="1">
        <v>0</v>
      </c>
      <c r="N460" s="1">
        <v>580</v>
      </c>
      <c r="O460" s="1">
        <v>-10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7.32598799999999</v>
      </c>
      <c r="V460" s="1">
        <v>-2.4419960000000001</v>
      </c>
      <c r="W460" s="1">
        <v>749.01165800000001</v>
      </c>
      <c r="X460" s="1">
        <v>-10</v>
      </c>
      <c r="Y460" s="1">
        <v>0</v>
      </c>
      <c r="Z460" s="1">
        <v>0</v>
      </c>
      <c r="AA460" s="1">
        <v>0</v>
      </c>
      <c r="AB460" s="1">
        <v>0</v>
      </c>
      <c r="AC460" s="1">
        <v>7.0480579999999904</v>
      </c>
      <c r="AD460" s="1">
        <v>0</v>
      </c>
      <c r="AE460" s="1">
        <v>-1.465198</v>
      </c>
      <c r="AF460" s="1">
        <v>0.76716999999999902</v>
      </c>
      <c r="AG460" s="1">
        <v>0</v>
      </c>
      <c r="AH460" s="1">
        <v>84.963866999999993</v>
      </c>
      <c r="AI460" s="1">
        <v>-0.2442</v>
      </c>
      <c r="AJ460" s="1">
        <v>8.9838459999999998</v>
      </c>
      <c r="AK460" s="1">
        <v>0</v>
      </c>
      <c r="AL460" s="1">
        <v>2</v>
      </c>
      <c r="AM460" s="1">
        <v>1638</v>
      </c>
      <c r="AN460" s="1">
        <v>78.787790666666595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3030</v>
      </c>
      <c r="BE460" s="1" t="s">
        <v>541</v>
      </c>
      <c r="BF460" s="1" t="s">
        <v>56</v>
      </c>
    </row>
    <row r="461" spans="1:58" x14ac:dyDescent="0.25">
      <c r="A461" s="2">
        <v>45553.46974537037</v>
      </c>
      <c r="B461" s="1">
        <v>1295</v>
      </c>
      <c r="C461" s="1">
        <v>0</v>
      </c>
      <c r="D461" s="1">
        <v>0</v>
      </c>
      <c r="E461" s="1">
        <v>0</v>
      </c>
      <c r="F461" s="1">
        <v>0</v>
      </c>
      <c r="G461" s="1">
        <v>27.122071666666599</v>
      </c>
      <c r="H461" s="1">
        <v>15.0078739999999</v>
      </c>
      <c r="I461" s="1">
        <v>-15.051757</v>
      </c>
      <c r="J461" s="1">
        <v>10.005248999999999</v>
      </c>
      <c r="K461" s="1">
        <v>0</v>
      </c>
      <c r="L461" s="1">
        <v>1.3153013333333301</v>
      </c>
      <c r="M461" s="1">
        <v>0</v>
      </c>
      <c r="N461" s="1">
        <v>580</v>
      </c>
      <c r="O461" s="1">
        <v>-10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7.32598799999999</v>
      </c>
      <c r="V461" s="1">
        <v>-2.4419960000000001</v>
      </c>
      <c r="W461" s="1">
        <v>749.25439466666603</v>
      </c>
      <c r="X461" s="1">
        <v>-10</v>
      </c>
      <c r="Y461" s="1">
        <v>0</v>
      </c>
      <c r="Z461" s="1">
        <v>0</v>
      </c>
      <c r="AA461" s="1">
        <v>0</v>
      </c>
      <c r="AB461" s="1">
        <v>0</v>
      </c>
      <c r="AC461" s="1">
        <v>7.0480579999999904</v>
      </c>
      <c r="AD461" s="1">
        <v>0</v>
      </c>
      <c r="AE461" s="1">
        <v>-1.30239833333333</v>
      </c>
      <c r="AF461" s="1">
        <v>0.76716999999999902</v>
      </c>
      <c r="AG461" s="1">
        <v>0</v>
      </c>
      <c r="AH461" s="1">
        <v>84.963866999999993</v>
      </c>
      <c r="AI461" s="1">
        <v>-0.2442</v>
      </c>
      <c r="AJ461" s="1">
        <v>8.5966900000000006</v>
      </c>
      <c r="AK461" s="1">
        <v>0</v>
      </c>
      <c r="AL461" s="1">
        <v>2</v>
      </c>
      <c r="AM461" s="1">
        <v>1638</v>
      </c>
      <c r="AN461" s="1">
        <v>78.895354999999995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3030</v>
      </c>
      <c r="BE461" s="1" t="s">
        <v>542</v>
      </c>
      <c r="BF461" s="1" t="s">
        <v>56</v>
      </c>
    </row>
    <row r="462" spans="1:58" x14ac:dyDescent="0.25">
      <c r="A462" s="2">
        <v>45553.469756944447</v>
      </c>
      <c r="B462" s="1">
        <v>1298</v>
      </c>
      <c r="C462" s="1">
        <v>0</v>
      </c>
      <c r="D462" s="1">
        <v>0</v>
      </c>
      <c r="E462" s="1">
        <v>0</v>
      </c>
      <c r="F462" s="1">
        <v>0</v>
      </c>
      <c r="G462" s="1">
        <v>27.135054999999898</v>
      </c>
      <c r="H462" s="1">
        <v>15.0078739999999</v>
      </c>
      <c r="I462" s="1">
        <v>-15.051757</v>
      </c>
      <c r="J462" s="1">
        <v>10.005248999999999</v>
      </c>
      <c r="K462" s="1">
        <v>0</v>
      </c>
      <c r="L462" s="1">
        <v>1.3153013333333301</v>
      </c>
      <c r="M462" s="1">
        <v>0</v>
      </c>
      <c r="N462" s="1">
        <v>699.80871566666599</v>
      </c>
      <c r="O462" s="1">
        <v>-10</v>
      </c>
      <c r="P462" s="1">
        <v>0</v>
      </c>
      <c r="Q462" s="1">
        <v>4.9694863333333297</v>
      </c>
      <c r="R462" s="1">
        <v>0</v>
      </c>
      <c r="S462" s="1">
        <v>0</v>
      </c>
      <c r="T462" s="1">
        <v>0</v>
      </c>
      <c r="U462" s="1">
        <v>7.32598799999999</v>
      </c>
      <c r="V462" s="1">
        <v>-2.4419960000000001</v>
      </c>
      <c r="W462" s="1">
        <v>750.16662599999995</v>
      </c>
      <c r="X462" s="1">
        <v>-10</v>
      </c>
      <c r="Y462" s="1">
        <v>0</v>
      </c>
      <c r="Z462" s="1">
        <v>0</v>
      </c>
      <c r="AA462" s="1">
        <v>0</v>
      </c>
      <c r="AB462" s="1">
        <v>0</v>
      </c>
      <c r="AC462" s="1">
        <v>7.0480579999999904</v>
      </c>
      <c r="AD462" s="1">
        <v>0</v>
      </c>
      <c r="AE462" s="1">
        <v>-1.465198</v>
      </c>
      <c r="AF462" s="1">
        <v>0.68192900000000001</v>
      </c>
      <c r="AG462" s="1">
        <v>0</v>
      </c>
      <c r="AH462" s="1">
        <v>85.070078333333299</v>
      </c>
      <c r="AI462" s="1">
        <v>-0.2442</v>
      </c>
      <c r="AJ462" s="1">
        <v>8.59668999999999</v>
      </c>
      <c r="AK462" s="1">
        <v>0</v>
      </c>
      <c r="AL462" s="1">
        <v>2</v>
      </c>
      <c r="AM462" s="1">
        <v>1638</v>
      </c>
      <c r="AN462" s="1">
        <v>78.895354999999995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</v>
      </c>
      <c r="AY462" s="1">
        <v>0</v>
      </c>
      <c r="AZ462" s="1">
        <v>0</v>
      </c>
      <c r="BA462" s="1">
        <v>0</v>
      </c>
      <c r="BB462" s="1">
        <v>0</v>
      </c>
      <c r="BC462" s="1">
        <v>0</v>
      </c>
      <c r="BD462" s="1">
        <v>3030</v>
      </c>
      <c r="BE462" s="1" t="s">
        <v>543</v>
      </c>
      <c r="BF462" s="1" t="s">
        <v>56</v>
      </c>
    </row>
    <row r="463" spans="1:58" x14ac:dyDescent="0.25">
      <c r="A463" s="2">
        <v>45553.469768518517</v>
      </c>
      <c r="B463" s="1">
        <v>1301</v>
      </c>
      <c r="C463" s="1">
        <v>0</v>
      </c>
      <c r="D463" s="1">
        <v>0</v>
      </c>
      <c r="E463" s="1">
        <v>0</v>
      </c>
      <c r="F463" s="1">
        <v>0</v>
      </c>
      <c r="G463" s="1">
        <v>26.9273216666666</v>
      </c>
      <c r="H463" s="1">
        <v>15.0078739999999</v>
      </c>
      <c r="I463" s="1">
        <v>-15.051757</v>
      </c>
      <c r="J463" s="1">
        <v>10.005248999999999</v>
      </c>
      <c r="K463" s="1">
        <v>0</v>
      </c>
      <c r="L463" s="1">
        <v>1.5032016666666601</v>
      </c>
      <c r="M463" s="1">
        <v>15.465976666666601</v>
      </c>
      <c r="N463" s="1">
        <v>1496.187134</v>
      </c>
      <c r="O463" s="1">
        <v>-10</v>
      </c>
      <c r="P463" s="1">
        <v>0</v>
      </c>
      <c r="Q463" s="1">
        <v>59.972404333333301</v>
      </c>
      <c r="R463" s="1">
        <v>1.2437116666666601</v>
      </c>
      <c r="S463" s="1">
        <v>1.9011E-2</v>
      </c>
      <c r="T463" s="1">
        <v>0</v>
      </c>
      <c r="U463" s="1">
        <v>12.209980666666601</v>
      </c>
      <c r="V463" s="1">
        <v>13.0239803333333</v>
      </c>
      <c r="W463" s="1">
        <v>781.80424000000005</v>
      </c>
      <c r="X463" s="1">
        <v>-10</v>
      </c>
      <c r="Y463" s="1">
        <v>0</v>
      </c>
      <c r="Z463" s="1">
        <v>0</v>
      </c>
      <c r="AA463" s="1">
        <v>1.2437849999999999</v>
      </c>
      <c r="AB463" s="1">
        <v>1.9012000000000001E-2</v>
      </c>
      <c r="AC463" s="1">
        <v>7.0480579999999904</v>
      </c>
      <c r="AD463" s="1">
        <v>0</v>
      </c>
      <c r="AE463" s="1">
        <v>0.81399866666666598</v>
      </c>
      <c r="AF463" s="1">
        <v>0.596688</v>
      </c>
      <c r="AG463" s="1">
        <v>0</v>
      </c>
      <c r="AH463" s="1">
        <v>84.963866999999993</v>
      </c>
      <c r="AI463" s="1">
        <v>-0.2442</v>
      </c>
      <c r="AJ463" s="1">
        <v>8.9838459999999998</v>
      </c>
      <c r="AK463" s="1">
        <v>3.3211153333333301</v>
      </c>
      <c r="AL463" s="1">
        <v>2</v>
      </c>
      <c r="AM463" s="1">
        <v>1638</v>
      </c>
      <c r="AN463" s="1">
        <v>79.002909333333307</v>
      </c>
      <c r="AO463" s="1">
        <v>0</v>
      </c>
      <c r="AP463" s="1">
        <v>0</v>
      </c>
      <c r="AQ463" s="1">
        <v>0</v>
      </c>
      <c r="AR463" s="1">
        <v>0</v>
      </c>
      <c r="AS463" s="1">
        <v>-5.0900000000000001E-4</v>
      </c>
      <c r="AT463" s="1">
        <v>0</v>
      </c>
      <c r="AU463" s="1">
        <v>-5.0900000000000001E-4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3030</v>
      </c>
      <c r="BE463" s="1" t="s">
        <v>544</v>
      </c>
      <c r="BF463" s="1" t="s">
        <v>61</v>
      </c>
    </row>
    <row r="464" spans="1:58" x14ac:dyDescent="0.25">
      <c r="A464" s="2">
        <v>45553.469780092593</v>
      </c>
      <c r="B464" s="1">
        <v>1304</v>
      </c>
      <c r="C464" s="1">
        <v>0</v>
      </c>
      <c r="D464" s="1">
        <v>0</v>
      </c>
      <c r="E464" s="1">
        <v>0</v>
      </c>
      <c r="F464" s="1">
        <v>0</v>
      </c>
      <c r="G464" s="1">
        <v>26.674147666666599</v>
      </c>
      <c r="H464" s="1">
        <v>15.0078739999999</v>
      </c>
      <c r="I464" s="1">
        <v>-15.051757</v>
      </c>
      <c r="J464" s="1">
        <v>10.0003733333333</v>
      </c>
      <c r="K464" s="1">
        <v>19.410690333333299</v>
      </c>
      <c r="L464" s="1">
        <v>45.471850666666597</v>
      </c>
      <c r="M464" s="1">
        <v>592.59112533333303</v>
      </c>
      <c r="N464" s="1">
        <v>1861.7816973333299</v>
      </c>
      <c r="O464" s="1">
        <v>1.3039019999999999</v>
      </c>
      <c r="P464" s="1">
        <v>255.93751033333299</v>
      </c>
      <c r="Q464" s="1">
        <v>89.942553333333294</v>
      </c>
      <c r="R464" s="1">
        <v>5.9520689999999998</v>
      </c>
      <c r="S464" s="1">
        <v>9.0980999999999895E-2</v>
      </c>
      <c r="T464" s="1">
        <v>28.048479666666601</v>
      </c>
      <c r="U464" s="1">
        <v>29.7923539999999</v>
      </c>
      <c r="V464" s="1">
        <v>590.96312466666598</v>
      </c>
      <c r="W464" s="1">
        <v>1076.4354450000001</v>
      </c>
      <c r="X464" s="1">
        <v>10</v>
      </c>
      <c r="Y464" s="1">
        <v>121.69548</v>
      </c>
      <c r="Z464" s="1">
        <v>0</v>
      </c>
      <c r="AA464" s="1">
        <v>4.1460043333333303</v>
      </c>
      <c r="AB464" s="1">
        <v>6.3374E-2</v>
      </c>
      <c r="AC464" s="1">
        <v>43.828013333333303</v>
      </c>
      <c r="AD464" s="1">
        <v>16.410213333333299</v>
      </c>
      <c r="AE464" s="1">
        <v>85.958270999999996</v>
      </c>
      <c r="AF464" s="1">
        <v>0.68192899999999901</v>
      </c>
      <c r="AG464" s="1">
        <v>0</v>
      </c>
      <c r="AH464" s="1">
        <v>84.963866999999993</v>
      </c>
      <c r="AI464" s="1">
        <v>-0.2442</v>
      </c>
      <c r="AJ464" s="1">
        <v>26.405929333333301</v>
      </c>
      <c r="AK464" s="1">
        <v>15.628776666666599</v>
      </c>
      <c r="AL464" s="1">
        <v>2</v>
      </c>
      <c r="AM464" s="1">
        <v>1638</v>
      </c>
      <c r="AN464" s="1">
        <v>79.002909333333307</v>
      </c>
      <c r="AO464" s="1">
        <v>0</v>
      </c>
      <c r="AP464" s="1">
        <v>0</v>
      </c>
      <c r="AQ464" s="1">
        <v>0</v>
      </c>
      <c r="AR464" s="1">
        <v>0</v>
      </c>
      <c r="AS464" s="1">
        <v>2.6623523333333301</v>
      </c>
      <c r="AT464" s="1">
        <v>255.93751033333299</v>
      </c>
      <c r="AU464" s="1">
        <v>2.6623523333333301</v>
      </c>
      <c r="AV464" s="1">
        <v>0.45567233333333301</v>
      </c>
      <c r="AW464" s="1">
        <v>255.93751033333299</v>
      </c>
      <c r="AX464" s="1">
        <v>0.45567233333333301</v>
      </c>
      <c r="AY464" s="1">
        <v>-3.4820666666666597E-2</v>
      </c>
      <c r="AZ464" s="1">
        <v>1.9570666666666601E-2</v>
      </c>
      <c r="BA464" s="1">
        <v>0.17379499999999901</v>
      </c>
      <c r="BB464" s="1">
        <v>1.03033333333333E-2</v>
      </c>
      <c r="BC464" s="1">
        <v>0</v>
      </c>
      <c r="BD464" s="1">
        <v>3030</v>
      </c>
      <c r="BE464" s="1" t="s">
        <v>545</v>
      </c>
      <c r="BF464" s="1" t="s">
        <v>57</v>
      </c>
    </row>
    <row r="465" spans="1:58" x14ac:dyDescent="0.25">
      <c r="A465" s="2">
        <v>45553.46979166667</v>
      </c>
      <c r="B465" s="1">
        <v>1306.5</v>
      </c>
      <c r="C465" s="1">
        <v>0</v>
      </c>
      <c r="D465" s="1">
        <v>0</v>
      </c>
      <c r="E465" s="1">
        <v>0</v>
      </c>
      <c r="F465" s="1">
        <v>0</v>
      </c>
      <c r="G465" s="1">
        <v>26.641690000000001</v>
      </c>
      <c r="H465" s="1">
        <v>15.007873999999999</v>
      </c>
      <c r="I465" s="1">
        <v>-15.051757</v>
      </c>
      <c r="J465" s="1">
        <v>9.9979355000000005</v>
      </c>
      <c r="K465" s="1">
        <v>153.485794</v>
      </c>
      <c r="L465" s="1">
        <v>207.72368599999999</v>
      </c>
      <c r="M465" s="1">
        <v>1075.699402</v>
      </c>
      <c r="N465" s="1">
        <v>1899.445862</v>
      </c>
      <c r="O465" s="1">
        <v>1.9042235000000001</v>
      </c>
      <c r="P465" s="1">
        <v>374.06622299999998</v>
      </c>
      <c r="Q465" s="1">
        <v>99.854183000000006</v>
      </c>
      <c r="R465" s="1">
        <v>37.359138000000002</v>
      </c>
      <c r="S465" s="1">
        <v>0.57105499999999998</v>
      </c>
      <c r="T465" s="1">
        <v>219.956604</v>
      </c>
      <c r="U465" s="1">
        <v>142.85677749999999</v>
      </c>
      <c r="V465" s="1">
        <v>1074.4783935</v>
      </c>
      <c r="W465" s="1">
        <v>1312.6469724999999</v>
      </c>
      <c r="X465" s="1">
        <v>9.9977464999999999</v>
      </c>
      <c r="Y465" s="1">
        <v>354.089539</v>
      </c>
      <c r="Z465" s="1">
        <v>0</v>
      </c>
      <c r="AA465" s="1">
        <v>30.374534499999999</v>
      </c>
      <c r="AB465" s="1">
        <v>0.46429199999999998</v>
      </c>
      <c r="AC465" s="1">
        <v>94.158455000000004</v>
      </c>
      <c r="AD465" s="1">
        <v>59.487024499999997</v>
      </c>
      <c r="AE465" s="1">
        <v>160.194954</v>
      </c>
      <c r="AF465" s="1">
        <v>0.63930849999999995</v>
      </c>
      <c r="AG465" s="1">
        <v>0</v>
      </c>
      <c r="AH465" s="1">
        <v>84.963866999999993</v>
      </c>
      <c r="AI465" s="1">
        <v>-0.2442</v>
      </c>
      <c r="AJ465" s="1">
        <v>122.03379099999999</v>
      </c>
      <c r="AK465" s="1">
        <v>67.106061499999996</v>
      </c>
      <c r="AL465" s="1">
        <v>2</v>
      </c>
      <c r="AM465" s="1">
        <v>1638</v>
      </c>
      <c r="AN465" s="1">
        <v>79.056686499999998</v>
      </c>
      <c r="AO465" s="1">
        <v>0</v>
      </c>
      <c r="AP465" s="1">
        <v>0</v>
      </c>
      <c r="AQ465" s="1">
        <v>0</v>
      </c>
      <c r="AR465" s="1">
        <v>0</v>
      </c>
      <c r="AS465" s="1">
        <v>16.1474875</v>
      </c>
      <c r="AT465" s="1">
        <v>374.06622299999998</v>
      </c>
      <c r="AU465" s="1">
        <v>16.1474875</v>
      </c>
      <c r="AV465" s="1">
        <v>0.94449799999999995</v>
      </c>
      <c r="AW465" s="1">
        <v>374.06622299999998</v>
      </c>
      <c r="AX465" s="1">
        <v>0.94449799999999995</v>
      </c>
      <c r="AY465" s="1">
        <v>-2.2695E-2</v>
      </c>
      <c r="AZ465" s="1">
        <v>7.2905499999999998E-2</v>
      </c>
      <c r="BA465" s="1">
        <v>0.34927249999999999</v>
      </c>
      <c r="BB465" s="1">
        <v>3.8387999999999999E-2</v>
      </c>
      <c r="BC465" s="1">
        <v>0</v>
      </c>
      <c r="BD465" s="1">
        <v>3030</v>
      </c>
      <c r="BE465" s="1" t="s">
        <v>546</v>
      </c>
      <c r="BF465" s="1" t="s">
        <v>57</v>
      </c>
    </row>
    <row r="466" spans="1:58" x14ac:dyDescent="0.25">
      <c r="A466" s="2">
        <v>45553.46980324074</v>
      </c>
      <c r="B466" s="1">
        <v>1309</v>
      </c>
      <c r="C466" s="1">
        <v>0</v>
      </c>
      <c r="D466" s="1">
        <v>0</v>
      </c>
      <c r="E466" s="1">
        <v>0</v>
      </c>
      <c r="F466" s="1">
        <v>0</v>
      </c>
      <c r="G466" s="1">
        <v>26.284649999999999</v>
      </c>
      <c r="H466" s="1">
        <v>15.0078739999999</v>
      </c>
      <c r="I466" s="1">
        <v>-15.051757</v>
      </c>
      <c r="J466" s="1">
        <v>9.9906220000000001</v>
      </c>
      <c r="K466" s="1">
        <v>287.99860633333299</v>
      </c>
      <c r="L466" s="1">
        <v>268.13360566666603</v>
      </c>
      <c r="M466" s="1">
        <v>994.706542666666</v>
      </c>
      <c r="N466" s="1">
        <v>1900</v>
      </c>
      <c r="O466" s="1">
        <v>9.2743999999999896E-2</v>
      </c>
      <c r="P466" s="1">
        <v>409.002176666666</v>
      </c>
      <c r="Q466" s="1">
        <v>100</v>
      </c>
      <c r="R466" s="1">
        <v>161.70330566666601</v>
      </c>
      <c r="S466" s="1">
        <v>2.4717259999999999</v>
      </c>
      <c r="T466" s="1">
        <v>409.90644333333302</v>
      </c>
      <c r="U466" s="1">
        <v>292.55115233333299</v>
      </c>
      <c r="V466" s="1">
        <v>994.706542666666</v>
      </c>
      <c r="W466" s="1">
        <v>1355.5817056666599</v>
      </c>
      <c r="X466" s="1">
        <v>8.9552373333333293</v>
      </c>
      <c r="Y466" s="1">
        <v>578.98872900000003</v>
      </c>
      <c r="Z466" s="1">
        <v>0</v>
      </c>
      <c r="AA466" s="1">
        <v>152.096161</v>
      </c>
      <c r="AB466" s="1">
        <v>2.3248756666666601</v>
      </c>
      <c r="AC466" s="1">
        <v>91.061197666666601</v>
      </c>
      <c r="AD466" s="1">
        <v>153.06432066666599</v>
      </c>
      <c r="AE466" s="1">
        <v>152.868972666666</v>
      </c>
      <c r="AF466" s="1">
        <v>0.93765266666666602</v>
      </c>
      <c r="AG466" s="1">
        <v>0</v>
      </c>
      <c r="AH466" s="1">
        <v>84.963866999999993</v>
      </c>
      <c r="AI466" s="1">
        <v>-0.2442</v>
      </c>
      <c r="AJ466" s="1">
        <v>166.556889666666</v>
      </c>
      <c r="AK466" s="1">
        <v>142.41723133333301</v>
      </c>
      <c r="AL466" s="1">
        <v>2</v>
      </c>
      <c r="AM466" s="1">
        <v>1638</v>
      </c>
      <c r="AN466" s="1">
        <v>79.218018000000001</v>
      </c>
      <c r="AO466" s="1">
        <v>0</v>
      </c>
      <c r="AP466" s="1">
        <v>0</v>
      </c>
      <c r="AQ466" s="1">
        <v>0</v>
      </c>
      <c r="AR466" s="1">
        <v>0</v>
      </c>
      <c r="AS466" s="1">
        <v>98.506079666666594</v>
      </c>
      <c r="AT466" s="1">
        <v>409.002176666666</v>
      </c>
      <c r="AU466" s="1">
        <v>98.506079666666594</v>
      </c>
      <c r="AV466" s="1">
        <v>1.416423</v>
      </c>
      <c r="AW466" s="1">
        <v>409.002176666666</v>
      </c>
      <c r="AX466" s="1">
        <v>1.416423</v>
      </c>
      <c r="AY466" s="1">
        <v>6.0091999999999902E-2</v>
      </c>
      <c r="AZ466" s="1">
        <v>0.18697233333333299</v>
      </c>
      <c r="BA466" s="1">
        <v>0.33759066666666598</v>
      </c>
      <c r="BB466" s="1">
        <v>0.116051999999999</v>
      </c>
      <c r="BC466" s="1">
        <v>0</v>
      </c>
      <c r="BD466" s="1">
        <v>3030</v>
      </c>
      <c r="BE466" s="1" t="s">
        <v>547</v>
      </c>
      <c r="BF466" s="1" t="s">
        <v>57</v>
      </c>
    </row>
    <row r="467" spans="1:58" x14ac:dyDescent="0.25">
      <c r="A467" s="2">
        <v>45553.469814814816</v>
      </c>
      <c r="B467" s="1">
        <v>1312</v>
      </c>
      <c r="C467" s="1">
        <v>0</v>
      </c>
      <c r="D467" s="1">
        <v>0</v>
      </c>
      <c r="E467" s="1">
        <v>0</v>
      </c>
      <c r="F467" s="1">
        <v>0</v>
      </c>
      <c r="G467" s="1">
        <v>26.005510666666598</v>
      </c>
      <c r="H467" s="1">
        <v>15.0078739999999</v>
      </c>
      <c r="I467" s="1">
        <v>-15.051757</v>
      </c>
      <c r="J467" s="1">
        <v>10.0003733333333</v>
      </c>
      <c r="K467" s="1">
        <v>278.02550233333301</v>
      </c>
      <c r="L467" s="1">
        <v>227.17136133333301</v>
      </c>
      <c r="M467" s="1">
        <v>685.38698333333298</v>
      </c>
      <c r="N467" s="1">
        <v>1900</v>
      </c>
      <c r="O467" s="1">
        <v>-2.5399729999999998</v>
      </c>
      <c r="P467" s="1">
        <v>374.54659033333297</v>
      </c>
      <c r="Q467" s="1">
        <v>100</v>
      </c>
      <c r="R467" s="1">
        <v>287.68463133333302</v>
      </c>
      <c r="S467" s="1">
        <v>4.3974216666666601</v>
      </c>
      <c r="T467" s="1">
        <v>396.41225166666601</v>
      </c>
      <c r="U467" s="1">
        <v>405.859771999999</v>
      </c>
      <c r="V467" s="1">
        <v>684.57297766666602</v>
      </c>
      <c r="W467" s="1">
        <v>1306.8511963333301</v>
      </c>
      <c r="X467" s="1">
        <v>7.300573</v>
      </c>
      <c r="Y467" s="1">
        <v>544.00612366666599</v>
      </c>
      <c r="Z467" s="1">
        <v>0</v>
      </c>
      <c r="AA467" s="1">
        <v>253.56493133333299</v>
      </c>
      <c r="AB467" s="1">
        <v>3.8758826666666599</v>
      </c>
      <c r="AC467" s="1">
        <v>63.5730339999999</v>
      </c>
      <c r="AD467" s="1">
        <v>209.42559299999999</v>
      </c>
      <c r="AE467" s="1">
        <v>114.122629666666</v>
      </c>
      <c r="AF467" s="1">
        <v>0.76716999999999902</v>
      </c>
      <c r="AG467" s="1">
        <v>0</v>
      </c>
      <c r="AH467" s="1">
        <v>84.963866999999993</v>
      </c>
      <c r="AI467" s="1">
        <v>-0.2442</v>
      </c>
      <c r="AJ467" s="1">
        <v>142.55313633333299</v>
      </c>
      <c r="AK467" s="1">
        <v>193.406102333333</v>
      </c>
      <c r="AL467" s="1">
        <v>2</v>
      </c>
      <c r="AM467" s="1">
        <v>1638</v>
      </c>
      <c r="AN467" s="1">
        <v>79.218018000000001</v>
      </c>
      <c r="AO467" s="1">
        <v>0</v>
      </c>
      <c r="AP467" s="1">
        <v>0</v>
      </c>
      <c r="AQ467" s="1">
        <v>0</v>
      </c>
      <c r="AR467" s="1">
        <v>0</v>
      </c>
      <c r="AS467" s="1">
        <v>201.02106833333301</v>
      </c>
      <c r="AT467" s="1">
        <v>374.54659033333297</v>
      </c>
      <c r="AU467" s="1">
        <v>201.02106833333301</v>
      </c>
      <c r="AV467" s="1">
        <v>1.45158533333333</v>
      </c>
      <c r="AW467" s="1">
        <v>374.54659033333297</v>
      </c>
      <c r="AX467" s="1">
        <v>1.45158533333333</v>
      </c>
      <c r="AY467" s="1">
        <v>8.4907333333333307E-2</v>
      </c>
      <c r="AZ467" s="1">
        <v>0.26764233333333298</v>
      </c>
      <c r="BA467" s="1">
        <v>0.24056633333333299</v>
      </c>
      <c r="BB467" s="1">
        <v>0.19330866666666599</v>
      </c>
      <c r="BC467" s="1">
        <v>0</v>
      </c>
      <c r="BD467" s="1">
        <v>3030</v>
      </c>
      <c r="BE467" s="1" t="s">
        <v>548</v>
      </c>
      <c r="BF467" s="1" t="s">
        <v>57</v>
      </c>
    </row>
    <row r="468" spans="1:58" x14ac:dyDescent="0.25">
      <c r="A468" s="2">
        <v>45553.469826388886</v>
      </c>
      <c r="B468" s="1">
        <v>1315</v>
      </c>
      <c r="C468" s="1">
        <v>0</v>
      </c>
      <c r="D468" s="1">
        <v>0</v>
      </c>
      <c r="E468" s="1">
        <v>0</v>
      </c>
      <c r="F468" s="1">
        <v>0</v>
      </c>
      <c r="G468" s="1">
        <v>25.927609333333301</v>
      </c>
      <c r="H468" s="1">
        <v>15.0078739999999</v>
      </c>
      <c r="I468" s="1">
        <v>-15.051757</v>
      </c>
      <c r="J468" s="1">
        <v>10.005248999999999</v>
      </c>
      <c r="K468" s="1">
        <v>252.46779366666601</v>
      </c>
      <c r="L468" s="1">
        <v>208.945032999999</v>
      </c>
      <c r="M468" s="1">
        <v>588.52113866666605</v>
      </c>
      <c r="N468" s="1">
        <v>1900</v>
      </c>
      <c r="O468" s="1">
        <v>-3.0774599999999901</v>
      </c>
      <c r="P468" s="1">
        <v>456.14715566666598</v>
      </c>
      <c r="Q468" s="1">
        <v>100</v>
      </c>
      <c r="R468" s="1">
        <v>323.34805266666598</v>
      </c>
      <c r="S468" s="1">
        <v>4.9425569999999999</v>
      </c>
      <c r="T468" s="1">
        <v>362.11358633333299</v>
      </c>
      <c r="U468" s="1">
        <v>427.34933466666598</v>
      </c>
      <c r="V468" s="1">
        <v>587.70713299999898</v>
      </c>
      <c r="W468" s="1">
        <v>1427.6370443333301</v>
      </c>
      <c r="X468" s="1">
        <v>4.5669906666666602</v>
      </c>
      <c r="Y468" s="1">
        <v>475.42161066666603</v>
      </c>
      <c r="Z468" s="1">
        <v>0</v>
      </c>
      <c r="AA468" s="1">
        <v>280.434031</v>
      </c>
      <c r="AB468" s="1">
        <v>4.2865919999999997</v>
      </c>
      <c r="AC468" s="1">
        <v>44.2151693333333</v>
      </c>
      <c r="AD468" s="1">
        <v>225.05436699999899</v>
      </c>
      <c r="AE468" s="1">
        <v>98.493853000000001</v>
      </c>
      <c r="AF468" s="1">
        <v>0.85241133333333297</v>
      </c>
      <c r="AG468" s="1">
        <v>0</v>
      </c>
      <c r="AH468" s="1">
        <v>84.963866999999993</v>
      </c>
      <c r="AI468" s="1">
        <v>-0.2442</v>
      </c>
      <c r="AJ468" s="1">
        <v>127.066833666666</v>
      </c>
      <c r="AK468" s="1">
        <v>202.19729100000001</v>
      </c>
      <c r="AL468" s="1">
        <v>2</v>
      </c>
      <c r="AM468" s="1">
        <v>1638</v>
      </c>
      <c r="AN468" s="1">
        <v>79.325581999999997</v>
      </c>
      <c r="AO468" s="1">
        <v>0</v>
      </c>
      <c r="AP468" s="1">
        <v>0</v>
      </c>
      <c r="AQ468" s="1">
        <v>0</v>
      </c>
      <c r="AR468" s="1">
        <v>0</v>
      </c>
      <c r="AS468" s="1">
        <v>206.02458999999899</v>
      </c>
      <c r="AT468" s="1">
        <v>456.14715566666598</v>
      </c>
      <c r="AU468" s="1">
        <v>206.02458999999899</v>
      </c>
      <c r="AV468" s="1">
        <v>1.0485026666666599</v>
      </c>
      <c r="AW468" s="1">
        <v>456.14715566666598</v>
      </c>
      <c r="AX468" s="1">
        <v>1.0485026666666599</v>
      </c>
      <c r="AY468" s="1">
        <v>6.8325666666666604E-2</v>
      </c>
      <c r="AZ468" s="1">
        <v>0.28622799999999998</v>
      </c>
      <c r="BA468" s="1">
        <v>0.19669500000000001</v>
      </c>
      <c r="BB468" s="1">
        <v>0.22097233333333299</v>
      </c>
      <c r="BC468" s="1">
        <v>0</v>
      </c>
      <c r="BD468" s="1">
        <v>3030</v>
      </c>
      <c r="BE468" s="1" t="s">
        <v>549</v>
      </c>
      <c r="BF468" s="1" t="s">
        <v>57</v>
      </c>
    </row>
    <row r="469" spans="1:58" x14ac:dyDescent="0.25">
      <c r="A469" s="2">
        <v>45553.469837962963</v>
      </c>
      <c r="B469" s="1">
        <v>1317.5</v>
      </c>
      <c r="C469" s="1">
        <v>0</v>
      </c>
      <c r="D469" s="1">
        <v>0</v>
      </c>
      <c r="E469" s="1">
        <v>0</v>
      </c>
      <c r="F469" s="1">
        <v>0</v>
      </c>
      <c r="G469" s="1">
        <v>25.833480999999999</v>
      </c>
      <c r="H469" s="1">
        <v>15.007873999999999</v>
      </c>
      <c r="I469" s="1">
        <v>-15.051757</v>
      </c>
      <c r="J469" s="1">
        <v>9.9906220000000001</v>
      </c>
      <c r="K469" s="1">
        <v>348.72869900000001</v>
      </c>
      <c r="L469" s="1">
        <v>191.09451300000001</v>
      </c>
      <c r="M469" s="1">
        <v>755.79785149999998</v>
      </c>
      <c r="N469" s="1">
        <v>1900</v>
      </c>
      <c r="O469" s="1">
        <v>-2.4389794999999999</v>
      </c>
      <c r="P469" s="1">
        <v>667.27514650000001</v>
      </c>
      <c r="Q469" s="1">
        <v>100</v>
      </c>
      <c r="R469" s="1">
        <v>341.68367000000001</v>
      </c>
      <c r="S469" s="1">
        <v>5.2228274999999904</v>
      </c>
      <c r="T469" s="1">
        <v>495.73323099999999</v>
      </c>
      <c r="U469" s="1">
        <v>463.00247200000001</v>
      </c>
      <c r="V469" s="1">
        <v>753.35586549999903</v>
      </c>
      <c r="W469" s="1">
        <v>1597.7745970000001</v>
      </c>
      <c r="X469" s="1">
        <v>2.3040150000000001</v>
      </c>
      <c r="Y469" s="1">
        <v>604.13308699999902</v>
      </c>
      <c r="Z469" s="1">
        <v>0</v>
      </c>
      <c r="AA469" s="1">
        <v>314.43949850000001</v>
      </c>
      <c r="AB469" s="1">
        <v>4.8063854999999904</v>
      </c>
      <c r="AC469" s="1">
        <v>54.087676999999999</v>
      </c>
      <c r="AD469" s="1">
        <v>228.27777850000001</v>
      </c>
      <c r="AE469" s="1">
        <v>119.41361999999999</v>
      </c>
      <c r="AF469" s="1">
        <v>1.022894</v>
      </c>
      <c r="AG469" s="1">
        <v>0</v>
      </c>
      <c r="AH469" s="1">
        <v>85.123183999999995</v>
      </c>
      <c r="AI469" s="1">
        <v>-0.2442</v>
      </c>
      <c r="AJ469" s="1">
        <v>107.515380499999</v>
      </c>
      <c r="AK469" s="1">
        <v>222.41703050000001</v>
      </c>
      <c r="AL469" s="1">
        <v>2</v>
      </c>
      <c r="AM469" s="1">
        <v>1638</v>
      </c>
      <c r="AN469" s="1">
        <v>79.218018000000001</v>
      </c>
      <c r="AO469" s="1">
        <v>0</v>
      </c>
      <c r="AP469" s="1">
        <v>0</v>
      </c>
      <c r="AQ469" s="1">
        <v>0</v>
      </c>
      <c r="AR469" s="1">
        <v>0</v>
      </c>
      <c r="AS469" s="1">
        <v>510.2469175</v>
      </c>
      <c r="AT469" s="1">
        <v>667.27514650000001</v>
      </c>
      <c r="AU469" s="1">
        <v>510.2469175</v>
      </c>
      <c r="AV469" s="1">
        <v>0.90482750000000001</v>
      </c>
      <c r="AW469" s="1">
        <v>667.27514650000001</v>
      </c>
      <c r="AX469" s="1">
        <v>0.90482750000000001</v>
      </c>
      <c r="AY469" s="1">
        <v>2.8253500000000001E-2</v>
      </c>
      <c r="AZ469" s="1">
        <v>0.30163099999999998</v>
      </c>
      <c r="BA469" s="1">
        <v>0.24269499999999999</v>
      </c>
      <c r="BB469" s="1">
        <v>0.22924899999999901</v>
      </c>
      <c r="BC469" s="1">
        <v>0</v>
      </c>
      <c r="BD469" s="1">
        <v>3030</v>
      </c>
      <c r="BE469" s="1" t="s">
        <v>550</v>
      </c>
      <c r="BF469" s="1" t="s">
        <v>57</v>
      </c>
    </row>
    <row r="470" spans="1:58" x14ac:dyDescent="0.25">
      <c r="A470" s="2">
        <v>45553.469849537039</v>
      </c>
      <c r="B470" s="1">
        <v>1320</v>
      </c>
      <c r="C470" s="1">
        <v>0</v>
      </c>
      <c r="D470" s="1">
        <v>0</v>
      </c>
      <c r="E470" s="1">
        <v>0</v>
      </c>
      <c r="F470" s="1">
        <v>0</v>
      </c>
      <c r="G470" s="1">
        <v>25.953575999999899</v>
      </c>
      <c r="H470" s="1">
        <v>15.0078739999999</v>
      </c>
      <c r="I470" s="1">
        <v>-15.051757</v>
      </c>
      <c r="J470" s="1">
        <v>9.9906220000000001</v>
      </c>
      <c r="K470" s="1">
        <v>435.57349666666602</v>
      </c>
      <c r="L470" s="1">
        <v>179.63259866666601</v>
      </c>
      <c r="M470" s="1">
        <v>890.51464866666595</v>
      </c>
      <c r="N470" s="1">
        <v>1900</v>
      </c>
      <c r="O470" s="1">
        <v>-1.97920099999999</v>
      </c>
      <c r="P470" s="1">
        <v>799.58081066666603</v>
      </c>
      <c r="Q470" s="1">
        <v>100</v>
      </c>
      <c r="R470" s="1">
        <v>362.70947266666599</v>
      </c>
      <c r="S470" s="1">
        <v>5.5442186666666604</v>
      </c>
      <c r="T470" s="1">
        <v>616.78417966666598</v>
      </c>
      <c r="U470" s="1">
        <v>488.88763399999903</v>
      </c>
      <c r="V470" s="1">
        <v>890.51464866666595</v>
      </c>
      <c r="W470" s="1">
        <v>1676.7913819999901</v>
      </c>
      <c r="X470" s="1">
        <v>1.815321</v>
      </c>
      <c r="Y470" s="1">
        <v>758.31890833333296</v>
      </c>
      <c r="Z470" s="1">
        <v>0</v>
      </c>
      <c r="AA470" s="1">
        <v>357.057454333333</v>
      </c>
      <c r="AB470" s="1">
        <v>5.4578246666666601</v>
      </c>
      <c r="AC470" s="1">
        <v>67.057449333333295</v>
      </c>
      <c r="AD470" s="1">
        <v>235.603764666666</v>
      </c>
      <c r="AE470" s="1">
        <v>139.03099033333299</v>
      </c>
      <c r="AF470" s="1">
        <v>1.0228936666666599</v>
      </c>
      <c r="AG470" s="1">
        <v>0</v>
      </c>
      <c r="AH470" s="1">
        <v>85.176289666666605</v>
      </c>
      <c r="AI470" s="1">
        <v>-0.2442</v>
      </c>
      <c r="AJ470" s="1">
        <v>94.932769666666601</v>
      </c>
      <c r="AK470" s="1">
        <v>243.613561333333</v>
      </c>
      <c r="AL470" s="1">
        <v>2</v>
      </c>
      <c r="AM470" s="1">
        <v>1638</v>
      </c>
      <c r="AN470" s="1">
        <v>79.540710000000004</v>
      </c>
      <c r="AO470" s="1">
        <v>0</v>
      </c>
      <c r="AP470" s="1">
        <v>0</v>
      </c>
      <c r="AQ470" s="1">
        <v>0</v>
      </c>
      <c r="AR470" s="1">
        <v>0</v>
      </c>
      <c r="AS470" s="1">
        <v>0.27253833333333299</v>
      </c>
      <c r="AT470" s="1">
        <v>799.58081066666603</v>
      </c>
      <c r="AU470" s="1">
        <v>0.27253833333333299</v>
      </c>
      <c r="AV470" s="1">
        <v>0.94750999999999896</v>
      </c>
      <c r="AW470" s="1">
        <v>799.58081066666603</v>
      </c>
      <c r="AX470" s="1">
        <v>0.94750999999999896</v>
      </c>
      <c r="AY470" s="1">
        <v>2.7190333333333299E-2</v>
      </c>
      <c r="AZ470" s="1">
        <v>0.32026133333333301</v>
      </c>
      <c r="BA470" s="1">
        <v>0.29339733333333301</v>
      </c>
      <c r="BB470" s="1">
        <v>0.235599</v>
      </c>
      <c r="BC470" s="1">
        <v>0</v>
      </c>
      <c r="BD470" s="1">
        <v>3030</v>
      </c>
      <c r="BE470" s="1" t="s">
        <v>551</v>
      </c>
      <c r="BF470" s="1" t="s">
        <v>57</v>
      </c>
    </row>
    <row r="471" spans="1:58" x14ac:dyDescent="0.25">
      <c r="A471" s="2">
        <v>45553.469861111109</v>
      </c>
      <c r="B471" s="1">
        <v>1323</v>
      </c>
      <c r="C471" s="1">
        <v>0</v>
      </c>
      <c r="D471" s="1">
        <v>0</v>
      </c>
      <c r="E471" s="1">
        <v>0</v>
      </c>
      <c r="F471" s="1">
        <v>0</v>
      </c>
      <c r="G471" s="1">
        <v>25.895152</v>
      </c>
      <c r="H471" s="1">
        <v>15.0078739999999</v>
      </c>
      <c r="I471" s="1">
        <v>-15.051757</v>
      </c>
      <c r="J471" s="1">
        <v>9.99549766666666</v>
      </c>
      <c r="K471" s="1">
        <v>556.89425633333303</v>
      </c>
      <c r="L471" s="1">
        <v>196.35572300000001</v>
      </c>
      <c r="M471" s="1">
        <v>951.56459533333305</v>
      </c>
      <c r="N471" s="1">
        <v>1900</v>
      </c>
      <c r="O471" s="1">
        <v>-1.70751233333333</v>
      </c>
      <c r="P471" s="1">
        <v>971.68174266666597</v>
      </c>
      <c r="Q471" s="1">
        <v>100</v>
      </c>
      <c r="R471" s="1">
        <v>431.29923500000001</v>
      </c>
      <c r="S471" s="1">
        <v>6.5926519999999904</v>
      </c>
      <c r="T471" s="1">
        <v>790.82352700000001</v>
      </c>
      <c r="U471" s="1">
        <v>584.12550866666595</v>
      </c>
      <c r="V471" s="1">
        <v>949.93660499999896</v>
      </c>
      <c r="W471" s="1">
        <v>1730.2340899999999</v>
      </c>
      <c r="X471" s="1">
        <v>2.0562079999999998</v>
      </c>
      <c r="Y471" s="1">
        <v>952.89668800000004</v>
      </c>
      <c r="Z471" s="1">
        <v>0</v>
      </c>
      <c r="AA471" s="1">
        <v>434.66431699999998</v>
      </c>
      <c r="AB471" s="1">
        <v>6.6440889999999904</v>
      </c>
      <c r="AC471" s="1">
        <v>75.574905333333305</v>
      </c>
      <c r="AD471" s="1">
        <v>296.36062633333302</v>
      </c>
      <c r="AE471" s="1">
        <v>151.40376799999899</v>
      </c>
      <c r="AF471" s="1">
        <v>1.1081349999999901</v>
      </c>
      <c r="AG471" s="1">
        <v>0</v>
      </c>
      <c r="AH471" s="1">
        <v>85.070078333333299</v>
      </c>
      <c r="AI471" s="1">
        <v>-0.2442</v>
      </c>
      <c r="AJ471" s="1">
        <v>105.386021666666</v>
      </c>
      <c r="AK471" s="1">
        <v>295.57923366666603</v>
      </c>
      <c r="AL471" s="1">
        <v>2</v>
      </c>
      <c r="AM471" s="1">
        <v>1638</v>
      </c>
      <c r="AN471" s="1">
        <v>79.433145999999994</v>
      </c>
      <c r="AO471" s="1">
        <v>0</v>
      </c>
      <c r="AP471" s="1">
        <v>0</v>
      </c>
      <c r="AQ471" s="1">
        <v>0</v>
      </c>
      <c r="AR471" s="1">
        <v>0</v>
      </c>
      <c r="AS471" s="1">
        <v>19.816955666666601</v>
      </c>
      <c r="AT471" s="1">
        <v>971.68174266666597</v>
      </c>
      <c r="AU471" s="1">
        <v>19.816955666666601</v>
      </c>
      <c r="AV471" s="1">
        <v>0.98105100000000001</v>
      </c>
      <c r="AW471" s="1">
        <v>971.68174266666597</v>
      </c>
      <c r="AX471" s="1">
        <v>0.98105100000000001</v>
      </c>
      <c r="AY471" s="1">
        <v>4.9087333333333302E-2</v>
      </c>
      <c r="AZ471" s="1">
        <v>0.38827666666666599</v>
      </c>
      <c r="BA471" s="1">
        <v>0.31687099999999901</v>
      </c>
      <c r="BB471" s="1">
        <v>0.27413799999999999</v>
      </c>
      <c r="BC471" s="1">
        <v>0</v>
      </c>
      <c r="BD471" s="1">
        <v>3030</v>
      </c>
      <c r="BE471" s="1" t="s">
        <v>552</v>
      </c>
      <c r="BF471" s="1" t="s">
        <v>57</v>
      </c>
    </row>
    <row r="472" spans="1:58" x14ac:dyDescent="0.25">
      <c r="A472" s="2">
        <v>45553.469872685186</v>
      </c>
      <c r="B472" s="1">
        <v>1326</v>
      </c>
      <c r="C472" s="1">
        <v>0</v>
      </c>
      <c r="D472" s="1">
        <v>0</v>
      </c>
      <c r="E472" s="1">
        <v>0</v>
      </c>
      <c r="F472" s="1">
        <v>0</v>
      </c>
      <c r="G472" s="1">
        <v>26.167800999999901</v>
      </c>
      <c r="H472" s="1">
        <v>15.0078739999999</v>
      </c>
      <c r="I472" s="1">
        <v>-15.051757</v>
      </c>
      <c r="J472" s="1">
        <v>9.9906220000000001</v>
      </c>
      <c r="K472" s="1">
        <v>725.54838066666605</v>
      </c>
      <c r="L472" s="1">
        <v>229.42616799999999</v>
      </c>
      <c r="M472" s="1">
        <v>993.07855233333305</v>
      </c>
      <c r="N472" s="1">
        <v>1900</v>
      </c>
      <c r="O472" s="1">
        <v>-1.47593799999999</v>
      </c>
      <c r="P472" s="1">
        <v>1211.25349933333</v>
      </c>
      <c r="Q472" s="1">
        <v>100</v>
      </c>
      <c r="R472" s="1">
        <v>515.51437366666596</v>
      </c>
      <c r="S472" s="1">
        <v>7.8799279999999996</v>
      </c>
      <c r="T472" s="1">
        <v>1033.2196859999999</v>
      </c>
      <c r="U472" s="1">
        <v>730.64526366666598</v>
      </c>
      <c r="V472" s="1">
        <v>993.07855233333305</v>
      </c>
      <c r="W472" s="1">
        <v>1775.229126</v>
      </c>
      <c r="X472" s="1">
        <v>2.37487433333333</v>
      </c>
      <c r="Y472" s="1">
        <v>1194.8358153333299</v>
      </c>
      <c r="Z472" s="1">
        <v>0</v>
      </c>
      <c r="AA472" s="1">
        <v>521.45573933333299</v>
      </c>
      <c r="AB472" s="1">
        <v>7.9707446666666604</v>
      </c>
      <c r="AC472" s="1">
        <v>83.7052153333333</v>
      </c>
      <c r="AD472" s="1">
        <v>373.820780333333</v>
      </c>
      <c r="AE472" s="1">
        <v>163.450953</v>
      </c>
      <c r="AF472" s="1">
        <v>1.44909966666666</v>
      </c>
      <c r="AG472" s="1">
        <v>0</v>
      </c>
      <c r="AH472" s="1">
        <v>84.963866999999993</v>
      </c>
      <c r="AI472" s="1">
        <v>-0.2442</v>
      </c>
      <c r="AJ472" s="1">
        <v>129.77694199999999</v>
      </c>
      <c r="AK472" s="1">
        <v>375.48136366666603</v>
      </c>
      <c r="AL472" s="1">
        <v>2</v>
      </c>
      <c r="AM472" s="1">
        <v>1638</v>
      </c>
      <c r="AN472" s="1">
        <v>79.540710000000004</v>
      </c>
      <c r="AO472" s="1">
        <v>0</v>
      </c>
      <c r="AP472" s="1">
        <v>0</v>
      </c>
      <c r="AQ472" s="1">
        <v>0</v>
      </c>
      <c r="AR472" s="1">
        <v>0</v>
      </c>
      <c r="AS472" s="1">
        <v>525.31176500000004</v>
      </c>
      <c r="AT472" s="1">
        <v>1211.25349933333</v>
      </c>
      <c r="AU472" s="1">
        <v>525.31176500000004</v>
      </c>
      <c r="AV472" s="1">
        <v>0.98600899999999903</v>
      </c>
      <c r="AW472" s="1">
        <v>1211.25349933333</v>
      </c>
      <c r="AX472" s="1">
        <v>0.98600899999999903</v>
      </c>
      <c r="AY472" s="1">
        <v>6.8592E-2</v>
      </c>
      <c r="AZ472" s="1">
        <v>0.48627999999999999</v>
      </c>
      <c r="BA472" s="1">
        <v>0.33064499999999902</v>
      </c>
      <c r="BB472" s="1">
        <v>0.344127666666666</v>
      </c>
      <c r="BC472" s="1">
        <v>0</v>
      </c>
      <c r="BD472" s="1">
        <v>3030</v>
      </c>
      <c r="BE472" s="1" t="s">
        <v>553</v>
      </c>
      <c r="BF472" s="1" t="s">
        <v>57</v>
      </c>
    </row>
    <row r="473" spans="1:58" x14ac:dyDescent="0.25">
      <c r="A473" s="2">
        <v>45553.469884259262</v>
      </c>
      <c r="B473" s="1">
        <v>1328.5</v>
      </c>
      <c r="C473" s="1">
        <v>0</v>
      </c>
      <c r="D473" s="1">
        <v>0</v>
      </c>
      <c r="E473" s="1">
        <v>0</v>
      </c>
      <c r="F473" s="1">
        <v>0</v>
      </c>
      <c r="G473" s="1">
        <v>25.930855999999999</v>
      </c>
      <c r="H473" s="1">
        <v>15.007873999999999</v>
      </c>
      <c r="I473" s="1">
        <v>-15.051757</v>
      </c>
      <c r="J473" s="1">
        <v>9.9906220000000001</v>
      </c>
      <c r="K473" s="1">
        <v>867.36450199999899</v>
      </c>
      <c r="L473" s="1">
        <v>243.51868450000001</v>
      </c>
      <c r="M473" s="1">
        <v>1012.2075195</v>
      </c>
      <c r="N473" s="1">
        <v>1900</v>
      </c>
      <c r="O473" s="1">
        <v>-1.3946645</v>
      </c>
      <c r="P473" s="1">
        <v>1385.9431764999999</v>
      </c>
      <c r="Q473" s="1">
        <v>100</v>
      </c>
      <c r="R473" s="1">
        <v>577.42205799999999</v>
      </c>
      <c r="S473" s="1">
        <v>8.8262219999999996</v>
      </c>
      <c r="T473" s="1">
        <v>1237.1011965</v>
      </c>
      <c r="U473" s="1">
        <v>857.87326050000001</v>
      </c>
      <c r="V473" s="1">
        <v>1010.986542</v>
      </c>
      <c r="W473" s="1">
        <v>1801.234741</v>
      </c>
      <c r="X473" s="1">
        <v>2.530214</v>
      </c>
      <c r="Y473" s="1">
        <v>1374.5314939999901</v>
      </c>
      <c r="Z473" s="1">
        <v>0</v>
      </c>
      <c r="AA473" s="1">
        <v>607.42636100000004</v>
      </c>
      <c r="AB473" s="1">
        <v>9.2848544999999998</v>
      </c>
      <c r="AC473" s="1">
        <v>88.351096999999996</v>
      </c>
      <c r="AD473" s="1">
        <v>411.86702000000002</v>
      </c>
      <c r="AE473" s="1">
        <v>171.67234049999999</v>
      </c>
      <c r="AF473" s="1">
        <v>1.406479</v>
      </c>
      <c r="AG473" s="1">
        <v>0</v>
      </c>
      <c r="AH473" s="1">
        <v>85.123183999999995</v>
      </c>
      <c r="AI473" s="1">
        <v>-0.2442</v>
      </c>
      <c r="AJ473" s="1">
        <v>140.6173555</v>
      </c>
      <c r="AK473" s="1">
        <v>443.07582100000002</v>
      </c>
      <c r="AL473" s="1">
        <v>2</v>
      </c>
      <c r="AM473" s="1">
        <v>1638</v>
      </c>
      <c r="AN473" s="1">
        <v>79.702041500000007</v>
      </c>
      <c r="AO473" s="1">
        <v>0</v>
      </c>
      <c r="AP473" s="1">
        <v>0</v>
      </c>
      <c r="AQ473" s="1">
        <v>0</v>
      </c>
      <c r="AR473" s="1">
        <v>0</v>
      </c>
      <c r="AS473" s="1">
        <v>440.70944200000002</v>
      </c>
      <c r="AT473" s="1">
        <v>1385.9431764999999</v>
      </c>
      <c r="AU473" s="1">
        <v>440.70944200000002</v>
      </c>
      <c r="AV473" s="1">
        <v>0.99113600000000002</v>
      </c>
      <c r="AW473" s="1">
        <v>1385.9431764999999</v>
      </c>
      <c r="AX473" s="1">
        <v>0.99113600000000002</v>
      </c>
      <c r="AY473" s="1">
        <v>7.3524499999999895E-2</v>
      </c>
      <c r="AZ473" s="1">
        <v>0.56101400000000001</v>
      </c>
      <c r="BA473" s="1">
        <v>0.33674899999999902</v>
      </c>
      <c r="BB473" s="1">
        <v>0.40648849999999997</v>
      </c>
      <c r="BC473" s="1">
        <v>0</v>
      </c>
      <c r="BD473" s="1">
        <v>3030</v>
      </c>
      <c r="BE473" s="1" t="s">
        <v>554</v>
      </c>
      <c r="BF473" s="1" t="s">
        <v>57</v>
      </c>
    </row>
    <row r="474" spans="1:58" x14ac:dyDescent="0.25">
      <c r="A474" s="2">
        <v>45553.469895833332</v>
      </c>
      <c r="B474" s="1">
        <v>1331</v>
      </c>
      <c r="C474" s="1">
        <v>0</v>
      </c>
      <c r="D474" s="1">
        <v>0</v>
      </c>
      <c r="E474" s="1">
        <v>0</v>
      </c>
      <c r="F474" s="1">
        <v>0</v>
      </c>
      <c r="G474" s="1">
        <v>25.9795426666666</v>
      </c>
      <c r="H474" s="1">
        <v>15.0078739999999</v>
      </c>
      <c r="I474" s="1">
        <v>-15.051757</v>
      </c>
      <c r="J474" s="1">
        <v>9.99549766666666</v>
      </c>
      <c r="K474" s="1">
        <v>952.51334633333295</v>
      </c>
      <c r="L474" s="1">
        <v>241.451782333333</v>
      </c>
      <c r="M474" s="1">
        <v>1000.40454099999</v>
      </c>
      <c r="N474" s="1">
        <v>1900</v>
      </c>
      <c r="O474" s="1">
        <v>-1.45943966666666</v>
      </c>
      <c r="P474" s="1">
        <v>1530.3630373333301</v>
      </c>
      <c r="Q474" s="1">
        <v>100</v>
      </c>
      <c r="R474" s="1">
        <v>674.42158999999901</v>
      </c>
      <c r="S474" s="1">
        <v>10.3089143333333</v>
      </c>
      <c r="T474" s="1">
        <v>1357.26212566666</v>
      </c>
      <c r="U474" s="1">
        <v>952.37849933333302</v>
      </c>
      <c r="V474" s="1">
        <v>1000.40454099999</v>
      </c>
      <c r="W474" s="1">
        <v>1827.6815593333299</v>
      </c>
      <c r="X474" s="1">
        <v>2.4979296666666602</v>
      </c>
      <c r="Y474" s="1">
        <v>1542.6018879999999</v>
      </c>
      <c r="Z474" s="1">
        <v>0</v>
      </c>
      <c r="AA474" s="1">
        <v>682.40089933333297</v>
      </c>
      <c r="AB474" s="1">
        <v>10.430882333333299</v>
      </c>
      <c r="AC474" s="1">
        <v>90.674041666666596</v>
      </c>
      <c r="AD474" s="1">
        <v>477.55669133333299</v>
      </c>
      <c r="AE474" s="1">
        <v>177.126124</v>
      </c>
      <c r="AF474" s="1">
        <v>1.534341</v>
      </c>
      <c r="AG474" s="1">
        <v>0</v>
      </c>
      <c r="AH474" s="1">
        <v>85.070078333333299</v>
      </c>
      <c r="AI474" s="1">
        <v>-0.2442</v>
      </c>
      <c r="AJ474" s="1">
        <v>141.39166266666601</v>
      </c>
      <c r="AK474" s="1">
        <v>490.93896466666598</v>
      </c>
      <c r="AL474" s="1">
        <v>2</v>
      </c>
      <c r="AM474" s="1">
        <v>1638</v>
      </c>
      <c r="AN474" s="1">
        <v>79.110463666666604</v>
      </c>
      <c r="AO474" s="1">
        <v>0</v>
      </c>
      <c r="AP474" s="1">
        <v>0</v>
      </c>
      <c r="AQ474" s="1">
        <v>0</v>
      </c>
      <c r="AR474" s="1">
        <v>0</v>
      </c>
      <c r="AS474" s="1">
        <v>-202.31232066666601</v>
      </c>
      <c r="AT474" s="1">
        <v>1530.3630373333301</v>
      </c>
      <c r="AU474" s="1">
        <v>-202.31232066666601</v>
      </c>
      <c r="AV474" s="1">
        <v>1.0079119999999999</v>
      </c>
      <c r="AW474" s="1">
        <v>1530.3630373333301</v>
      </c>
      <c r="AX474" s="1">
        <v>1.0079119999999999</v>
      </c>
      <c r="AY474" s="1">
        <v>7.6495666666666601E-2</v>
      </c>
      <c r="AZ474" s="1">
        <v>0.57977199999999995</v>
      </c>
      <c r="BA474" s="1">
        <v>0.33479366666666599</v>
      </c>
      <c r="BB474" s="1">
        <v>0.46730866666666598</v>
      </c>
      <c r="BC474" s="1">
        <v>0</v>
      </c>
      <c r="BD474" s="1">
        <v>3030</v>
      </c>
      <c r="BE474" s="1" t="s">
        <v>555</v>
      </c>
      <c r="BF474" s="1" t="s">
        <v>57</v>
      </c>
    </row>
    <row r="475" spans="1:58" x14ac:dyDescent="0.25">
      <c r="A475" s="2">
        <v>45553.469907407409</v>
      </c>
      <c r="B475" s="1">
        <v>1334</v>
      </c>
      <c r="C475" s="1">
        <v>0</v>
      </c>
      <c r="D475" s="1">
        <v>0</v>
      </c>
      <c r="E475" s="1">
        <v>0</v>
      </c>
      <c r="F475" s="1">
        <v>0</v>
      </c>
      <c r="G475" s="1">
        <v>25.934101333333299</v>
      </c>
      <c r="H475" s="1">
        <v>15.0078739999999</v>
      </c>
      <c r="I475" s="1">
        <v>-15.051757</v>
      </c>
      <c r="J475" s="1">
        <v>10.0003733333333</v>
      </c>
      <c r="K475" s="1">
        <v>1054.9981889999999</v>
      </c>
      <c r="L475" s="1">
        <v>224.16495733333301</v>
      </c>
      <c r="M475" s="1">
        <v>996.33455433333302</v>
      </c>
      <c r="N475" s="1">
        <v>1895.1312256666599</v>
      </c>
      <c r="O475" s="1">
        <v>-1.3699303333333299</v>
      </c>
      <c r="P475" s="1">
        <v>1682.5241289999999</v>
      </c>
      <c r="Q475" s="1">
        <v>98.718737333333294</v>
      </c>
      <c r="R475" s="1">
        <v>770.71384666666597</v>
      </c>
      <c r="S475" s="1">
        <v>11.780795999999899</v>
      </c>
      <c r="T475" s="1">
        <v>1502.79386399999</v>
      </c>
      <c r="U475" s="1">
        <v>1059.8263143333299</v>
      </c>
      <c r="V475" s="1">
        <v>995.52054866666595</v>
      </c>
      <c r="W475" s="1">
        <v>1861.1190186666599</v>
      </c>
      <c r="X475" s="1">
        <v>2.6450706666666601</v>
      </c>
      <c r="Y475" s="1">
        <v>1652.3381753333299</v>
      </c>
      <c r="Z475" s="1">
        <v>0</v>
      </c>
      <c r="AA475" s="1">
        <v>784.23608366666599</v>
      </c>
      <c r="AB475" s="1">
        <v>11.987490999999901</v>
      </c>
      <c r="AC475" s="1">
        <v>91.835515333333305</v>
      </c>
      <c r="AD475" s="1">
        <v>520.73120100000006</v>
      </c>
      <c r="AE475" s="1">
        <v>182.66132633333299</v>
      </c>
      <c r="AF475" s="1">
        <v>1.7900639999999901</v>
      </c>
      <c r="AG475" s="1">
        <v>0</v>
      </c>
      <c r="AH475" s="1">
        <v>85.070078333333299</v>
      </c>
      <c r="AI475" s="1">
        <v>-0.2442</v>
      </c>
      <c r="AJ475" s="1">
        <v>127.453989666666</v>
      </c>
      <c r="AK475" s="1">
        <v>543.10000600000001</v>
      </c>
      <c r="AL475" s="1">
        <v>2</v>
      </c>
      <c r="AM475" s="1">
        <v>1638</v>
      </c>
      <c r="AN475" s="1">
        <v>79.648264333333302</v>
      </c>
      <c r="AO475" s="1">
        <v>0</v>
      </c>
      <c r="AP475" s="1">
        <v>0</v>
      </c>
      <c r="AQ475" s="1">
        <v>0</v>
      </c>
      <c r="AR475" s="1">
        <v>0</v>
      </c>
      <c r="AS475" s="1">
        <v>90.053422999999995</v>
      </c>
      <c r="AT475" s="1">
        <v>1682.5241289999999</v>
      </c>
      <c r="AU475" s="1">
        <v>90.053422999999995</v>
      </c>
      <c r="AV475" s="1">
        <v>0.98298099999999899</v>
      </c>
      <c r="AW475" s="1">
        <v>1682.5241289999999</v>
      </c>
      <c r="AX475" s="1">
        <v>0.98298099999999899</v>
      </c>
      <c r="AY475" s="1">
        <v>8.1031999999999896E-2</v>
      </c>
      <c r="AZ475" s="1">
        <v>0.51667366666666603</v>
      </c>
      <c r="BA475" s="1">
        <v>0.32806833333333302</v>
      </c>
      <c r="BB475" s="1">
        <v>0.51910933333333298</v>
      </c>
      <c r="BC475" s="1">
        <v>0</v>
      </c>
      <c r="BD475" s="1">
        <v>3030</v>
      </c>
      <c r="BE475" s="1" t="s">
        <v>556</v>
      </c>
      <c r="BF475" s="1" t="s">
        <v>57</v>
      </c>
    </row>
    <row r="476" spans="1:58" x14ac:dyDescent="0.25">
      <c r="A476" s="2">
        <v>45553.469918981478</v>
      </c>
      <c r="B476" s="1">
        <v>1337</v>
      </c>
      <c r="C476" s="1">
        <v>0</v>
      </c>
      <c r="D476" s="1">
        <v>0</v>
      </c>
      <c r="E476" s="1">
        <v>0</v>
      </c>
      <c r="F476" s="1">
        <v>0</v>
      </c>
      <c r="G476" s="1">
        <v>26.154817666666599</v>
      </c>
      <c r="H476" s="1">
        <v>15.0078739999999</v>
      </c>
      <c r="I476" s="1">
        <v>-15.051757</v>
      </c>
      <c r="J476" s="1">
        <v>10.0003733333333</v>
      </c>
      <c r="K476" s="1">
        <v>1254.8645426666601</v>
      </c>
      <c r="L476" s="1">
        <v>241.82758566666601</v>
      </c>
      <c r="M476" s="1">
        <v>1013.42850766666</v>
      </c>
      <c r="N476" s="1">
        <v>1895.490804</v>
      </c>
      <c r="O476" s="1">
        <v>-1.1795676666666599</v>
      </c>
      <c r="P476" s="1">
        <v>1943.7562663333299</v>
      </c>
      <c r="Q476" s="1">
        <v>98.813374999999994</v>
      </c>
      <c r="R476" s="1">
        <v>866.475585999999</v>
      </c>
      <c r="S476" s="1">
        <v>13.244567666666599</v>
      </c>
      <c r="T476" s="1">
        <v>1787.56367999999</v>
      </c>
      <c r="U476" s="1">
        <v>1267.3960773333299</v>
      </c>
      <c r="V476" s="1">
        <v>1011.8005573333299</v>
      </c>
      <c r="W476" s="1">
        <v>1899.2211506666599</v>
      </c>
      <c r="X476" s="1">
        <v>2.59264933333333</v>
      </c>
      <c r="Y476" s="1">
        <v>1937.19596366666</v>
      </c>
      <c r="Z476" s="1">
        <v>0</v>
      </c>
      <c r="AA476" s="1">
        <v>894.26873766666597</v>
      </c>
      <c r="AB476" s="1">
        <v>13.669401333333299</v>
      </c>
      <c r="AC476" s="1">
        <v>104.61170433333299</v>
      </c>
      <c r="AD476" s="1">
        <v>628.96053066666605</v>
      </c>
      <c r="AE476" s="1">
        <v>202.522903666666</v>
      </c>
      <c r="AF476" s="1">
        <v>1.7900640000000001</v>
      </c>
      <c r="AG476" s="1">
        <v>0</v>
      </c>
      <c r="AH476" s="1">
        <v>85.282500999999996</v>
      </c>
      <c r="AI476" s="1">
        <v>-0.2442</v>
      </c>
      <c r="AJ476" s="1">
        <v>143.32744866666599</v>
      </c>
      <c r="AK476" s="1">
        <v>640.97521966666602</v>
      </c>
      <c r="AL476" s="1">
        <v>2</v>
      </c>
      <c r="AM476" s="1">
        <v>1638</v>
      </c>
      <c r="AN476" s="1">
        <v>79.755818666666599</v>
      </c>
      <c r="AO476" s="1">
        <v>0</v>
      </c>
      <c r="AP476" s="1">
        <v>0</v>
      </c>
      <c r="AQ476" s="1">
        <v>0</v>
      </c>
      <c r="AR476" s="1">
        <v>0</v>
      </c>
      <c r="AS476" s="1">
        <v>-22.876653666666598</v>
      </c>
      <c r="AT476" s="1">
        <v>1943.7562663333299</v>
      </c>
      <c r="AU476" s="1">
        <v>-22.876653666666598</v>
      </c>
      <c r="AV476" s="1">
        <v>0.99662399999999995</v>
      </c>
      <c r="AW476" s="1">
        <v>1943.7562663333299</v>
      </c>
      <c r="AX476" s="1">
        <v>0.99662399999999995</v>
      </c>
      <c r="AY476" s="1">
        <v>8.2532333333333305E-2</v>
      </c>
      <c r="AZ476" s="1">
        <v>0.63530633333333297</v>
      </c>
      <c r="BA476" s="1">
        <v>0.33578866666666601</v>
      </c>
      <c r="BB476" s="1">
        <v>0.60528566666666594</v>
      </c>
      <c r="BC476" s="1">
        <v>0</v>
      </c>
      <c r="BD476" s="1">
        <v>3030</v>
      </c>
      <c r="BE476" s="1" t="s">
        <v>557</v>
      </c>
      <c r="BF476" s="1" t="s">
        <v>57</v>
      </c>
    </row>
    <row r="477" spans="1:58" x14ac:dyDescent="0.25">
      <c r="A477" s="2">
        <v>45553.469930555555</v>
      </c>
      <c r="B477" s="1">
        <v>1339.5</v>
      </c>
      <c r="C477" s="1">
        <v>0</v>
      </c>
      <c r="D477" s="1">
        <v>0</v>
      </c>
      <c r="E477" s="1">
        <v>0</v>
      </c>
      <c r="F477" s="1">
        <v>0</v>
      </c>
      <c r="G477" s="1">
        <v>25.852955999999999</v>
      </c>
      <c r="H477" s="1">
        <v>15.007873999999999</v>
      </c>
      <c r="I477" s="1">
        <v>-15.051757</v>
      </c>
      <c r="J477" s="1">
        <v>10.005248999999999</v>
      </c>
      <c r="K477" s="1">
        <v>1199.3427735</v>
      </c>
      <c r="L477" s="1">
        <v>206.87813549999899</v>
      </c>
      <c r="M477" s="1">
        <v>920.63262950000001</v>
      </c>
      <c r="N477" s="1">
        <v>1828.6480710000001</v>
      </c>
      <c r="O477" s="1">
        <v>-1.9320539999999999</v>
      </c>
      <c r="P477" s="1">
        <v>1805.855652</v>
      </c>
      <c r="Q477" s="1">
        <v>87.425194000000005</v>
      </c>
      <c r="R477" s="1">
        <v>966.80902100000003</v>
      </c>
      <c r="S477" s="1">
        <v>14.778220999999901</v>
      </c>
      <c r="T477" s="1">
        <v>1701.1608885000001</v>
      </c>
      <c r="U477" s="1">
        <v>1272.5242309999901</v>
      </c>
      <c r="V477" s="1">
        <v>920.63262950000001</v>
      </c>
      <c r="W477" s="1">
        <v>1940.0166015</v>
      </c>
      <c r="X477" s="1">
        <v>2.3728864999999999</v>
      </c>
      <c r="Y477" s="1">
        <v>1894.2674565</v>
      </c>
      <c r="Z477" s="1">
        <v>0</v>
      </c>
      <c r="AA477" s="1">
        <v>941.81701699999996</v>
      </c>
      <c r="AB477" s="1">
        <v>14.396203999999999</v>
      </c>
      <c r="AC477" s="1">
        <v>94.158462499999999</v>
      </c>
      <c r="AD477" s="1">
        <v>646.88482649999901</v>
      </c>
      <c r="AE477" s="1">
        <v>185.835915</v>
      </c>
      <c r="AF477" s="1">
        <v>1.7900640000000001</v>
      </c>
      <c r="AG477" s="1">
        <v>0</v>
      </c>
      <c r="AH477" s="1">
        <v>85.282500999999996</v>
      </c>
      <c r="AI477" s="1">
        <v>-0.2442</v>
      </c>
      <c r="AJ477" s="1">
        <v>117.3879015</v>
      </c>
      <c r="AK477" s="1">
        <v>623.58819549999998</v>
      </c>
      <c r="AL477" s="1">
        <v>2</v>
      </c>
      <c r="AM477" s="1">
        <v>1638</v>
      </c>
      <c r="AN477" s="1">
        <v>79.702041500000007</v>
      </c>
      <c r="AO477" s="1">
        <v>0</v>
      </c>
      <c r="AP477" s="1">
        <v>0</v>
      </c>
      <c r="AQ477" s="1">
        <v>0</v>
      </c>
      <c r="AR477" s="1">
        <v>0</v>
      </c>
      <c r="AS477" s="1">
        <v>138.48469549999999</v>
      </c>
      <c r="AT477" s="1">
        <v>1805.855652</v>
      </c>
      <c r="AU477" s="1">
        <v>138.48469549999999</v>
      </c>
      <c r="AV477" s="1">
        <v>1.0492459999999999</v>
      </c>
      <c r="AW477" s="1">
        <v>1805.855652</v>
      </c>
      <c r="AX477" s="1">
        <v>1.0492459999999999</v>
      </c>
      <c r="AY477" s="1">
        <v>8.9308999999999999E-2</v>
      </c>
      <c r="AZ477" s="1">
        <v>0.65718849999999995</v>
      </c>
      <c r="BA477" s="1">
        <v>0.31948949999999998</v>
      </c>
      <c r="BB477" s="1">
        <v>0.63633050000000002</v>
      </c>
      <c r="BC477" s="1">
        <v>0</v>
      </c>
      <c r="BD477" s="1">
        <v>3030</v>
      </c>
      <c r="BE477" s="1" t="s">
        <v>558</v>
      </c>
      <c r="BF477" s="1" t="s">
        <v>57</v>
      </c>
    </row>
    <row r="478" spans="1:58" x14ac:dyDescent="0.25">
      <c r="A478" s="2">
        <v>45553.469942129632</v>
      </c>
      <c r="B478" s="1">
        <v>1342</v>
      </c>
      <c r="C478" s="1">
        <v>0</v>
      </c>
      <c r="D478" s="1">
        <v>0</v>
      </c>
      <c r="E478" s="1">
        <v>0</v>
      </c>
      <c r="F478" s="1">
        <v>0</v>
      </c>
      <c r="G478" s="1">
        <v>25.804268666666601</v>
      </c>
      <c r="H478" s="1">
        <v>15.0078739999999</v>
      </c>
      <c r="I478" s="1">
        <v>-15.051757</v>
      </c>
      <c r="J478" s="1">
        <v>10.005248999999999</v>
      </c>
      <c r="K478" s="1">
        <v>963.81622333333303</v>
      </c>
      <c r="L478" s="1">
        <v>142.05256133333299</v>
      </c>
      <c r="M478" s="1">
        <v>829.46474199999898</v>
      </c>
      <c r="N478" s="1">
        <v>1665.1725670000001</v>
      </c>
      <c r="O478" s="1">
        <v>-2.2722326666666599</v>
      </c>
      <c r="P478" s="1">
        <v>1533.66385866666</v>
      </c>
      <c r="Q478" s="1">
        <v>70.819119999999998</v>
      </c>
      <c r="R478" s="1">
        <v>1011.067037</v>
      </c>
      <c r="S478" s="1">
        <v>15.454729333333299</v>
      </c>
      <c r="T478" s="1">
        <v>1365.03621433333</v>
      </c>
      <c r="U478" s="1">
        <v>1158.97139499999</v>
      </c>
      <c r="V478" s="1">
        <v>828.65075699999898</v>
      </c>
      <c r="W478" s="1">
        <v>1948.57092266666</v>
      </c>
      <c r="X478" s="1">
        <v>1.7619479999999901</v>
      </c>
      <c r="Y478" s="1">
        <v>1574.1788329999999</v>
      </c>
      <c r="Z478" s="1">
        <v>0</v>
      </c>
      <c r="AA478" s="1">
        <v>1033.3093873333301</v>
      </c>
      <c r="AB478" s="1">
        <v>15.794715999999999</v>
      </c>
      <c r="AC478" s="1">
        <v>76.736373999999998</v>
      </c>
      <c r="AD478" s="1">
        <v>574.55287666666595</v>
      </c>
      <c r="AE478" s="1">
        <v>164.427744666666</v>
      </c>
      <c r="AF478" s="1">
        <v>1.534341</v>
      </c>
      <c r="AG478" s="1">
        <v>0</v>
      </c>
      <c r="AH478" s="1">
        <v>85.282500999999996</v>
      </c>
      <c r="AI478" s="1">
        <v>-0.2442</v>
      </c>
      <c r="AJ478" s="1">
        <v>75.574905333333305</v>
      </c>
      <c r="AK478" s="1">
        <v>587.64200866666602</v>
      </c>
      <c r="AL478" s="1">
        <v>2</v>
      </c>
      <c r="AM478" s="1">
        <v>1638</v>
      </c>
      <c r="AN478" s="1">
        <v>80.9261883333333</v>
      </c>
      <c r="AO478" s="1">
        <v>0</v>
      </c>
      <c r="AP478" s="1">
        <v>0</v>
      </c>
      <c r="AQ478" s="1">
        <v>0</v>
      </c>
      <c r="AR478" s="1">
        <v>0</v>
      </c>
      <c r="AS478" s="1">
        <v>-370.92928066666599</v>
      </c>
      <c r="AT478" s="1">
        <v>1533.66385866666</v>
      </c>
      <c r="AU478" s="1">
        <v>-370.92928066666599</v>
      </c>
      <c r="AV478" s="1">
        <v>1.0269539999999999</v>
      </c>
      <c r="AW478" s="1">
        <v>1533.66385866666</v>
      </c>
      <c r="AX478" s="1">
        <v>1.0269539999999999</v>
      </c>
      <c r="AY478" s="1">
        <v>9.7678666666666594E-2</v>
      </c>
      <c r="AZ478" s="1">
        <v>0.59141733333333302</v>
      </c>
      <c r="BA478" s="1">
        <v>0.28294566666666598</v>
      </c>
      <c r="BB478" s="1">
        <v>0.60392400000000002</v>
      </c>
      <c r="BC478" s="1">
        <v>0</v>
      </c>
      <c r="BD478" s="1">
        <v>3030</v>
      </c>
      <c r="BE478" s="1" t="s">
        <v>559</v>
      </c>
      <c r="BF478" s="1" t="s">
        <v>57</v>
      </c>
    </row>
    <row r="479" spans="1:58" x14ac:dyDescent="0.25">
      <c r="A479" s="2">
        <v>45553.469953703701</v>
      </c>
      <c r="B479" s="1">
        <v>1345</v>
      </c>
      <c r="C479" s="1">
        <v>0</v>
      </c>
      <c r="D479" s="1">
        <v>0</v>
      </c>
      <c r="E479" s="1">
        <v>0</v>
      </c>
      <c r="F479" s="1">
        <v>0</v>
      </c>
      <c r="G479" s="1">
        <v>25.8756766666666</v>
      </c>
      <c r="H479" s="1">
        <v>15.0078739999999</v>
      </c>
      <c r="I479" s="1">
        <v>-15.051757</v>
      </c>
      <c r="J479" s="1">
        <v>10.005248999999999</v>
      </c>
      <c r="K479" s="1">
        <v>580.81559233333303</v>
      </c>
      <c r="L479" s="1">
        <v>100.15081566666601</v>
      </c>
      <c r="M479" s="1">
        <v>561.659169666666</v>
      </c>
      <c r="N479" s="1">
        <v>1610.72566733333</v>
      </c>
      <c r="O479" s="1">
        <v>-3.2030799999999999</v>
      </c>
      <c r="P479" s="1">
        <v>921.68298333333303</v>
      </c>
      <c r="Q479" s="1">
        <v>67.617238333333304</v>
      </c>
      <c r="R479" s="1">
        <v>1044.960775</v>
      </c>
      <c r="S479" s="1">
        <v>15.9728143333333</v>
      </c>
      <c r="T479" s="1">
        <v>834.36824533333299</v>
      </c>
      <c r="U479" s="1">
        <v>1020.265991</v>
      </c>
      <c r="V479" s="1">
        <v>560.84516399999995</v>
      </c>
      <c r="W479" s="1">
        <v>1732.67264833333</v>
      </c>
      <c r="X479" s="1">
        <v>1.4580346666666599</v>
      </c>
      <c r="Y479" s="1">
        <v>1018.32566299999</v>
      </c>
      <c r="Z479" s="1">
        <v>0</v>
      </c>
      <c r="AA479" s="1">
        <v>1067.243571</v>
      </c>
      <c r="AB479" s="1">
        <v>16.313419</v>
      </c>
      <c r="AC479" s="1">
        <v>57.378514666666597</v>
      </c>
      <c r="AD479" s="1">
        <v>501.97669466666599</v>
      </c>
      <c r="AE479" s="1">
        <v>127.960607</v>
      </c>
      <c r="AF479" s="1">
        <v>1.5343406666666599</v>
      </c>
      <c r="AG479" s="1">
        <v>0</v>
      </c>
      <c r="AH479" s="1">
        <v>85.176289666666605</v>
      </c>
      <c r="AI479" s="1">
        <v>-0.2442</v>
      </c>
      <c r="AJ479" s="1">
        <v>48.086735999999902</v>
      </c>
      <c r="AK479" s="1">
        <v>513.209971</v>
      </c>
      <c r="AL479" s="1">
        <v>2</v>
      </c>
      <c r="AM479" s="1">
        <v>1638</v>
      </c>
      <c r="AN479" s="1">
        <v>79.755818666666599</v>
      </c>
      <c r="AO479" s="1">
        <v>0</v>
      </c>
      <c r="AP479" s="1">
        <v>0</v>
      </c>
      <c r="AQ479" s="1">
        <v>0</v>
      </c>
      <c r="AR479" s="1">
        <v>0</v>
      </c>
      <c r="AS479" s="1">
        <v>91.479149666666601</v>
      </c>
      <c r="AT479" s="1">
        <v>921.68298333333303</v>
      </c>
      <c r="AU479" s="1">
        <v>91.479149666666601</v>
      </c>
      <c r="AV479" s="1">
        <v>1.10552466666666</v>
      </c>
      <c r="AW479" s="1">
        <v>921.68298333333303</v>
      </c>
      <c r="AX479" s="1">
        <v>1.10552466666666</v>
      </c>
      <c r="AY479" s="1">
        <v>7.3752999999999902E-2</v>
      </c>
      <c r="AZ479" s="1">
        <v>0.55243366666666605</v>
      </c>
      <c r="BA479" s="1">
        <v>0.20265233333333299</v>
      </c>
      <c r="BB479" s="1">
        <v>0.53568199999999999</v>
      </c>
      <c r="BC479" s="1">
        <v>0</v>
      </c>
      <c r="BD479" s="1">
        <v>3030</v>
      </c>
      <c r="BE479" s="1" t="s">
        <v>560</v>
      </c>
      <c r="BF479" s="1" t="s">
        <v>57</v>
      </c>
    </row>
    <row r="480" spans="1:58" x14ac:dyDescent="0.25">
      <c r="A480" s="2">
        <v>45553.469965277778</v>
      </c>
      <c r="B480" s="1">
        <v>1347.5</v>
      </c>
      <c r="C480" s="1">
        <v>0</v>
      </c>
      <c r="D480" s="1">
        <v>0</v>
      </c>
      <c r="E480" s="1">
        <v>0</v>
      </c>
      <c r="F480" s="1">
        <v>0</v>
      </c>
      <c r="G480" s="1">
        <v>25.814007</v>
      </c>
      <c r="H480" s="1">
        <v>15.007873999999999</v>
      </c>
      <c r="I480" s="1">
        <v>-15.051757</v>
      </c>
      <c r="J480" s="1">
        <v>10.005248999999999</v>
      </c>
      <c r="K480" s="1">
        <v>482.4549715</v>
      </c>
      <c r="L480" s="1">
        <v>81.454742499999995</v>
      </c>
      <c r="M480" s="1">
        <v>537.23922749999997</v>
      </c>
      <c r="N480" s="1">
        <v>1676.0507815000001</v>
      </c>
      <c r="O480" s="1">
        <v>-3.382288</v>
      </c>
      <c r="P480" s="1">
        <v>793.28652949999901</v>
      </c>
      <c r="Q480" s="1">
        <v>72.989372500000002</v>
      </c>
      <c r="R480" s="1">
        <v>1073.6971435</v>
      </c>
      <c r="S480" s="1">
        <v>16.412066500000002</v>
      </c>
      <c r="T480" s="1">
        <v>694.64730850000001</v>
      </c>
      <c r="U480" s="1">
        <v>893.03799449999997</v>
      </c>
      <c r="V480" s="1">
        <v>537.23922749999997</v>
      </c>
      <c r="W480" s="1">
        <v>1709.9631345</v>
      </c>
      <c r="X480" s="1">
        <v>1.397394</v>
      </c>
      <c r="Y480" s="1">
        <v>792.91888449999999</v>
      </c>
      <c r="Z480" s="1">
        <v>0</v>
      </c>
      <c r="AA480" s="1">
        <v>1065.3703614999999</v>
      </c>
      <c r="AB480" s="1">
        <v>16.284785999999901</v>
      </c>
      <c r="AC480" s="1">
        <v>42.472961499999997</v>
      </c>
      <c r="AD480" s="1">
        <v>448.05746449999998</v>
      </c>
      <c r="AE480" s="1">
        <v>114.7738305</v>
      </c>
      <c r="AF480" s="1">
        <v>1.406479</v>
      </c>
      <c r="AG480" s="1">
        <v>0</v>
      </c>
      <c r="AH480" s="1">
        <v>85.123183999999995</v>
      </c>
      <c r="AI480" s="1">
        <v>-0.2442</v>
      </c>
      <c r="AJ480" s="1">
        <v>34.342663000000002</v>
      </c>
      <c r="AK480" s="1">
        <v>451.28092950000001</v>
      </c>
      <c r="AL480" s="1">
        <v>2</v>
      </c>
      <c r="AM480" s="1">
        <v>1638</v>
      </c>
      <c r="AN480" s="1">
        <v>79.702041500000007</v>
      </c>
      <c r="AO480" s="1">
        <v>0</v>
      </c>
      <c r="AP480" s="1">
        <v>0</v>
      </c>
      <c r="AQ480" s="1">
        <v>0</v>
      </c>
      <c r="AR480" s="1">
        <v>0</v>
      </c>
      <c r="AS480" s="1">
        <v>139.93225100000001</v>
      </c>
      <c r="AT480" s="1">
        <v>793.28652949999901</v>
      </c>
      <c r="AU480" s="1">
        <v>139.93225100000001</v>
      </c>
      <c r="AV480" s="1">
        <v>0.99947699999999995</v>
      </c>
      <c r="AW480" s="1">
        <v>793.28652949999901</v>
      </c>
      <c r="AX480" s="1">
        <v>0.99947699999999995</v>
      </c>
      <c r="AY480" s="1">
        <v>4.8167000000000001E-2</v>
      </c>
      <c r="AZ480" s="1">
        <v>0.60580799999999901</v>
      </c>
      <c r="BA480" s="1">
        <v>0.17486499999999999</v>
      </c>
      <c r="BB480" s="1">
        <v>0.46820799999999901</v>
      </c>
      <c r="BC480" s="1">
        <v>0</v>
      </c>
      <c r="BD480" s="1">
        <v>3030</v>
      </c>
      <c r="BE480" s="1" t="s">
        <v>561</v>
      </c>
      <c r="BF480" s="1" t="s">
        <v>57</v>
      </c>
    </row>
    <row r="481" spans="1:58" x14ac:dyDescent="0.25">
      <c r="A481" s="2">
        <v>45553.469976851855</v>
      </c>
      <c r="B481" s="1">
        <v>1350</v>
      </c>
      <c r="C481" s="1">
        <v>0</v>
      </c>
      <c r="D481" s="1">
        <v>0</v>
      </c>
      <c r="E481" s="1">
        <v>0</v>
      </c>
      <c r="F481" s="1">
        <v>0</v>
      </c>
      <c r="G481" s="1">
        <v>25.778302666666601</v>
      </c>
      <c r="H481" s="1">
        <v>15.0078739999999</v>
      </c>
      <c r="I481" s="1">
        <v>-15.051757</v>
      </c>
      <c r="J481" s="1">
        <v>10.005248999999999</v>
      </c>
      <c r="K481" s="1">
        <v>565.86907966666604</v>
      </c>
      <c r="L481" s="1">
        <v>85.494595666666598</v>
      </c>
      <c r="M481" s="1">
        <v>599.91711433333296</v>
      </c>
      <c r="N481" s="1">
        <v>1724.3751626666599</v>
      </c>
      <c r="O481" s="1">
        <v>-3.017576</v>
      </c>
      <c r="P481" s="1">
        <v>945.44610566666597</v>
      </c>
      <c r="Q481" s="1">
        <v>76.963417333333297</v>
      </c>
      <c r="R481" s="1">
        <v>1100.5878093333299</v>
      </c>
      <c r="S481" s="1">
        <v>16.823104999999899</v>
      </c>
      <c r="T481" s="1">
        <v>811.01098633333299</v>
      </c>
      <c r="U481" s="1">
        <v>940.656921333333</v>
      </c>
      <c r="V481" s="1">
        <v>599.91711433333296</v>
      </c>
      <c r="W481" s="1">
        <v>1746.7737223333299</v>
      </c>
      <c r="X481" s="1">
        <v>1.6832783333333301</v>
      </c>
      <c r="Y481" s="1">
        <v>924.01393633333305</v>
      </c>
      <c r="Z481" s="1">
        <v>0</v>
      </c>
      <c r="AA481" s="1">
        <v>1095.017985</v>
      </c>
      <c r="AB481" s="1">
        <v>16.737967000000001</v>
      </c>
      <c r="AC481" s="1">
        <v>50.022526999999997</v>
      </c>
      <c r="AD481" s="1">
        <v>450.20636999999999</v>
      </c>
      <c r="AE481" s="1">
        <v>123.727811</v>
      </c>
      <c r="AF481" s="1">
        <v>1.3638583333333301</v>
      </c>
      <c r="AG481" s="1">
        <v>0</v>
      </c>
      <c r="AH481" s="1">
        <v>85.176289666666605</v>
      </c>
      <c r="AI481" s="1">
        <v>-0.2442</v>
      </c>
      <c r="AJ481" s="1">
        <v>37.633493999999999</v>
      </c>
      <c r="AK481" s="1">
        <v>467.69114200000001</v>
      </c>
      <c r="AL481" s="1">
        <v>2</v>
      </c>
      <c r="AM481" s="1">
        <v>1638</v>
      </c>
      <c r="AN481" s="1">
        <v>79.970163999999997</v>
      </c>
      <c r="AO481" s="1">
        <v>0</v>
      </c>
      <c r="AP481" s="1">
        <v>0</v>
      </c>
      <c r="AQ481" s="1">
        <v>0</v>
      </c>
      <c r="AR481" s="1">
        <v>0</v>
      </c>
      <c r="AS481" s="1">
        <v>-185.116224666666</v>
      </c>
      <c r="AT481" s="1">
        <v>945.44610566666597</v>
      </c>
      <c r="AU481" s="1">
        <v>-185.116224666666</v>
      </c>
      <c r="AV481" s="1">
        <v>0.98052933333333303</v>
      </c>
      <c r="AW481" s="1">
        <v>945.44610566666597</v>
      </c>
      <c r="AX481" s="1">
        <v>0.98052933333333303</v>
      </c>
      <c r="AY481" s="1">
        <v>4.7050999999999898E-2</v>
      </c>
      <c r="AZ481" s="1">
        <v>0.61708366666666603</v>
      </c>
      <c r="BA481" s="1">
        <v>0.20268233333333299</v>
      </c>
      <c r="BB481" s="1">
        <v>0.45763666666666603</v>
      </c>
      <c r="BC481" s="1">
        <v>0</v>
      </c>
      <c r="BD481" s="1">
        <v>3030</v>
      </c>
      <c r="BE481" s="1" t="s">
        <v>562</v>
      </c>
      <c r="BF481" s="1" t="s">
        <v>57</v>
      </c>
    </row>
    <row r="482" spans="1:58" x14ac:dyDescent="0.25">
      <c r="A482" s="2">
        <v>45553.469988425924</v>
      </c>
      <c r="B482" s="1">
        <v>1353</v>
      </c>
      <c r="C482" s="1">
        <v>0</v>
      </c>
      <c r="D482" s="1">
        <v>0</v>
      </c>
      <c r="E482" s="1">
        <v>0</v>
      </c>
      <c r="F482" s="1">
        <v>0</v>
      </c>
      <c r="G482" s="1">
        <v>25.7977773333333</v>
      </c>
      <c r="H482" s="1">
        <v>15.0078739999999</v>
      </c>
      <c r="I482" s="1">
        <v>-15.051757</v>
      </c>
      <c r="J482" s="1">
        <v>10.005248999999999</v>
      </c>
      <c r="K482" s="1">
        <v>451.80932599999898</v>
      </c>
      <c r="L482" s="1">
        <v>82.676093999999907</v>
      </c>
      <c r="M482" s="1">
        <v>481.07329333333303</v>
      </c>
      <c r="N482" s="1">
        <v>1687.91792766666</v>
      </c>
      <c r="O482" s="1">
        <v>-3.22940133333333</v>
      </c>
      <c r="P482" s="1">
        <v>822.33546966666597</v>
      </c>
      <c r="Q482" s="1">
        <v>73.965288666666595</v>
      </c>
      <c r="R482" s="1">
        <v>1117.13256833333</v>
      </c>
      <c r="S482" s="1">
        <v>17.076000999999899</v>
      </c>
      <c r="T482" s="1">
        <v>655.27044666666598</v>
      </c>
      <c r="U482" s="1">
        <v>944.07572400000004</v>
      </c>
      <c r="V482" s="1">
        <v>480.25929799999898</v>
      </c>
      <c r="W482" s="1">
        <v>1750.0702309999999</v>
      </c>
      <c r="X482" s="1">
        <v>1.4816516666666599</v>
      </c>
      <c r="Y482" s="1">
        <v>815.05430066666599</v>
      </c>
      <c r="Z482" s="1">
        <v>0</v>
      </c>
      <c r="AA482" s="1">
        <v>1100.48852533333</v>
      </c>
      <c r="AB482" s="1">
        <v>16.821587000000001</v>
      </c>
      <c r="AC482" s="1">
        <v>43.440851666666603</v>
      </c>
      <c r="AD482" s="1">
        <v>491.62261966666603</v>
      </c>
      <c r="AE482" s="1">
        <v>110.541035999999</v>
      </c>
      <c r="AF482" s="1">
        <v>1.2786169999999999</v>
      </c>
      <c r="AG482" s="1">
        <v>0</v>
      </c>
      <c r="AH482" s="1">
        <v>85.282500999999996</v>
      </c>
      <c r="AI482" s="1">
        <v>-0.2442</v>
      </c>
      <c r="AJ482" s="1">
        <v>36.084869333333302</v>
      </c>
      <c r="AK482" s="1">
        <v>469.449401999999</v>
      </c>
      <c r="AL482" s="1">
        <v>2</v>
      </c>
      <c r="AM482" s="1">
        <v>1638</v>
      </c>
      <c r="AN482" s="1">
        <v>79.648264333333302</v>
      </c>
      <c r="AO482" s="1">
        <v>0</v>
      </c>
      <c r="AP482" s="1">
        <v>0</v>
      </c>
      <c r="AQ482" s="1">
        <v>0</v>
      </c>
      <c r="AR482" s="1">
        <v>0</v>
      </c>
      <c r="AS482" s="1">
        <v>277.20878099999999</v>
      </c>
      <c r="AT482" s="1">
        <v>822.33546966666597</v>
      </c>
      <c r="AU482" s="1">
        <v>277.20878099999999</v>
      </c>
      <c r="AV482" s="1">
        <v>0.99110933333333295</v>
      </c>
      <c r="AW482" s="1">
        <v>822.33546966666597</v>
      </c>
      <c r="AX482" s="1">
        <v>0.99110933333333295</v>
      </c>
      <c r="AY482" s="1">
        <v>5.1615666666666601E-2</v>
      </c>
      <c r="AZ482" s="1">
        <v>0.62990566666666603</v>
      </c>
      <c r="BA482" s="1">
        <v>0.173497333333333</v>
      </c>
      <c r="BB482" s="1">
        <v>0.47032433333333301</v>
      </c>
      <c r="BC482" s="1">
        <v>0</v>
      </c>
      <c r="BD482" s="1">
        <v>3030</v>
      </c>
      <c r="BE482" s="1" t="s">
        <v>563</v>
      </c>
      <c r="BF482" s="1" t="s">
        <v>57</v>
      </c>
    </row>
    <row r="483" spans="1:58" x14ac:dyDescent="0.25">
      <c r="A483" s="2">
        <v>45553.47</v>
      </c>
      <c r="B483" s="1">
        <v>1356</v>
      </c>
      <c r="C483" s="1">
        <v>0</v>
      </c>
      <c r="D483" s="1">
        <v>0</v>
      </c>
      <c r="E483" s="1">
        <v>0</v>
      </c>
      <c r="F483" s="1">
        <v>0</v>
      </c>
      <c r="G483" s="1">
        <v>25.882168666666601</v>
      </c>
      <c r="H483" s="1">
        <v>15.0078739999999</v>
      </c>
      <c r="I483" s="1">
        <v>-15.051757</v>
      </c>
      <c r="J483" s="1">
        <v>10.0003733333333</v>
      </c>
      <c r="K483" s="1">
        <v>524.374908333333</v>
      </c>
      <c r="L483" s="1">
        <v>84.930895666666601</v>
      </c>
      <c r="M483" s="1">
        <v>570.61317933333305</v>
      </c>
      <c r="N483" s="1">
        <v>1783.341512</v>
      </c>
      <c r="O483" s="1">
        <v>-3.26337999999999</v>
      </c>
      <c r="P483" s="1">
        <v>861.99355066666601</v>
      </c>
      <c r="Q483" s="1">
        <v>81.812619666666606</v>
      </c>
      <c r="R483" s="1">
        <v>1095.004191</v>
      </c>
      <c r="S483" s="1">
        <v>16.737755999999901</v>
      </c>
      <c r="T483" s="1">
        <v>752.81862399999898</v>
      </c>
      <c r="U483" s="1">
        <v>911.35296633333303</v>
      </c>
      <c r="V483" s="1">
        <v>568.98516866666603</v>
      </c>
      <c r="W483" s="1">
        <v>1712.810669</v>
      </c>
      <c r="X483" s="1">
        <v>1.7201616666666599</v>
      </c>
      <c r="Y483" s="1">
        <v>875.88765466666598</v>
      </c>
      <c r="Z483" s="1">
        <v>0</v>
      </c>
      <c r="AA483" s="1">
        <v>1061.6075846666599</v>
      </c>
      <c r="AB483" s="1">
        <v>16.227270000000001</v>
      </c>
      <c r="AC483" s="1">
        <v>47.312423666666596</v>
      </c>
      <c r="AD483" s="1">
        <v>471.40290333333297</v>
      </c>
      <c r="AE483" s="1">
        <v>120.309018333333</v>
      </c>
      <c r="AF483" s="1">
        <v>1.3638583333333301</v>
      </c>
      <c r="AG483" s="1">
        <v>0</v>
      </c>
      <c r="AH483" s="1">
        <v>85.070078333333299</v>
      </c>
      <c r="AI483" s="1">
        <v>-0.2442</v>
      </c>
      <c r="AJ483" s="1">
        <v>37.246337666666598</v>
      </c>
      <c r="AK483" s="1">
        <v>450.49949133333303</v>
      </c>
      <c r="AL483" s="1">
        <v>2</v>
      </c>
      <c r="AM483" s="1">
        <v>1638</v>
      </c>
      <c r="AN483" s="1">
        <v>80.7137349999999</v>
      </c>
      <c r="AO483" s="1">
        <v>0</v>
      </c>
      <c r="AP483" s="1">
        <v>0</v>
      </c>
      <c r="AQ483" s="1">
        <v>0</v>
      </c>
      <c r="AR483" s="1">
        <v>0</v>
      </c>
      <c r="AS483" s="1">
        <v>-91.572397666666603</v>
      </c>
      <c r="AT483" s="1">
        <v>861.99355066666601</v>
      </c>
      <c r="AU483" s="1">
        <v>-91.572397666666603</v>
      </c>
      <c r="AV483" s="1">
        <v>1.016459</v>
      </c>
      <c r="AW483" s="1">
        <v>861.99355066666601</v>
      </c>
      <c r="AX483" s="1">
        <v>1.016459</v>
      </c>
      <c r="AY483" s="1">
        <v>-2.6130333333333301E-2</v>
      </c>
      <c r="AZ483" s="1">
        <v>0.61014533333333298</v>
      </c>
      <c r="BA483" s="1">
        <v>0.193343666666666</v>
      </c>
      <c r="BB483" s="1">
        <v>0.46089266666666601</v>
      </c>
      <c r="BC483" s="1">
        <v>0</v>
      </c>
      <c r="BD483" s="1">
        <v>3030</v>
      </c>
      <c r="BE483" s="1" t="s">
        <v>564</v>
      </c>
      <c r="BF483" s="1" t="s">
        <v>57</v>
      </c>
    </row>
    <row r="484" spans="1:58" x14ac:dyDescent="0.25">
      <c r="A484" s="2">
        <v>45553.470011574071</v>
      </c>
      <c r="B484" s="1">
        <v>1358.5</v>
      </c>
      <c r="C484" s="1">
        <v>0</v>
      </c>
      <c r="D484" s="1">
        <v>0</v>
      </c>
      <c r="E484" s="1">
        <v>0</v>
      </c>
      <c r="F484" s="1">
        <v>0</v>
      </c>
      <c r="G484" s="1">
        <v>25.804268999999898</v>
      </c>
      <c r="H484" s="1">
        <v>15.007873999999999</v>
      </c>
      <c r="I484" s="1">
        <v>-15.051757</v>
      </c>
      <c r="J484" s="1">
        <v>9.9979355000000005</v>
      </c>
      <c r="K484" s="1">
        <v>514.42269850000002</v>
      </c>
      <c r="L484" s="1">
        <v>85.118793499999995</v>
      </c>
      <c r="M484" s="1">
        <v>562.8801575</v>
      </c>
      <c r="N484" s="1">
        <v>1861.5429079999999</v>
      </c>
      <c r="O484" s="1">
        <v>-3.1815660000000001</v>
      </c>
      <c r="P484" s="1">
        <v>861.59292600000003</v>
      </c>
      <c r="Q484" s="1">
        <v>89.957984999999994</v>
      </c>
      <c r="R484" s="1">
        <v>1100.5888669999999</v>
      </c>
      <c r="S484" s="1">
        <v>16.823121</v>
      </c>
      <c r="T484" s="1">
        <v>739.27017249999994</v>
      </c>
      <c r="U484" s="1">
        <v>917.94638050000003</v>
      </c>
      <c r="V484" s="1">
        <v>561.65917999999999</v>
      </c>
      <c r="W484" s="1">
        <v>1705.0166015</v>
      </c>
      <c r="X484" s="1">
        <v>1.7535475</v>
      </c>
      <c r="Y484" s="1">
        <v>859.56594849999999</v>
      </c>
      <c r="Z484" s="1">
        <v>0</v>
      </c>
      <c r="AA484" s="1">
        <v>1075.5777585000001</v>
      </c>
      <c r="AB484" s="1">
        <v>16.440812000000001</v>
      </c>
      <c r="AC484" s="1">
        <v>47.118850500000001</v>
      </c>
      <c r="AD484" s="1">
        <v>475.74967950000001</v>
      </c>
      <c r="AE484" s="1">
        <v>119.90201949999999</v>
      </c>
      <c r="AF484" s="1">
        <v>1.534341</v>
      </c>
      <c r="AG484" s="1">
        <v>0</v>
      </c>
      <c r="AH484" s="1">
        <v>84.963866999999993</v>
      </c>
      <c r="AI484" s="1">
        <v>-0.2442</v>
      </c>
      <c r="AJ484" s="1">
        <v>37.246338000000002</v>
      </c>
      <c r="AK484" s="1">
        <v>451.573974499999</v>
      </c>
      <c r="AL484" s="1">
        <v>2</v>
      </c>
      <c r="AM484" s="1">
        <v>1638</v>
      </c>
      <c r="AN484" s="1">
        <v>79.540710000000004</v>
      </c>
      <c r="AO484" s="1">
        <v>0</v>
      </c>
      <c r="AP484" s="1">
        <v>0</v>
      </c>
      <c r="AQ484" s="1">
        <v>0</v>
      </c>
      <c r="AR484" s="1">
        <v>0</v>
      </c>
      <c r="AS484" s="1">
        <v>0.42623900000000903</v>
      </c>
      <c r="AT484" s="1">
        <v>861.59292600000003</v>
      </c>
      <c r="AU484" s="1">
        <v>0.42623900000000903</v>
      </c>
      <c r="AV484" s="1">
        <v>0.99836849999999999</v>
      </c>
      <c r="AW484" s="1">
        <v>861.59292600000003</v>
      </c>
      <c r="AX484" s="1">
        <v>0.99836849999999999</v>
      </c>
      <c r="AY484" s="1">
        <v>-4.5497499999999899E-2</v>
      </c>
      <c r="AZ484" s="1">
        <v>0.61007449999999996</v>
      </c>
      <c r="BA484" s="1">
        <v>0.189498</v>
      </c>
      <c r="BB484" s="1">
        <v>0.45822350000000001</v>
      </c>
      <c r="BC484" s="1">
        <v>0</v>
      </c>
      <c r="BD484" s="1">
        <v>3030</v>
      </c>
      <c r="BE484" s="1" t="s">
        <v>565</v>
      </c>
      <c r="BF484" s="1" t="s">
        <v>57</v>
      </c>
    </row>
    <row r="485" spans="1:58" x14ac:dyDescent="0.25">
      <c r="A485" s="2">
        <v>45553.470023148147</v>
      </c>
      <c r="B485" s="1">
        <v>1361</v>
      </c>
      <c r="C485" s="1">
        <v>0</v>
      </c>
      <c r="D485" s="1">
        <v>0</v>
      </c>
      <c r="E485" s="1">
        <v>0</v>
      </c>
      <c r="F485" s="1">
        <v>0</v>
      </c>
      <c r="G485" s="1">
        <v>25.823744666666599</v>
      </c>
      <c r="H485" s="1">
        <v>15.0078739999999</v>
      </c>
      <c r="I485" s="1">
        <v>-15.051757</v>
      </c>
      <c r="J485" s="1">
        <v>10.0003733333333</v>
      </c>
      <c r="K485" s="1">
        <v>576.94059233333303</v>
      </c>
      <c r="L485" s="1">
        <v>88.688898666666603</v>
      </c>
      <c r="M485" s="1">
        <v>601.54510499999901</v>
      </c>
      <c r="N485" s="1">
        <v>1884.832926</v>
      </c>
      <c r="O485" s="1">
        <v>-3.0073233333333298</v>
      </c>
      <c r="P485" s="1">
        <v>945.39739966666605</v>
      </c>
      <c r="Q485" s="1">
        <v>96.008662000000001</v>
      </c>
      <c r="R485" s="1">
        <v>1122.1378989999901</v>
      </c>
      <c r="S485" s="1">
        <v>17.152510666666601</v>
      </c>
      <c r="T485" s="1">
        <v>826.87182633333305</v>
      </c>
      <c r="U485" s="1">
        <v>956.28568533333305</v>
      </c>
      <c r="V485" s="1">
        <v>599.91711399999997</v>
      </c>
      <c r="W485" s="1">
        <v>1724.32466633333</v>
      </c>
      <c r="X485" s="1">
        <v>1.8864716666666601</v>
      </c>
      <c r="Y485" s="1">
        <v>934.99129233333304</v>
      </c>
      <c r="Z485" s="1">
        <v>0</v>
      </c>
      <c r="AA485" s="1">
        <v>1094.2790933333299</v>
      </c>
      <c r="AB485" s="1">
        <v>16.726673333333299</v>
      </c>
      <c r="AC485" s="1">
        <v>52.3454743333333</v>
      </c>
      <c r="AD485" s="1">
        <v>494.45532233333302</v>
      </c>
      <c r="AE485" s="1">
        <v>128.44900733333299</v>
      </c>
      <c r="AF485" s="1">
        <v>1.3638583333333301</v>
      </c>
      <c r="AG485" s="1">
        <v>0</v>
      </c>
      <c r="AH485" s="1">
        <v>84.963866999999993</v>
      </c>
      <c r="AI485" s="1">
        <v>-0.2442</v>
      </c>
      <c r="AJ485" s="1">
        <v>39.569279999999999</v>
      </c>
      <c r="AK485" s="1">
        <v>472.96588133333302</v>
      </c>
      <c r="AL485" s="1">
        <v>2</v>
      </c>
      <c r="AM485" s="1">
        <v>1638</v>
      </c>
      <c r="AN485" s="1">
        <v>79.648264333333302</v>
      </c>
      <c r="AO485" s="1">
        <v>0</v>
      </c>
      <c r="AP485" s="1">
        <v>0</v>
      </c>
      <c r="AQ485" s="1">
        <v>0</v>
      </c>
      <c r="AR485" s="1">
        <v>0</v>
      </c>
      <c r="AS485" s="1">
        <v>-91.249593000000004</v>
      </c>
      <c r="AT485" s="1">
        <v>945.39739966666605</v>
      </c>
      <c r="AU485" s="1">
        <v>-91.249593000000004</v>
      </c>
      <c r="AV485" s="1">
        <v>0.989123999999999</v>
      </c>
      <c r="AW485" s="1">
        <v>945.39739966666605</v>
      </c>
      <c r="AX485" s="1">
        <v>0.989123999999999</v>
      </c>
      <c r="AY485" s="1">
        <v>1.41686666666666E-2</v>
      </c>
      <c r="AZ485" s="1">
        <v>0.63628599999999902</v>
      </c>
      <c r="BA485" s="1">
        <v>0.199346</v>
      </c>
      <c r="BB485" s="1">
        <v>0.47232366666666598</v>
      </c>
      <c r="BC485" s="1">
        <v>0</v>
      </c>
      <c r="BD485" s="1">
        <v>3030</v>
      </c>
      <c r="BE485" s="1" t="s">
        <v>566</v>
      </c>
      <c r="BF485" s="1" t="s">
        <v>57</v>
      </c>
    </row>
    <row r="486" spans="1:58" x14ac:dyDescent="0.25">
      <c r="A486" s="2">
        <v>45553.470034722224</v>
      </c>
      <c r="B486" s="1">
        <v>1364</v>
      </c>
      <c r="C486" s="1">
        <v>0</v>
      </c>
      <c r="D486" s="1">
        <v>0</v>
      </c>
      <c r="E486" s="1">
        <v>0</v>
      </c>
      <c r="F486" s="1">
        <v>0</v>
      </c>
      <c r="G486" s="1">
        <v>25.810760666666599</v>
      </c>
      <c r="H486" s="1">
        <v>15.0078739999999</v>
      </c>
      <c r="I486" s="1">
        <v>-15.051757</v>
      </c>
      <c r="J486" s="1">
        <v>10.005248999999999</v>
      </c>
      <c r="K486" s="1">
        <v>614.04689566666605</v>
      </c>
      <c r="L486" s="1">
        <v>91.695304999999905</v>
      </c>
      <c r="M486" s="1">
        <v>611.31308999999999</v>
      </c>
      <c r="N486" s="1">
        <v>1879.216512</v>
      </c>
      <c r="O486" s="1">
        <v>-2.9396336666666598</v>
      </c>
      <c r="P486" s="1">
        <v>993.17533366666601</v>
      </c>
      <c r="Q486" s="1">
        <v>94.530652333333293</v>
      </c>
      <c r="R486" s="1">
        <v>1139.6129963333301</v>
      </c>
      <c r="S486" s="1">
        <v>17.419627333333299</v>
      </c>
      <c r="T486" s="1">
        <v>879.62717666666595</v>
      </c>
      <c r="U486" s="1">
        <v>1004.63722733333</v>
      </c>
      <c r="V486" s="1">
        <v>610.49910466666597</v>
      </c>
      <c r="W486" s="1">
        <v>1735.111206</v>
      </c>
      <c r="X486" s="1">
        <v>1.94959966666666</v>
      </c>
      <c r="Y486" s="1">
        <v>988.79740399999901</v>
      </c>
      <c r="Z486" s="1">
        <v>0</v>
      </c>
      <c r="AA486" s="1">
        <v>1139.6114503333299</v>
      </c>
      <c r="AB486" s="1">
        <v>17.419603333333299</v>
      </c>
      <c r="AC486" s="1">
        <v>55.442728666666603</v>
      </c>
      <c r="AD486" s="1">
        <v>494.45534266666601</v>
      </c>
      <c r="AE486" s="1">
        <v>133.33299766666599</v>
      </c>
      <c r="AF486" s="1">
        <v>1.534341</v>
      </c>
      <c r="AG486" s="1">
        <v>0</v>
      </c>
      <c r="AH486" s="1">
        <v>84.857635333333306</v>
      </c>
      <c r="AI486" s="1">
        <v>-0.2442</v>
      </c>
      <c r="AJ486" s="1">
        <v>41.892226999999998</v>
      </c>
      <c r="AK486" s="1">
        <v>501.87909966666598</v>
      </c>
      <c r="AL486" s="1">
        <v>2</v>
      </c>
      <c r="AM486" s="1">
        <v>1638</v>
      </c>
      <c r="AN486" s="1">
        <v>79.540710000000004</v>
      </c>
      <c r="AO486" s="1">
        <v>0</v>
      </c>
      <c r="AP486" s="1">
        <v>0</v>
      </c>
      <c r="AQ486" s="1">
        <v>0</v>
      </c>
      <c r="AR486" s="1">
        <v>0</v>
      </c>
      <c r="AS486" s="1">
        <v>-185.00229899999999</v>
      </c>
      <c r="AT486" s="1">
        <v>993.17533366666601</v>
      </c>
      <c r="AU486" s="1">
        <v>-185.00229899999999</v>
      </c>
      <c r="AV486" s="1">
        <v>0.99562533333333303</v>
      </c>
      <c r="AW486" s="1">
        <v>993.17533366666601</v>
      </c>
      <c r="AX486" s="1">
        <v>0.99562533333333303</v>
      </c>
      <c r="AY486" s="1">
        <v>5.1588666666666602E-2</v>
      </c>
      <c r="AZ486" s="1">
        <v>0.59910166666666598</v>
      </c>
      <c r="BA486" s="1">
        <v>0.202590666666666</v>
      </c>
      <c r="BB486" s="1">
        <v>0.49154999999999899</v>
      </c>
      <c r="BC486" s="1">
        <v>0</v>
      </c>
      <c r="BD486" s="1">
        <v>3030</v>
      </c>
      <c r="BE486" s="1" t="s">
        <v>567</v>
      </c>
      <c r="BF486" s="1" t="s">
        <v>57</v>
      </c>
    </row>
    <row r="487" spans="1:58" x14ac:dyDescent="0.25">
      <c r="A487" s="2">
        <v>45553.470046296294</v>
      </c>
      <c r="B487" s="1">
        <v>1367</v>
      </c>
      <c r="C487" s="1">
        <v>0</v>
      </c>
      <c r="D487" s="1">
        <v>0</v>
      </c>
      <c r="E487" s="1">
        <v>0</v>
      </c>
      <c r="F487" s="1">
        <v>0</v>
      </c>
      <c r="G487" s="1">
        <v>25.791285999999999</v>
      </c>
      <c r="H487" s="1">
        <v>15.0078739999999</v>
      </c>
      <c r="I487" s="1">
        <v>-15.051757</v>
      </c>
      <c r="J487" s="1">
        <v>10.005248999999999</v>
      </c>
      <c r="K487" s="1">
        <v>643.43908666666596</v>
      </c>
      <c r="L487" s="1">
        <v>93.198504333333304</v>
      </c>
      <c r="M487" s="1">
        <v>605.61511233333295</v>
      </c>
      <c r="N487" s="1">
        <v>1872.0531003333299</v>
      </c>
      <c r="O487" s="1">
        <v>-2.8172533333333298</v>
      </c>
      <c r="P487" s="1">
        <v>1057.0942379999999</v>
      </c>
      <c r="Q487" s="1">
        <v>92.645548333333295</v>
      </c>
      <c r="R487" s="1">
        <v>1194.8059083333301</v>
      </c>
      <c r="S487" s="1">
        <v>18.2632813333333</v>
      </c>
      <c r="T487" s="1">
        <v>921.96988966666595</v>
      </c>
      <c r="U487" s="1">
        <v>1059.826335</v>
      </c>
      <c r="V487" s="1">
        <v>604.80110666666599</v>
      </c>
      <c r="W487" s="1">
        <v>1750.0493976666601</v>
      </c>
      <c r="X487" s="1">
        <v>1.9674183333333299</v>
      </c>
      <c r="Y487" s="1">
        <v>1049.7338866666601</v>
      </c>
      <c r="Z487" s="1">
        <v>0</v>
      </c>
      <c r="AA487" s="1">
        <v>1189.3200276666601</v>
      </c>
      <c r="AB487" s="1">
        <v>18.1794266666666</v>
      </c>
      <c r="AC487" s="1">
        <v>59.314300666666597</v>
      </c>
      <c r="AD487" s="1">
        <v>530.88991299999998</v>
      </c>
      <c r="AE487" s="1">
        <v>137.07739266666599</v>
      </c>
      <c r="AF487" s="1">
        <v>1.6195819999999901</v>
      </c>
      <c r="AG487" s="1">
        <v>0</v>
      </c>
      <c r="AH487" s="1">
        <v>84.963866999999993</v>
      </c>
      <c r="AI487" s="1">
        <v>-0.2442</v>
      </c>
      <c r="AJ487" s="1">
        <v>43.053696000000002</v>
      </c>
      <c r="AK487" s="1">
        <v>526.68977900000004</v>
      </c>
      <c r="AL487" s="1">
        <v>2</v>
      </c>
      <c r="AM487" s="1">
        <v>1638</v>
      </c>
      <c r="AN487" s="1">
        <v>79.755818666666599</v>
      </c>
      <c r="AO487" s="1">
        <v>0</v>
      </c>
      <c r="AP487" s="1">
        <v>0</v>
      </c>
      <c r="AQ487" s="1">
        <v>0</v>
      </c>
      <c r="AR487" s="1">
        <v>0</v>
      </c>
      <c r="AS487" s="1">
        <v>-2.60483799999998</v>
      </c>
      <c r="AT487" s="1">
        <v>1057.0942379999999</v>
      </c>
      <c r="AU487" s="1">
        <v>-2.60483799999998</v>
      </c>
      <c r="AV487" s="1">
        <v>0.99309433333333297</v>
      </c>
      <c r="AW487" s="1">
        <v>1057.0942379999999</v>
      </c>
      <c r="AX487" s="1">
        <v>0.99309433333333297</v>
      </c>
      <c r="AY487" s="1">
        <v>7.3668333333333294E-2</v>
      </c>
      <c r="AZ487" s="1">
        <v>0.49916933333333302</v>
      </c>
      <c r="BA487" s="1">
        <v>0.20582600000000001</v>
      </c>
      <c r="BB487" s="1">
        <v>0.51463166666666604</v>
      </c>
      <c r="BC487" s="1">
        <v>0</v>
      </c>
      <c r="BD487" s="1">
        <v>3030</v>
      </c>
      <c r="BE487" s="1" t="s">
        <v>568</v>
      </c>
      <c r="BF487" s="1" t="s">
        <v>57</v>
      </c>
    </row>
    <row r="488" spans="1:58" x14ac:dyDescent="0.25">
      <c r="A488" s="2">
        <v>45553.470057870371</v>
      </c>
      <c r="B488" s="1">
        <v>1369.5</v>
      </c>
      <c r="C488" s="1">
        <v>0</v>
      </c>
      <c r="D488" s="1">
        <v>0</v>
      </c>
      <c r="E488" s="1">
        <v>0</v>
      </c>
      <c r="F488" s="1">
        <v>0</v>
      </c>
      <c r="G488" s="1">
        <v>25.755580999999999</v>
      </c>
      <c r="H488" s="1">
        <v>15.007873999999999</v>
      </c>
      <c r="I488" s="1">
        <v>-15.051757</v>
      </c>
      <c r="J488" s="1">
        <v>10.005248999999999</v>
      </c>
      <c r="K488" s="1">
        <v>702.76180999999997</v>
      </c>
      <c r="L488" s="1">
        <v>94.701706000000001</v>
      </c>
      <c r="M488" s="1">
        <v>637.36105350000003</v>
      </c>
      <c r="N488" s="1">
        <v>1810.6950075</v>
      </c>
      <c r="O488" s="1">
        <v>-2.6798919999999899</v>
      </c>
      <c r="P488" s="1">
        <v>1117.7410279999999</v>
      </c>
      <c r="Q488" s="1">
        <v>84.062084499999997</v>
      </c>
      <c r="R488" s="1">
        <v>1241.8217159999999</v>
      </c>
      <c r="S488" s="1">
        <v>18.981945</v>
      </c>
      <c r="T488" s="1">
        <v>1005.322815</v>
      </c>
      <c r="U488" s="1">
        <v>1109.1546635</v>
      </c>
      <c r="V488" s="1">
        <v>636.14004550000004</v>
      </c>
      <c r="W488" s="1">
        <v>1760.1915895</v>
      </c>
      <c r="X488" s="1">
        <v>2.0737554999999999</v>
      </c>
      <c r="Y488" s="1">
        <v>1105.331238</v>
      </c>
      <c r="Z488" s="1">
        <v>0</v>
      </c>
      <c r="AA488" s="1">
        <v>1226</v>
      </c>
      <c r="AB488" s="1">
        <v>18.740100999999999</v>
      </c>
      <c r="AC488" s="1">
        <v>62.798721499999999</v>
      </c>
      <c r="AD488" s="1">
        <v>558.82635499999901</v>
      </c>
      <c r="AE488" s="1">
        <v>145.29878249999999</v>
      </c>
      <c r="AF488" s="1">
        <v>1.6622025</v>
      </c>
      <c r="AG488" s="1">
        <v>0</v>
      </c>
      <c r="AH488" s="1">
        <v>84.963866999999993</v>
      </c>
      <c r="AI488" s="1">
        <v>-0.2442</v>
      </c>
      <c r="AJ488" s="1">
        <v>43.053696000000002</v>
      </c>
      <c r="AK488" s="1">
        <v>549.44921899999997</v>
      </c>
      <c r="AL488" s="1">
        <v>2</v>
      </c>
      <c r="AM488" s="1">
        <v>1638</v>
      </c>
      <c r="AN488" s="1">
        <v>79.540710000000004</v>
      </c>
      <c r="AO488" s="1">
        <v>0</v>
      </c>
      <c r="AP488" s="1">
        <v>0</v>
      </c>
      <c r="AQ488" s="1">
        <v>0</v>
      </c>
      <c r="AR488" s="1">
        <v>0</v>
      </c>
      <c r="AS488" s="1">
        <v>-204.45760149999899</v>
      </c>
      <c r="AT488" s="1">
        <v>1117.7410279999999</v>
      </c>
      <c r="AU488" s="1">
        <v>-204.45760149999899</v>
      </c>
      <c r="AV488" s="1">
        <v>0.98897999999999997</v>
      </c>
      <c r="AW488" s="1">
        <v>1117.7410279999999</v>
      </c>
      <c r="AX488" s="1">
        <v>0.98897999999999997</v>
      </c>
      <c r="AY488" s="1">
        <v>0.101852</v>
      </c>
      <c r="AZ488" s="1">
        <v>0.53057500000000002</v>
      </c>
      <c r="BA488" s="1">
        <v>0.20864250000000001</v>
      </c>
      <c r="BB488" s="1">
        <v>0.54060249999999999</v>
      </c>
      <c r="BC488" s="1">
        <v>0</v>
      </c>
      <c r="BD488" s="1">
        <v>3030</v>
      </c>
      <c r="BE488" s="1" t="s">
        <v>569</v>
      </c>
      <c r="BF488" s="1" t="s">
        <v>57</v>
      </c>
    </row>
    <row r="489" spans="1:58" x14ac:dyDescent="0.25">
      <c r="A489" s="2">
        <v>45553.470069444447</v>
      </c>
      <c r="B489" s="1">
        <v>1372</v>
      </c>
      <c r="C489" s="1">
        <v>0</v>
      </c>
      <c r="D489" s="1">
        <v>0</v>
      </c>
      <c r="E489" s="1">
        <v>0</v>
      </c>
      <c r="F489" s="1">
        <v>0</v>
      </c>
      <c r="G489" s="1">
        <v>25.758827999999902</v>
      </c>
      <c r="H489" s="1">
        <v>15.0078739999999</v>
      </c>
      <c r="I489" s="1">
        <v>-15.051757</v>
      </c>
      <c r="J489" s="1">
        <v>10.005248999999999</v>
      </c>
      <c r="K489" s="1">
        <v>716.89558899999997</v>
      </c>
      <c r="L489" s="1">
        <v>96.017005999999995</v>
      </c>
      <c r="M489" s="1">
        <v>622.70908633333295</v>
      </c>
      <c r="N489" s="1">
        <v>1631.61401366666</v>
      </c>
      <c r="O489" s="1">
        <v>-2.7640023333333299</v>
      </c>
      <c r="P489" s="1">
        <v>1108.057902</v>
      </c>
      <c r="Q489" s="1">
        <v>69.335026999999997</v>
      </c>
      <c r="R489" s="1">
        <v>1285.2032469999999</v>
      </c>
      <c r="S489" s="1">
        <v>19.6450556666666</v>
      </c>
      <c r="T489" s="1">
        <v>1026.23431366666</v>
      </c>
      <c r="U489" s="1">
        <v>1150.6686603333301</v>
      </c>
      <c r="V489" s="1">
        <v>621.89510099999995</v>
      </c>
      <c r="W489" s="1">
        <v>1786.90661633333</v>
      </c>
      <c r="X489" s="1">
        <v>2.0709119999999999</v>
      </c>
      <c r="Y489" s="1">
        <v>1122.150879</v>
      </c>
      <c r="Z489" s="1">
        <v>0</v>
      </c>
      <c r="AA489" s="1">
        <v>1244.54683433333</v>
      </c>
      <c r="AB489" s="1">
        <v>19.023600333333299</v>
      </c>
      <c r="AC489" s="1">
        <v>62.798721666666601</v>
      </c>
      <c r="AD489" s="1">
        <v>565.76163733333306</v>
      </c>
      <c r="AE489" s="1">
        <v>144.891779666666</v>
      </c>
      <c r="AF489" s="1">
        <v>1.534341</v>
      </c>
      <c r="AG489" s="1">
        <v>0</v>
      </c>
      <c r="AH489" s="1">
        <v>84.857635333333306</v>
      </c>
      <c r="AI489" s="1">
        <v>-0.2442</v>
      </c>
      <c r="AJ489" s="1">
        <v>44.2151693333333</v>
      </c>
      <c r="AK489" s="1">
        <v>566.15242533333299</v>
      </c>
      <c r="AL489" s="1">
        <v>2</v>
      </c>
      <c r="AM489" s="1">
        <v>1638</v>
      </c>
      <c r="AN489" s="1">
        <v>79.648264333333302</v>
      </c>
      <c r="AO489" s="1">
        <v>0</v>
      </c>
      <c r="AP489" s="1">
        <v>0</v>
      </c>
      <c r="AQ489" s="1">
        <v>0</v>
      </c>
      <c r="AR489" s="1">
        <v>0</v>
      </c>
      <c r="AS489" s="1">
        <v>555.19783533333305</v>
      </c>
      <c r="AT489" s="1">
        <v>1108.057902</v>
      </c>
      <c r="AU489" s="1">
        <v>555.19783533333305</v>
      </c>
      <c r="AV489" s="1">
        <v>1.0190923333333299</v>
      </c>
      <c r="AW489" s="1">
        <v>1108.057902</v>
      </c>
      <c r="AX489" s="1">
        <v>1.0190923333333299</v>
      </c>
      <c r="AY489" s="1">
        <v>0.116271666666666</v>
      </c>
      <c r="AZ489" s="1">
        <v>0.55459199999999997</v>
      </c>
      <c r="BA489" s="1">
        <v>0.20561333333333301</v>
      </c>
      <c r="BB489" s="1">
        <v>0.56109466666666596</v>
      </c>
      <c r="BC489" s="1">
        <v>0</v>
      </c>
      <c r="BD489" s="1">
        <v>3030</v>
      </c>
      <c r="BE489" s="1" t="s">
        <v>570</v>
      </c>
      <c r="BF489" s="1" t="s">
        <v>57</v>
      </c>
    </row>
    <row r="490" spans="1:58" x14ac:dyDescent="0.25">
      <c r="A490" s="2">
        <v>45553.470081018517</v>
      </c>
      <c r="B490" s="1">
        <v>1375</v>
      </c>
      <c r="C490" s="1">
        <v>0</v>
      </c>
      <c r="D490" s="1">
        <v>0</v>
      </c>
      <c r="E490" s="1">
        <v>0</v>
      </c>
      <c r="F490" s="1">
        <v>0</v>
      </c>
      <c r="G490" s="1">
        <v>26.083409666666601</v>
      </c>
      <c r="H490" s="1">
        <v>15.0078739999999</v>
      </c>
      <c r="I490" s="1">
        <v>-15.051757</v>
      </c>
      <c r="J490" s="1">
        <v>10.005248999999999</v>
      </c>
      <c r="K490" s="1">
        <v>388.37242633333301</v>
      </c>
      <c r="L490" s="1">
        <v>83.991393666666596</v>
      </c>
      <c r="M490" s="1">
        <v>341.87949600000002</v>
      </c>
      <c r="N490" s="1">
        <v>1532.4076743333301</v>
      </c>
      <c r="O490" s="1">
        <v>-2.67029266666666</v>
      </c>
      <c r="P490" s="1">
        <v>724.97363266666605</v>
      </c>
      <c r="Q490" s="1">
        <v>61.282488333333298</v>
      </c>
      <c r="R490" s="1">
        <v>1298.9261883333299</v>
      </c>
      <c r="S490" s="1">
        <v>19.854818666666599</v>
      </c>
      <c r="T490" s="1">
        <v>620.05057799999997</v>
      </c>
      <c r="U490" s="1">
        <v>1096.4562989999999</v>
      </c>
      <c r="V490" s="1">
        <v>341.06549066666599</v>
      </c>
      <c r="W490" s="1">
        <v>1758.4434813333301</v>
      </c>
      <c r="X490" s="1">
        <v>1.4972513333333299</v>
      </c>
      <c r="Y490" s="1">
        <v>710.34452333333297</v>
      </c>
      <c r="Z490" s="1">
        <v>0</v>
      </c>
      <c r="AA490" s="1">
        <v>1277.85510233333</v>
      </c>
      <c r="AB490" s="1">
        <v>19.5327356666666</v>
      </c>
      <c r="AC490" s="1">
        <v>56.604202333333298</v>
      </c>
      <c r="AD490" s="1">
        <v>553.649312333333</v>
      </c>
      <c r="AE490" s="1">
        <v>110.866635666666</v>
      </c>
      <c r="AF490" s="1">
        <v>1.44909966666666</v>
      </c>
      <c r="AG490" s="1">
        <v>0</v>
      </c>
      <c r="AH490" s="1">
        <v>84.645172000000002</v>
      </c>
      <c r="AI490" s="1">
        <v>-0.2442</v>
      </c>
      <c r="AJ490" s="1">
        <v>36.859181666666601</v>
      </c>
      <c r="AK490" s="1">
        <v>547.98398866666605</v>
      </c>
      <c r="AL490" s="1">
        <v>2</v>
      </c>
      <c r="AM490" s="1">
        <v>1638</v>
      </c>
      <c r="AN490" s="1">
        <v>79.648264333333302</v>
      </c>
      <c r="AO490" s="1">
        <v>0</v>
      </c>
      <c r="AP490" s="1">
        <v>0</v>
      </c>
      <c r="AQ490" s="1">
        <v>0</v>
      </c>
      <c r="AR490" s="1">
        <v>0</v>
      </c>
      <c r="AS490" s="1">
        <v>-280.55149333333299</v>
      </c>
      <c r="AT490" s="1">
        <v>724.97363266666605</v>
      </c>
      <c r="AU490" s="1">
        <v>-280.55149333333299</v>
      </c>
      <c r="AV490" s="1">
        <v>0.96754399999999896</v>
      </c>
      <c r="AW490" s="1">
        <v>724.97363266666605</v>
      </c>
      <c r="AX490" s="1">
        <v>0.96754399999999896</v>
      </c>
      <c r="AY490" s="1">
        <v>0.12262833333333301</v>
      </c>
      <c r="AZ490" s="1">
        <v>0.53514166666666596</v>
      </c>
      <c r="BA490" s="1">
        <v>0.12618333333333301</v>
      </c>
      <c r="BB490" s="1">
        <v>0.55921233333333298</v>
      </c>
      <c r="BC490" s="1">
        <v>0</v>
      </c>
      <c r="BD490" s="1">
        <v>3030</v>
      </c>
      <c r="BE490" s="1" t="s">
        <v>571</v>
      </c>
      <c r="BF490" s="1" t="s">
        <v>57</v>
      </c>
    </row>
    <row r="491" spans="1:58" x14ac:dyDescent="0.25">
      <c r="A491" s="2">
        <v>45553.470092592594</v>
      </c>
      <c r="B491" s="1">
        <v>1378</v>
      </c>
      <c r="C491" s="1">
        <v>0</v>
      </c>
      <c r="D491" s="1">
        <v>0</v>
      </c>
      <c r="E491" s="1">
        <v>0</v>
      </c>
      <c r="F491" s="1">
        <v>0</v>
      </c>
      <c r="G491" s="1">
        <v>25.960068</v>
      </c>
      <c r="H491" s="1">
        <v>15.0078739999999</v>
      </c>
      <c r="I491" s="1">
        <v>-15.051757</v>
      </c>
      <c r="J491" s="1">
        <v>10.005248999999999</v>
      </c>
      <c r="K491" s="1">
        <v>228.30549733333299</v>
      </c>
      <c r="L491" s="1">
        <v>67.456176666666593</v>
      </c>
      <c r="M491" s="1">
        <v>220.59367399999999</v>
      </c>
      <c r="N491" s="1">
        <v>1572.1396076666599</v>
      </c>
      <c r="O491" s="1">
        <v>-2.93676433333333</v>
      </c>
      <c r="P491" s="1">
        <v>541.83669033333297</v>
      </c>
      <c r="Q491" s="1">
        <v>59.383445666666603</v>
      </c>
      <c r="R491" s="1">
        <v>1313.19283033333</v>
      </c>
      <c r="S491" s="1">
        <v>20.0728923333333</v>
      </c>
      <c r="T491" s="1">
        <v>384.09007999999898</v>
      </c>
      <c r="U491" s="1">
        <v>967.03049699999997</v>
      </c>
      <c r="V491" s="1">
        <v>220.59366866666599</v>
      </c>
      <c r="W491" s="1">
        <v>1640.07043466666</v>
      </c>
      <c r="X491" s="1">
        <v>0.81186666666666596</v>
      </c>
      <c r="Y491" s="1">
        <v>488.32497166666599</v>
      </c>
      <c r="Z491" s="1">
        <v>0</v>
      </c>
      <c r="AA491" s="1">
        <v>1298.9094643333301</v>
      </c>
      <c r="AB491" s="1">
        <v>19.854563333333299</v>
      </c>
      <c r="AC491" s="1">
        <v>49.635370999999999</v>
      </c>
      <c r="AD491" s="1">
        <v>492.89245633333297</v>
      </c>
      <c r="AE491" s="1">
        <v>89.702665999999994</v>
      </c>
      <c r="AF491" s="1">
        <v>1.1081349999999901</v>
      </c>
      <c r="AG491" s="1">
        <v>0</v>
      </c>
      <c r="AH491" s="1">
        <v>84.645172000000002</v>
      </c>
      <c r="AI491" s="1">
        <v>-0.2442</v>
      </c>
      <c r="AJ491" s="1">
        <v>25.244461333333302</v>
      </c>
      <c r="AK491" s="1">
        <v>480.97560633333302</v>
      </c>
      <c r="AL491" s="1">
        <v>2</v>
      </c>
      <c r="AM491" s="1">
        <v>1638</v>
      </c>
      <c r="AN491" s="1">
        <v>79.540710000000004</v>
      </c>
      <c r="AO491" s="1">
        <v>0</v>
      </c>
      <c r="AP491" s="1">
        <v>0</v>
      </c>
      <c r="AQ491" s="1">
        <v>0</v>
      </c>
      <c r="AR491" s="1">
        <v>0</v>
      </c>
      <c r="AS491" s="1">
        <v>301.76458766666599</v>
      </c>
      <c r="AT491" s="1">
        <v>541.83669033333297</v>
      </c>
      <c r="AU491" s="1">
        <v>301.76458766666599</v>
      </c>
      <c r="AV491" s="1">
        <v>0.83993099999999998</v>
      </c>
      <c r="AW491" s="1">
        <v>541.83669033333297</v>
      </c>
      <c r="AX491" s="1">
        <v>0.83993099999999998</v>
      </c>
      <c r="AY491" s="1">
        <v>0.21129500000000001</v>
      </c>
      <c r="AZ491" s="1">
        <v>0.58738400000000002</v>
      </c>
      <c r="BA491" s="1">
        <v>8.5946999999999996E-2</v>
      </c>
      <c r="BB491" s="1">
        <v>0.50789299999999904</v>
      </c>
      <c r="BC491" s="1">
        <v>0</v>
      </c>
      <c r="BD491" s="1">
        <v>3030</v>
      </c>
      <c r="BE491" s="1" t="s">
        <v>572</v>
      </c>
      <c r="BF491" s="1" t="s">
        <v>57</v>
      </c>
    </row>
    <row r="492" spans="1:58" x14ac:dyDescent="0.25">
      <c r="A492" s="2">
        <v>45553.470104166663</v>
      </c>
      <c r="B492" s="1">
        <v>1380.5</v>
      </c>
      <c r="C492" s="1">
        <v>0</v>
      </c>
      <c r="D492" s="1">
        <v>0</v>
      </c>
      <c r="E492" s="1">
        <v>0</v>
      </c>
      <c r="F492" s="1">
        <v>0</v>
      </c>
      <c r="G492" s="1">
        <v>26.3398295</v>
      </c>
      <c r="H492" s="1">
        <v>15.007873999999999</v>
      </c>
      <c r="I492" s="1">
        <v>-15.051757</v>
      </c>
      <c r="J492" s="1">
        <v>10.005248999999999</v>
      </c>
      <c r="K492" s="1">
        <v>207.16842249999999</v>
      </c>
      <c r="L492" s="1">
        <v>54.115260999999997</v>
      </c>
      <c r="M492" s="1">
        <v>262.514623499999</v>
      </c>
      <c r="N492" s="1">
        <v>1600.492432</v>
      </c>
      <c r="O492" s="1">
        <v>-2.9183934999999899</v>
      </c>
      <c r="P492" s="1">
        <v>523.65739450000001</v>
      </c>
      <c r="Q492" s="1">
        <v>58.798915999999998</v>
      </c>
      <c r="R492" s="1">
        <v>1312.2600709999999</v>
      </c>
      <c r="S492" s="1">
        <v>20.058634999999999</v>
      </c>
      <c r="T492" s="1">
        <v>317.586513499999</v>
      </c>
      <c r="U492" s="1">
        <v>819.77813700000002</v>
      </c>
      <c r="V492" s="1">
        <v>260.07261649999998</v>
      </c>
      <c r="W492" s="1">
        <v>1671.4486084999901</v>
      </c>
      <c r="X492" s="1">
        <v>0.5516605</v>
      </c>
      <c r="Y492" s="1">
        <v>436.51333599999998</v>
      </c>
      <c r="Z492" s="1">
        <v>0</v>
      </c>
      <c r="AA492" s="1">
        <v>1312.3043215</v>
      </c>
      <c r="AB492" s="1">
        <v>20.059311000000001</v>
      </c>
      <c r="AC492" s="1">
        <v>38.4078065</v>
      </c>
      <c r="AD492" s="1">
        <v>418.02090449999997</v>
      </c>
      <c r="AE492" s="1">
        <v>80.585881999999998</v>
      </c>
      <c r="AF492" s="1">
        <v>1.0228934999999999</v>
      </c>
      <c r="AG492" s="1">
        <v>0</v>
      </c>
      <c r="AH492" s="1">
        <v>84.645172000000002</v>
      </c>
      <c r="AI492" s="1">
        <v>-0.2442</v>
      </c>
      <c r="AJ492" s="1">
        <v>18.082046500000001</v>
      </c>
      <c r="AK492" s="1">
        <v>409.37626649999999</v>
      </c>
      <c r="AL492" s="1">
        <v>2</v>
      </c>
      <c r="AM492" s="1">
        <v>1638</v>
      </c>
      <c r="AN492" s="1">
        <v>79.540710000000004</v>
      </c>
      <c r="AO492" s="1">
        <v>0</v>
      </c>
      <c r="AP492" s="1">
        <v>0</v>
      </c>
      <c r="AQ492" s="1">
        <v>0</v>
      </c>
      <c r="AR492" s="1">
        <v>0</v>
      </c>
      <c r="AS492" s="1">
        <v>37.918090999999897</v>
      </c>
      <c r="AT492" s="1">
        <v>523.65739450000001</v>
      </c>
      <c r="AU492" s="1">
        <v>37.918090999999897</v>
      </c>
      <c r="AV492" s="1">
        <v>0.65522749999999996</v>
      </c>
      <c r="AW492" s="1">
        <v>523.65739450000001</v>
      </c>
      <c r="AX492" s="1">
        <v>0.65522749999999996</v>
      </c>
      <c r="AY492" s="1">
        <v>0.25000899999999998</v>
      </c>
      <c r="AZ492" s="1">
        <v>0.55896999999999997</v>
      </c>
      <c r="BA492" s="1">
        <v>8.6567500000000006E-2</v>
      </c>
      <c r="BB492" s="1">
        <v>0.43928849999999903</v>
      </c>
      <c r="BC492" s="1">
        <v>0</v>
      </c>
      <c r="BD492" s="1">
        <v>3030</v>
      </c>
      <c r="BE492" s="1" t="s">
        <v>573</v>
      </c>
      <c r="BF492" s="1" t="s">
        <v>57</v>
      </c>
    </row>
    <row r="493" spans="1:58" x14ac:dyDescent="0.25">
      <c r="A493" s="2">
        <v>45553.47011574074</v>
      </c>
      <c r="B493" s="1">
        <v>1383</v>
      </c>
      <c r="C493" s="1">
        <v>0</v>
      </c>
      <c r="D493" s="1">
        <v>0</v>
      </c>
      <c r="E493" s="1">
        <v>0</v>
      </c>
      <c r="F493" s="1">
        <v>0</v>
      </c>
      <c r="G493" s="1">
        <v>26.0249843333333</v>
      </c>
      <c r="H493" s="1">
        <v>15.0078739999999</v>
      </c>
      <c r="I493" s="1">
        <v>-15.051757</v>
      </c>
      <c r="J493" s="1">
        <v>10.005248999999999</v>
      </c>
      <c r="K493" s="1">
        <v>290.71548966666597</v>
      </c>
      <c r="L493" s="1">
        <v>57.309567999999999</v>
      </c>
      <c r="M493" s="1">
        <v>337.809504333333</v>
      </c>
      <c r="N493" s="1">
        <v>1468.7167153333301</v>
      </c>
      <c r="O493" s="1">
        <v>-2.9669953333333301</v>
      </c>
      <c r="P493" s="1">
        <v>494.70601399999998</v>
      </c>
      <c r="Q493" s="1">
        <v>56.463770333333301</v>
      </c>
      <c r="R493" s="1">
        <v>1327.032796</v>
      </c>
      <c r="S493" s="1">
        <v>20.284444666666602</v>
      </c>
      <c r="T493" s="1">
        <v>466.67747999999898</v>
      </c>
      <c r="U493" s="1">
        <v>838.09309866666604</v>
      </c>
      <c r="V493" s="1">
        <v>336.99550399999998</v>
      </c>
      <c r="W493" s="1">
        <v>1570.1941733333299</v>
      </c>
      <c r="X493" s="1">
        <v>1.3973136666666599</v>
      </c>
      <c r="Y493" s="1">
        <v>478.288512999999</v>
      </c>
      <c r="Z493" s="1">
        <v>0</v>
      </c>
      <c r="AA493" s="1">
        <v>1333.6564939999901</v>
      </c>
      <c r="AB493" s="1">
        <v>20.385691333333298</v>
      </c>
      <c r="AC493" s="1">
        <v>43.053695333333302</v>
      </c>
      <c r="AD493" s="1">
        <v>408.59476733333298</v>
      </c>
      <c r="AE493" s="1">
        <v>94.586657000000002</v>
      </c>
      <c r="AF493" s="1">
        <v>0.93765266666666602</v>
      </c>
      <c r="AG493" s="1">
        <v>0</v>
      </c>
      <c r="AH493" s="1">
        <v>84.538950666666594</v>
      </c>
      <c r="AI493" s="1">
        <v>-0.2442</v>
      </c>
      <c r="AJ493" s="1">
        <v>22.9215193333333</v>
      </c>
      <c r="AK493" s="1">
        <v>412.013610999999</v>
      </c>
      <c r="AL493" s="1">
        <v>2</v>
      </c>
      <c r="AM493" s="1">
        <v>1638</v>
      </c>
      <c r="AN493" s="1">
        <v>79.540710000000004</v>
      </c>
      <c r="AO493" s="1">
        <v>0</v>
      </c>
      <c r="AP493" s="1">
        <v>0</v>
      </c>
      <c r="AQ493" s="1">
        <v>0</v>
      </c>
      <c r="AR493" s="1">
        <v>0</v>
      </c>
      <c r="AS493" s="1">
        <v>-300.508300666666</v>
      </c>
      <c r="AT493" s="1">
        <v>494.70601399999998</v>
      </c>
      <c r="AU493" s="1">
        <v>-300.508300666666</v>
      </c>
      <c r="AV493" s="1">
        <v>0.96258733333333302</v>
      </c>
      <c r="AW493" s="1">
        <v>494.70601399999998</v>
      </c>
      <c r="AX493" s="1">
        <v>0.96258733333333302</v>
      </c>
      <c r="AY493" s="1">
        <v>0.38107166666666598</v>
      </c>
      <c r="AZ493" s="1">
        <v>0.54615766666666599</v>
      </c>
      <c r="BA493" s="1">
        <v>0.109605666666666</v>
      </c>
      <c r="BB493" s="1">
        <v>0.40898633333333301</v>
      </c>
      <c r="BC493" s="1">
        <v>0</v>
      </c>
      <c r="BD493" s="1">
        <v>3030</v>
      </c>
      <c r="BE493" s="1" t="s">
        <v>574</v>
      </c>
      <c r="BF493" s="1" t="s">
        <v>57</v>
      </c>
    </row>
    <row r="494" spans="1:58" x14ac:dyDescent="0.25">
      <c r="A494" s="2">
        <v>45553.470127314817</v>
      </c>
      <c r="B494" s="1">
        <v>1386</v>
      </c>
      <c r="C494" s="1">
        <v>0</v>
      </c>
      <c r="D494" s="1">
        <v>0</v>
      </c>
      <c r="E494" s="1">
        <v>0</v>
      </c>
      <c r="F494" s="1">
        <v>0</v>
      </c>
      <c r="G494" s="1">
        <v>25.992526666666599</v>
      </c>
      <c r="H494" s="1">
        <v>15.0078739999999</v>
      </c>
      <c r="I494" s="1">
        <v>-15.051757</v>
      </c>
      <c r="J494" s="1">
        <v>10.0101246666666</v>
      </c>
      <c r="K494" s="1">
        <v>251.85713699999999</v>
      </c>
      <c r="L494" s="1">
        <v>60.5038706666666</v>
      </c>
      <c r="M494" s="1">
        <v>287.34157299999998</v>
      </c>
      <c r="N494" s="1">
        <v>1401.94478366666</v>
      </c>
      <c r="O494" s="1">
        <v>-2.5226983333333299</v>
      </c>
      <c r="P494" s="1">
        <v>485.73374433333299</v>
      </c>
      <c r="Q494" s="1">
        <v>44.506625333333297</v>
      </c>
      <c r="R494" s="1">
        <v>1347.80712866666</v>
      </c>
      <c r="S494" s="1">
        <v>20.601991666666599</v>
      </c>
      <c r="T494" s="1">
        <v>428.08030200000002</v>
      </c>
      <c r="U494" s="1">
        <v>885.46781399999998</v>
      </c>
      <c r="V494" s="1">
        <v>285.713572</v>
      </c>
      <c r="W494" s="1">
        <v>1512.2799886666601</v>
      </c>
      <c r="X494" s="1">
        <v>1.5216799999999999</v>
      </c>
      <c r="Y494" s="1">
        <v>432.54088366666599</v>
      </c>
      <c r="Z494" s="1">
        <v>0</v>
      </c>
      <c r="AA494" s="1">
        <v>1340.1343996666601</v>
      </c>
      <c r="AB494" s="1">
        <v>20.484709333333299</v>
      </c>
      <c r="AC494" s="1">
        <v>48.086745999999998</v>
      </c>
      <c r="AD494" s="1">
        <v>450.40177399999999</v>
      </c>
      <c r="AE494" s="1">
        <v>95.237859333333304</v>
      </c>
      <c r="AF494" s="1">
        <v>1.1081349999999901</v>
      </c>
      <c r="AG494" s="1">
        <v>0</v>
      </c>
      <c r="AH494" s="1">
        <v>84.326508000000004</v>
      </c>
      <c r="AI494" s="1">
        <v>-0.2442</v>
      </c>
      <c r="AJ494" s="1">
        <v>24.8573046666666</v>
      </c>
      <c r="AK494" s="1">
        <v>439.16860966666599</v>
      </c>
      <c r="AL494" s="1">
        <v>2</v>
      </c>
      <c r="AM494" s="1">
        <v>1638</v>
      </c>
      <c r="AN494" s="1">
        <v>79.433145999999994</v>
      </c>
      <c r="AO494" s="1">
        <v>0</v>
      </c>
      <c r="AP494" s="1">
        <v>0</v>
      </c>
      <c r="AQ494" s="1">
        <v>0</v>
      </c>
      <c r="AR494" s="1">
        <v>0</v>
      </c>
      <c r="AS494" s="1">
        <v>-236.52817933333299</v>
      </c>
      <c r="AT494" s="1">
        <v>485.73374433333299</v>
      </c>
      <c r="AU494" s="1">
        <v>-236.52817933333299</v>
      </c>
      <c r="AV494" s="1">
        <v>0.88746799999999904</v>
      </c>
      <c r="AW494" s="1">
        <v>485.73374433333299</v>
      </c>
      <c r="AX494" s="1">
        <v>0.88746799999999904</v>
      </c>
      <c r="AY494" s="1">
        <v>0.498103666666666</v>
      </c>
      <c r="AZ494" s="1">
        <v>0.58404033333333305</v>
      </c>
      <c r="BA494" s="1">
        <v>9.1722999999999999E-2</v>
      </c>
      <c r="BB494" s="1">
        <v>0.43003633333333302</v>
      </c>
      <c r="BC494" s="1">
        <v>0</v>
      </c>
      <c r="BD494" s="1">
        <v>3030</v>
      </c>
      <c r="BE494" s="1" t="s">
        <v>575</v>
      </c>
      <c r="BF494" s="1" t="s">
        <v>57</v>
      </c>
    </row>
    <row r="495" spans="1:58" x14ac:dyDescent="0.25">
      <c r="A495" s="2">
        <v>45553.470138888886</v>
      </c>
      <c r="B495" s="1">
        <v>1389</v>
      </c>
      <c r="C495" s="1">
        <v>0</v>
      </c>
      <c r="D495" s="1">
        <v>0</v>
      </c>
      <c r="E495" s="1">
        <v>0</v>
      </c>
      <c r="F495" s="1">
        <v>0</v>
      </c>
      <c r="G495" s="1">
        <v>27.102596333333299</v>
      </c>
      <c r="H495" s="1">
        <v>15.0078739999999</v>
      </c>
      <c r="I495" s="1">
        <v>-15.051757</v>
      </c>
      <c r="J495" s="1">
        <v>10.005248999999999</v>
      </c>
      <c r="K495" s="1">
        <v>0</v>
      </c>
      <c r="L495" s="1">
        <v>1.6911016666666601</v>
      </c>
      <c r="M495" s="1">
        <v>0</v>
      </c>
      <c r="N495" s="1">
        <v>1250</v>
      </c>
      <c r="O495" s="1">
        <v>-10</v>
      </c>
      <c r="P495" s="1">
        <v>0</v>
      </c>
      <c r="Q495" s="1">
        <v>0</v>
      </c>
      <c r="R495" s="1">
        <v>1339.8163653333299</v>
      </c>
      <c r="S495" s="1">
        <v>20.479848333333301</v>
      </c>
      <c r="T495" s="1">
        <v>0</v>
      </c>
      <c r="U495" s="1">
        <v>113.308622666666</v>
      </c>
      <c r="V495" s="1">
        <v>-2.4419960000000001</v>
      </c>
      <c r="W495" s="1">
        <v>1383.11047366666</v>
      </c>
      <c r="X495" s="1">
        <v>-10</v>
      </c>
      <c r="Y495" s="1">
        <v>0</v>
      </c>
      <c r="Z495" s="1">
        <v>0</v>
      </c>
      <c r="AA495" s="1">
        <v>1334.04304999999</v>
      </c>
      <c r="AB495" s="1">
        <v>20.391600333333301</v>
      </c>
      <c r="AC495" s="1">
        <v>14.404052666666599</v>
      </c>
      <c r="AD495" s="1">
        <v>0</v>
      </c>
      <c r="AE495" s="1">
        <v>-1.30239833333333</v>
      </c>
      <c r="AF495" s="1">
        <v>0.76716999999999902</v>
      </c>
      <c r="AG495" s="1">
        <v>0</v>
      </c>
      <c r="AH495" s="1">
        <v>84.326508000000004</v>
      </c>
      <c r="AI495" s="1">
        <v>-0.2442</v>
      </c>
      <c r="AJ495" s="1">
        <v>10.1453196666666</v>
      </c>
      <c r="AK495" s="1">
        <v>84.981471999999997</v>
      </c>
      <c r="AL495" s="1">
        <v>2</v>
      </c>
      <c r="AM495" s="1">
        <v>1638</v>
      </c>
      <c r="AN495" s="1">
        <v>79.540710000000004</v>
      </c>
      <c r="AO495" s="1">
        <v>0</v>
      </c>
      <c r="AP495" s="1">
        <v>0</v>
      </c>
      <c r="AQ495" s="1">
        <v>0</v>
      </c>
      <c r="AR495" s="1">
        <v>0</v>
      </c>
      <c r="AS495" s="1">
        <v>476.23697900000002</v>
      </c>
      <c r="AT495" s="1">
        <v>0</v>
      </c>
      <c r="AU495" s="1">
        <v>476.23697900000002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0</v>
      </c>
      <c r="BB495" s="1">
        <v>0</v>
      </c>
      <c r="BC495" s="1">
        <v>0</v>
      </c>
      <c r="BD495" s="1">
        <v>3030</v>
      </c>
      <c r="BE495" s="1" t="s">
        <v>576</v>
      </c>
      <c r="BF495" s="1" t="s">
        <v>58</v>
      </c>
    </row>
    <row r="496" spans="1:58" x14ac:dyDescent="0.25">
      <c r="A496" s="2">
        <v>45553.470150462963</v>
      </c>
      <c r="B496" s="1">
        <v>1392</v>
      </c>
      <c r="C496" s="1">
        <v>0</v>
      </c>
      <c r="D496" s="1">
        <v>0</v>
      </c>
      <c r="E496" s="1">
        <v>0</v>
      </c>
      <c r="F496" s="1">
        <v>0</v>
      </c>
      <c r="G496" s="1">
        <v>27.180496999999999</v>
      </c>
      <c r="H496" s="1">
        <v>15.0078739999999</v>
      </c>
      <c r="I496" s="1">
        <v>-15.051757</v>
      </c>
      <c r="J496" s="1">
        <v>10.005248999999999</v>
      </c>
      <c r="K496" s="1">
        <v>0</v>
      </c>
      <c r="L496" s="1">
        <v>1.1274010000000001</v>
      </c>
      <c r="M496" s="1">
        <v>0</v>
      </c>
      <c r="N496" s="1">
        <v>1250</v>
      </c>
      <c r="O496" s="1">
        <v>-10</v>
      </c>
      <c r="P496" s="1">
        <v>0</v>
      </c>
      <c r="Q496" s="1">
        <v>0</v>
      </c>
      <c r="R496" s="1">
        <v>1313.9711506666599</v>
      </c>
      <c r="S496" s="1">
        <v>20.084789333333301</v>
      </c>
      <c r="T496" s="1">
        <v>0</v>
      </c>
      <c r="U496" s="1">
        <v>21.001167333333299</v>
      </c>
      <c r="V496" s="1">
        <v>-2.4419960000000001</v>
      </c>
      <c r="W496" s="1">
        <v>1262.59826666666</v>
      </c>
      <c r="X496" s="1">
        <v>-10</v>
      </c>
      <c r="Y496" s="1">
        <v>0</v>
      </c>
      <c r="Z496" s="1">
        <v>0</v>
      </c>
      <c r="AA496" s="1">
        <v>1326.83605966666</v>
      </c>
      <c r="AB496" s="1">
        <v>20.281436999999901</v>
      </c>
      <c r="AC496" s="1">
        <v>7.8223753333333299</v>
      </c>
      <c r="AD496" s="1">
        <v>0</v>
      </c>
      <c r="AE496" s="1">
        <v>-1.465198</v>
      </c>
      <c r="AF496" s="1">
        <v>0.68192900000000001</v>
      </c>
      <c r="AG496" s="1">
        <v>0</v>
      </c>
      <c r="AH496" s="1">
        <v>84.326508000000004</v>
      </c>
      <c r="AI496" s="1">
        <v>-0.2442</v>
      </c>
      <c r="AJ496" s="1">
        <v>8.5966900000000006</v>
      </c>
      <c r="AK496" s="1">
        <v>20.7081293333333</v>
      </c>
      <c r="AL496" s="1">
        <v>2</v>
      </c>
      <c r="AM496" s="1">
        <v>1638</v>
      </c>
      <c r="AN496" s="1">
        <v>79.433145999999994</v>
      </c>
      <c r="AO496" s="1">
        <v>0</v>
      </c>
      <c r="AP496" s="1">
        <v>0</v>
      </c>
      <c r="AQ496" s="1">
        <v>0</v>
      </c>
      <c r="AR496" s="1">
        <v>0</v>
      </c>
      <c r="AS496" s="1">
        <v>-545.12701433333302</v>
      </c>
      <c r="AT496" s="1">
        <v>0</v>
      </c>
      <c r="AU496" s="1">
        <v>-545.12701433333302</v>
      </c>
      <c r="AV496" s="1">
        <v>0</v>
      </c>
      <c r="AW496" s="1">
        <v>0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3030</v>
      </c>
      <c r="BE496" s="1" t="s">
        <v>577</v>
      </c>
      <c r="BF496" s="1" t="s">
        <v>58</v>
      </c>
    </row>
    <row r="497" spans="1:58" x14ac:dyDescent="0.25">
      <c r="A497" s="2">
        <v>45553.47016203704</v>
      </c>
      <c r="B497" s="1">
        <v>1395</v>
      </c>
      <c r="C497" s="1">
        <v>0</v>
      </c>
      <c r="D497" s="1">
        <v>0</v>
      </c>
      <c r="E497" s="1">
        <v>0</v>
      </c>
      <c r="F497" s="1">
        <v>0</v>
      </c>
      <c r="G497" s="1">
        <v>27.128563666666601</v>
      </c>
      <c r="H497" s="1">
        <v>15.0078739999999</v>
      </c>
      <c r="I497" s="1">
        <v>-15.051757</v>
      </c>
      <c r="J497" s="1">
        <v>10.0101246666666</v>
      </c>
      <c r="K497" s="1">
        <v>0</v>
      </c>
      <c r="L497" s="1">
        <v>1.3153013333333301</v>
      </c>
      <c r="M497" s="1">
        <v>0</v>
      </c>
      <c r="N497" s="1">
        <v>1250</v>
      </c>
      <c r="O497" s="1">
        <v>-10</v>
      </c>
      <c r="P497" s="1">
        <v>0</v>
      </c>
      <c r="Q497" s="1">
        <v>0</v>
      </c>
      <c r="R497" s="1">
        <v>1312.09330233333</v>
      </c>
      <c r="S497" s="1">
        <v>20.056085666666601</v>
      </c>
      <c r="T497" s="1">
        <v>0</v>
      </c>
      <c r="U497" s="1">
        <v>11.721581333333299</v>
      </c>
      <c r="V497" s="1">
        <v>-2.4419960000000001</v>
      </c>
      <c r="W497" s="1">
        <v>1188.0831296666599</v>
      </c>
      <c r="X497" s="1">
        <v>-10</v>
      </c>
      <c r="Y497" s="1">
        <v>0</v>
      </c>
      <c r="Z497" s="1">
        <v>0</v>
      </c>
      <c r="AA497" s="1">
        <v>1312.86287433333</v>
      </c>
      <c r="AB497" s="1">
        <v>20.067848666666599</v>
      </c>
      <c r="AC497" s="1">
        <v>7.8223753333333299</v>
      </c>
      <c r="AD497" s="1">
        <v>0</v>
      </c>
      <c r="AE497" s="1">
        <v>-1.465198</v>
      </c>
      <c r="AF497" s="1">
        <v>0.68192900000000001</v>
      </c>
      <c r="AG497" s="1">
        <v>0</v>
      </c>
      <c r="AH497" s="1">
        <v>84.220276333333302</v>
      </c>
      <c r="AI497" s="1">
        <v>-0.2442</v>
      </c>
      <c r="AJ497" s="1">
        <v>9.3710020000000007</v>
      </c>
      <c r="AK497" s="1">
        <v>14.065899666666599</v>
      </c>
      <c r="AL497" s="1">
        <v>2</v>
      </c>
      <c r="AM497" s="1">
        <v>1638</v>
      </c>
      <c r="AN497" s="1">
        <v>79.325581999999997</v>
      </c>
      <c r="AO497" s="1">
        <v>0</v>
      </c>
      <c r="AP497" s="1">
        <v>0</v>
      </c>
      <c r="AQ497" s="1">
        <v>0</v>
      </c>
      <c r="AR497" s="1">
        <v>0</v>
      </c>
      <c r="AS497" s="1">
        <v>543.40785699999901</v>
      </c>
      <c r="AT497" s="1">
        <v>0</v>
      </c>
      <c r="AU497" s="1">
        <v>543.40785699999901</v>
      </c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">
        <v>0</v>
      </c>
      <c r="BB497" s="1">
        <v>0</v>
      </c>
      <c r="BC497" s="1">
        <v>0</v>
      </c>
      <c r="BD497" s="1">
        <v>3030</v>
      </c>
      <c r="BE497" s="1" t="s">
        <v>578</v>
      </c>
      <c r="BF497" s="1" t="s">
        <v>58</v>
      </c>
    </row>
    <row r="498" spans="1:58" x14ac:dyDescent="0.25">
      <c r="A498" s="2">
        <v>45553.470173611109</v>
      </c>
      <c r="B498" s="1">
        <v>1398</v>
      </c>
      <c r="C498" s="1">
        <v>0</v>
      </c>
      <c r="D498" s="1">
        <v>0</v>
      </c>
      <c r="E498" s="1">
        <v>0</v>
      </c>
      <c r="F498" s="1">
        <v>0</v>
      </c>
      <c r="G498" s="1">
        <v>27.167513666666601</v>
      </c>
      <c r="H498" s="1">
        <v>15.0078739999999</v>
      </c>
      <c r="I498" s="1">
        <v>-15.051757</v>
      </c>
      <c r="J498" s="1">
        <v>10.005248999999999</v>
      </c>
      <c r="K498" s="1">
        <v>0</v>
      </c>
      <c r="L498" s="1">
        <v>1.3153013333333301</v>
      </c>
      <c r="M498" s="1">
        <v>0</v>
      </c>
      <c r="N498" s="1">
        <v>1250</v>
      </c>
      <c r="O498" s="1">
        <v>-10</v>
      </c>
      <c r="P498" s="1">
        <v>0</v>
      </c>
      <c r="Q498" s="1">
        <v>1.5571969999999999</v>
      </c>
      <c r="R498" s="1">
        <v>1286.5345053333299</v>
      </c>
      <c r="S498" s="1">
        <v>19.665405666666601</v>
      </c>
      <c r="T498" s="1">
        <v>0</v>
      </c>
      <c r="U498" s="1">
        <v>10.256384000000001</v>
      </c>
      <c r="V498" s="1">
        <v>-2.4419960000000001</v>
      </c>
      <c r="W498" s="1">
        <v>1216.27404766666</v>
      </c>
      <c r="X498" s="1">
        <v>-10</v>
      </c>
      <c r="Y498" s="1">
        <v>0</v>
      </c>
      <c r="Z498" s="1">
        <v>0</v>
      </c>
      <c r="AA498" s="1">
        <v>1311.0271806666599</v>
      </c>
      <c r="AB498" s="1">
        <v>20.039788999999999</v>
      </c>
      <c r="AC498" s="1">
        <v>7.4352166666666601</v>
      </c>
      <c r="AD498" s="1">
        <v>0</v>
      </c>
      <c r="AE498" s="1">
        <v>-1.465198</v>
      </c>
      <c r="AF498" s="1">
        <v>0.76716999999999902</v>
      </c>
      <c r="AG498" s="1">
        <v>0</v>
      </c>
      <c r="AH498" s="1">
        <v>84.220276333333302</v>
      </c>
      <c r="AI498" s="1">
        <v>-0.2442</v>
      </c>
      <c r="AJ498" s="1">
        <v>8.9838459999999998</v>
      </c>
      <c r="AK498" s="1">
        <v>11.721582</v>
      </c>
      <c r="AL498" s="1">
        <v>2</v>
      </c>
      <c r="AM498" s="1">
        <v>1638</v>
      </c>
      <c r="AN498" s="1">
        <v>79.218018000000001</v>
      </c>
      <c r="AO498" s="1">
        <v>0</v>
      </c>
      <c r="AP498" s="1">
        <v>0</v>
      </c>
      <c r="AQ498" s="1">
        <v>0</v>
      </c>
      <c r="AR498" s="1">
        <v>0</v>
      </c>
      <c r="AS498" s="1">
        <v>-945.84316533333299</v>
      </c>
      <c r="AT498" s="1">
        <v>0</v>
      </c>
      <c r="AU498" s="1">
        <v>-945.84316533333299</v>
      </c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3030</v>
      </c>
      <c r="BE498" s="1" t="s">
        <v>579</v>
      </c>
      <c r="BF498" s="1" t="s">
        <v>61</v>
      </c>
    </row>
    <row r="499" spans="1:58" x14ac:dyDescent="0.25">
      <c r="A499" s="2">
        <v>45553.470185185186</v>
      </c>
      <c r="B499" s="1">
        <v>1401</v>
      </c>
      <c r="C499" s="1">
        <v>0</v>
      </c>
      <c r="D499" s="1">
        <v>0</v>
      </c>
      <c r="E499" s="1">
        <v>0</v>
      </c>
      <c r="F499" s="1">
        <v>0</v>
      </c>
      <c r="G499" s="1">
        <v>26.6611646666666</v>
      </c>
      <c r="H499" s="1">
        <v>15.0078739999999</v>
      </c>
      <c r="I499" s="1">
        <v>-15.051757</v>
      </c>
      <c r="J499" s="1">
        <v>10.005248999999999</v>
      </c>
      <c r="K499" s="1">
        <v>32.318947333333298</v>
      </c>
      <c r="L499" s="1">
        <v>7.3281079999999896</v>
      </c>
      <c r="M499" s="1">
        <v>207.569692</v>
      </c>
      <c r="N499" s="1">
        <v>1311.096761</v>
      </c>
      <c r="O499" s="1">
        <v>-3.0716093333333299</v>
      </c>
      <c r="P499" s="1">
        <v>100</v>
      </c>
      <c r="Q499" s="1">
        <v>35.619223666666599</v>
      </c>
      <c r="R499" s="1">
        <v>1270.89090966666</v>
      </c>
      <c r="S499" s="1">
        <v>19.4262843333333</v>
      </c>
      <c r="T499" s="1">
        <v>52.759703333333299</v>
      </c>
      <c r="U499" s="1">
        <v>100.610241666666</v>
      </c>
      <c r="V499" s="1">
        <v>206.755693333333</v>
      </c>
      <c r="W499" s="1">
        <v>1226.0161946666601</v>
      </c>
      <c r="X499" s="1">
        <v>-1.8496903333333301</v>
      </c>
      <c r="Y499" s="1">
        <v>60.417468999999997</v>
      </c>
      <c r="Z499" s="1">
        <v>0</v>
      </c>
      <c r="AA499" s="1">
        <v>1265.07885766666</v>
      </c>
      <c r="AB499" s="1">
        <v>19.337443</v>
      </c>
      <c r="AC499" s="1">
        <v>14.404052666666599</v>
      </c>
      <c r="AD499" s="1">
        <v>51.477280999999998</v>
      </c>
      <c r="AE499" s="1">
        <v>31.9087523333333</v>
      </c>
      <c r="AF499" s="1">
        <v>0.68192900000000001</v>
      </c>
      <c r="AG499" s="1">
        <v>0</v>
      </c>
      <c r="AH499" s="1">
        <v>84.114044666666601</v>
      </c>
      <c r="AI499" s="1">
        <v>-0.2442</v>
      </c>
      <c r="AJ499" s="1">
        <v>9.7581609999999994</v>
      </c>
      <c r="AK499" s="1">
        <v>47.472408666666603</v>
      </c>
      <c r="AL499" s="1">
        <v>2</v>
      </c>
      <c r="AM499" s="1">
        <v>1638</v>
      </c>
      <c r="AN499" s="1">
        <v>79.218018000000001</v>
      </c>
      <c r="AO499" s="1">
        <v>0</v>
      </c>
      <c r="AP499" s="1">
        <v>0</v>
      </c>
      <c r="AQ499" s="1">
        <v>0</v>
      </c>
      <c r="AR499" s="1">
        <v>0</v>
      </c>
      <c r="AS499" s="1">
        <v>790.864725999999</v>
      </c>
      <c r="AT499" s="1">
        <v>100</v>
      </c>
      <c r="AU499" s="1">
        <v>790.864725999999</v>
      </c>
      <c r="AV499" s="1">
        <v>0.45216999999999902</v>
      </c>
      <c r="AW499" s="1">
        <v>100</v>
      </c>
      <c r="AX499" s="1">
        <v>0.45216999999999902</v>
      </c>
      <c r="AY499" s="1">
        <v>-2.1108333333333298E-2</v>
      </c>
      <c r="AZ499" s="1">
        <v>4.4219666666666602E-2</v>
      </c>
      <c r="BA499" s="1">
        <v>5.2278999999999999E-2</v>
      </c>
      <c r="BB499" s="1">
        <v>1.8770333333333299E-2</v>
      </c>
      <c r="BC499" s="1">
        <v>0</v>
      </c>
      <c r="BD499" s="1">
        <v>3030</v>
      </c>
      <c r="BE499" s="1" t="s">
        <v>580</v>
      </c>
      <c r="BF499" s="1" t="s">
        <v>57</v>
      </c>
    </row>
    <row r="500" spans="1:58" x14ac:dyDescent="0.25">
      <c r="A500" s="2">
        <v>45553.470196759263</v>
      </c>
      <c r="B500" s="1">
        <v>1404</v>
      </c>
      <c r="C500" s="1">
        <v>0</v>
      </c>
      <c r="D500" s="1">
        <v>0</v>
      </c>
      <c r="E500" s="1">
        <v>0</v>
      </c>
      <c r="F500" s="1">
        <v>0</v>
      </c>
      <c r="G500" s="1">
        <v>26.511856333333299</v>
      </c>
      <c r="H500" s="1">
        <v>15.0078739999999</v>
      </c>
      <c r="I500" s="1">
        <v>-15.051757</v>
      </c>
      <c r="J500" s="1">
        <v>10.005248999999999</v>
      </c>
      <c r="K500" s="1">
        <v>253.77257800000001</v>
      </c>
      <c r="L500" s="1">
        <v>55.994263666666598</v>
      </c>
      <c r="M500" s="1">
        <v>411.06940699999899</v>
      </c>
      <c r="N500" s="1">
        <v>1518.1197506666599</v>
      </c>
      <c r="O500" s="1">
        <v>-0.45625633333333299</v>
      </c>
      <c r="P500" s="1">
        <v>344.543965666666</v>
      </c>
      <c r="Q500" s="1">
        <v>60.257008999999996</v>
      </c>
      <c r="R500" s="1">
        <v>1251.9932859999999</v>
      </c>
      <c r="S500" s="1">
        <v>19.137423333333299</v>
      </c>
      <c r="T500" s="1">
        <v>390.56244900000002</v>
      </c>
      <c r="U500" s="1">
        <v>645.66380800000002</v>
      </c>
      <c r="V500" s="1">
        <v>411.06940699999899</v>
      </c>
      <c r="W500" s="1">
        <v>1248.84598766666</v>
      </c>
      <c r="X500" s="1">
        <v>3.4926286666666599</v>
      </c>
      <c r="Y500" s="1">
        <v>435.86181633333302</v>
      </c>
      <c r="Z500" s="1">
        <v>0</v>
      </c>
      <c r="AA500" s="1">
        <v>1244.8989260000001</v>
      </c>
      <c r="AB500" s="1">
        <v>19.028981666666599</v>
      </c>
      <c r="AC500" s="1">
        <v>57.765670666666601</v>
      </c>
      <c r="AD500" s="1">
        <v>331.81843566666601</v>
      </c>
      <c r="AE500" s="1">
        <v>104.680242333333</v>
      </c>
      <c r="AF500" s="1">
        <v>1.022894</v>
      </c>
      <c r="AG500" s="1">
        <v>0</v>
      </c>
      <c r="AH500" s="1">
        <v>84.007812999999999</v>
      </c>
      <c r="AI500" s="1">
        <v>-0.2442</v>
      </c>
      <c r="AJ500" s="1">
        <v>26.793085333333298</v>
      </c>
      <c r="AK500" s="1">
        <v>322.734232666666</v>
      </c>
      <c r="AL500" s="1">
        <v>2</v>
      </c>
      <c r="AM500" s="1">
        <v>1638</v>
      </c>
      <c r="AN500" s="1">
        <v>79.218018000000001</v>
      </c>
      <c r="AO500" s="1">
        <v>0</v>
      </c>
      <c r="AP500" s="1">
        <v>0</v>
      </c>
      <c r="AQ500" s="1">
        <v>0</v>
      </c>
      <c r="AR500" s="1">
        <v>0</v>
      </c>
      <c r="AS500" s="1">
        <v>511.33530666666599</v>
      </c>
      <c r="AT500" s="1">
        <v>344.543965666666</v>
      </c>
      <c r="AU500" s="1">
        <v>511.33530666666599</v>
      </c>
      <c r="AV500" s="1">
        <v>1.2585006666666601</v>
      </c>
      <c r="AW500" s="1">
        <v>344.543965666666</v>
      </c>
      <c r="AX500" s="1">
        <v>1.2585006666666601</v>
      </c>
      <c r="AY500" s="1">
        <v>-2.4706333333333299E-2</v>
      </c>
      <c r="AZ500" s="1">
        <v>0.39165333333333302</v>
      </c>
      <c r="BA500" s="1">
        <v>0.14055699999999999</v>
      </c>
      <c r="BB500" s="1">
        <v>0.21765933333333301</v>
      </c>
      <c r="BC500" s="1">
        <v>0</v>
      </c>
      <c r="BD500" s="1">
        <v>3030</v>
      </c>
      <c r="BE500" s="1" t="s">
        <v>581</v>
      </c>
      <c r="BF500" s="1" t="s">
        <v>57</v>
      </c>
    </row>
    <row r="501" spans="1:58" x14ac:dyDescent="0.25">
      <c r="A501" s="2">
        <v>45553.470208333332</v>
      </c>
      <c r="B501" s="1">
        <v>1406.5</v>
      </c>
      <c r="C501" s="1">
        <v>0</v>
      </c>
      <c r="D501" s="1">
        <v>0</v>
      </c>
      <c r="E501" s="1">
        <v>0</v>
      </c>
      <c r="F501" s="1">
        <v>0</v>
      </c>
      <c r="G501" s="1">
        <v>26.75854</v>
      </c>
      <c r="H501" s="1">
        <v>15.007873999999999</v>
      </c>
      <c r="I501" s="1">
        <v>-15.051757</v>
      </c>
      <c r="J501" s="1">
        <v>10.005248999999999</v>
      </c>
      <c r="K501" s="1">
        <v>258.301727499999</v>
      </c>
      <c r="L501" s="1">
        <v>82.863995000000003</v>
      </c>
      <c r="M501" s="1">
        <v>257.6306305</v>
      </c>
      <c r="N501" s="1">
        <v>1634.248047</v>
      </c>
      <c r="O501" s="1">
        <v>-1.4081665000000001</v>
      </c>
      <c r="P501" s="1">
        <v>381.25949100000003</v>
      </c>
      <c r="Q501" s="1">
        <v>69.551647500000001</v>
      </c>
      <c r="R501" s="1">
        <v>1249.5009155</v>
      </c>
      <c r="S501" s="1">
        <v>19.099325999999898</v>
      </c>
      <c r="T501" s="1">
        <v>459.26171849999997</v>
      </c>
      <c r="U501" s="1">
        <v>1010.2538145</v>
      </c>
      <c r="V501" s="1">
        <v>257.6306305</v>
      </c>
      <c r="W501" s="1">
        <v>1318.5741575</v>
      </c>
      <c r="X501" s="1">
        <v>3.3117584999999998</v>
      </c>
      <c r="Y501" s="1">
        <v>435.38294999999999</v>
      </c>
      <c r="Z501" s="1">
        <v>0</v>
      </c>
      <c r="AA501" s="1">
        <v>1250.708801</v>
      </c>
      <c r="AB501" s="1">
        <v>19.117788999999998</v>
      </c>
      <c r="AC501" s="1">
        <v>71.509758000000005</v>
      </c>
      <c r="AD501" s="1">
        <v>491.427245999999</v>
      </c>
      <c r="AE501" s="1">
        <v>124.29761149999899</v>
      </c>
      <c r="AF501" s="1">
        <v>1.022894</v>
      </c>
      <c r="AG501" s="1">
        <v>0</v>
      </c>
      <c r="AH501" s="1">
        <v>84.007812999999999</v>
      </c>
      <c r="AI501" s="1">
        <v>-0.2442</v>
      </c>
      <c r="AJ501" s="1">
        <v>41.892219499999896</v>
      </c>
      <c r="AK501" s="1">
        <v>501.09767149999999</v>
      </c>
      <c r="AL501" s="1">
        <v>2</v>
      </c>
      <c r="AM501" s="1">
        <v>1638</v>
      </c>
      <c r="AN501" s="1">
        <v>79.218018000000001</v>
      </c>
      <c r="AO501" s="1">
        <v>0</v>
      </c>
      <c r="AP501" s="1">
        <v>0</v>
      </c>
      <c r="AQ501" s="1">
        <v>0</v>
      </c>
      <c r="AR501" s="1">
        <v>0</v>
      </c>
      <c r="AS501" s="1">
        <v>-54.217872499999999</v>
      </c>
      <c r="AT501" s="1">
        <v>381.25949100000003</v>
      </c>
      <c r="AU501" s="1">
        <v>-54.217872499999999</v>
      </c>
      <c r="AV501" s="1">
        <v>1.141205</v>
      </c>
      <c r="AW501" s="1">
        <v>381.25949100000003</v>
      </c>
      <c r="AX501" s="1">
        <v>1.141205</v>
      </c>
      <c r="AY501" s="1">
        <v>-2.4169999999999999E-3</v>
      </c>
      <c r="AZ501" s="1">
        <v>0.54632950000000002</v>
      </c>
      <c r="BA501" s="1">
        <v>8.2619999999999999E-2</v>
      </c>
      <c r="BB501" s="1">
        <v>0.42794349999999998</v>
      </c>
      <c r="BC501" s="1">
        <v>0</v>
      </c>
      <c r="BD501" s="1">
        <v>3030</v>
      </c>
      <c r="BE501" s="1" t="s">
        <v>582</v>
      </c>
      <c r="BF501" s="1" t="s">
        <v>57</v>
      </c>
    </row>
    <row r="502" spans="1:58" x14ac:dyDescent="0.25">
      <c r="A502" s="2">
        <v>45553.470219907409</v>
      </c>
      <c r="B502" s="1">
        <v>1409</v>
      </c>
      <c r="C502" s="1">
        <v>0</v>
      </c>
      <c r="D502" s="1">
        <v>0</v>
      </c>
      <c r="E502" s="1">
        <v>0</v>
      </c>
      <c r="F502" s="1">
        <v>0</v>
      </c>
      <c r="G502" s="1">
        <v>26.602740333333301</v>
      </c>
      <c r="H502" s="1">
        <v>15.0078739999999</v>
      </c>
      <c r="I502" s="1">
        <v>-15.051757</v>
      </c>
      <c r="J502" s="1">
        <v>10.0003733333333</v>
      </c>
      <c r="K502" s="1">
        <v>273.48858633333299</v>
      </c>
      <c r="L502" s="1">
        <v>87.937302000000003</v>
      </c>
      <c r="M502" s="1">
        <v>262.92161566666601</v>
      </c>
      <c r="N502" s="1">
        <v>1715.76900233333</v>
      </c>
      <c r="O502" s="1">
        <v>-1.8884586666666601</v>
      </c>
      <c r="P502" s="1">
        <v>440.432698666666</v>
      </c>
      <c r="Q502" s="1">
        <v>76.255671000000007</v>
      </c>
      <c r="R502" s="1">
        <v>1199.9445396666599</v>
      </c>
      <c r="S502" s="1">
        <v>18.341828666666601</v>
      </c>
      <c r="T502" s="1">
        <v>481.74300133333298</v>
      </c>
      <c r="U502" s="1">
        <v>1034.429545</v>
      </c>
      <c r="V502" s="1">
        <v>262.10762033333299</v>
      </c>
      <c r="W502" s="1">
        <v>1405.4617920000001</v>
      </c>
      <c r="X502" s="1">
        <v>2.64601833333333</v>
      </c>
      <c r="Y502" s="1">
        <v>479.00961299999898</v>
      </c>
      <c r="Z502" s="1">
        <v>0</v>
      </c>
      <c r="AA502" s="1">
        <v>1189.3222656666601</v>
      </c>
      <c r="AB502" s="1">
        <v>18.179461</v>
      </c>
      <c r="AC502" s="1">
        <v>69.380391333333307</v>
      </c>
      <c r="AD502" s="1">
        <v>530.20613633333301</v>
      </c>
      <c r="AE502" s="1">
        <v>119.332222</v>
      </c>
      <c r="AF502" s="1">
        <v>1.2786173333333299</v>
      </c>
      <c r="AG502" s="1">
        <v>0</v>
      </c>
      <c r="AH502" s="1">
        <v>84.007812999999999</v>
      </c>
      <c r="AI502" s="1">
        <v>-0.2442</v>
      </c>
      <c r="AJ502" s="1">
        <v>44.2151693333333</v>
      </c>
      <c r="AK502" s="1">
        <v>515.94500733333302</v>
      </c>
      <c r="AL502" s="1">
        <v>2</v>
      </c>
      <c r="AM502" s="1">
        <v>1638</v>
      </c>
      <c r="AN502" s="1">
        <v>79.218018000000001</v>
      </c>
      <c r="AO502" s="1">
        <v>0</v>
      </c>
      <c r="AP502" s="1">
        <v>0</v>
      </c>
      <c r="AQ502" s="1">
        <v>0</v>
      </c>
      <c r="AR502" s="1">
        <v>0</v>
      </c>
      <c r="AS502" s="1">
        <v>-103.051086666666</v>
      </c>
      <c r="AT502" s="1">
        <v>440.432698666666</v>
      </c>
      <c r="AU502" s="1">
        <v>-103.051086666666</v>
      </c>
      <c r="AV502" s="1">
        <v>1.090192</v>
      </c>
      <c r="AW502" s="1">
        <v>440.432698666666</v>
      </c>
      <c r="AX502" s="1">
        <v>1.090192</v>
      </c>
      <c r="AY502" s="1">
        <v>-8.5158333333333294E-2</v>
      </c>
      <c r="AZ502" s="1">
        <v>0.48327066666666602</v>
      </c>
      <c r="BA502" s="1">
        <v>8.6729666666666594E-2</v>
      </c>
      <c r="BB502" s="1">
        <v>0.50263899999999995</v>
      </c>
      <c r="BC502" s="1">
        <v>0</v>
      </c>
      <c r="BD502" s="1">
        <v>3030</v>
      </c>
      <c r="BE502" s="1" t="s">
        <v>583</v>
      </c>
      <c r="BF502" s="1" t="s">
        <v>57</v>
      </c>
    </row>
    <row r="503" spans="1:58" x14ac:dyDescent="0.25">
      <c r="A503" s="2">
        <v>45553.470231481479</v>
      </c>
      <c r="B503" s="1">
        <v>1412</v>
      </c>
      <c r="C503" s="1">
        <v>0</v>
      </c>
      <c r="D503" s="1">
        <v>0</v>
      </c>
      <c r="E503" s="1">
        <v>0</v>
      </c>
      <c r="F503" s="1">
        <v>0</v>
      </c>
      <c r="G503" s="1">
        <v>26.148325666666601</v>
      </c>
      <c r="H503" s="1">
        <v>15.0078739999999</v>
      </c>
      <c r="I503" s="1">
        <v>-15.051757</v>
      </c>
      <c r="J503" s="1">
        <v>10.005248999999999</v>
      </c>
      <c r="K503" s="1">
        <v>386.26380433333298</v>
      </c>
      <c r="L503" s="1">
        <v>86.9977976666666</v>
      </c>
      <c r="M503" s="1">
        <v>392.34742233333299</v>
      </c>
      <c r="N503" s="1">
        <v>1818.8279216666599</v>
      </c>
      <c r="O503" s="1">
        <v>-2.5830343333333299</v>
      </c>
      <c r="P503" s="1">
        <v>560.55725099999995</v>
      </c>
      <c r="Q503" s="1">
        <v>84.730903666666606</v>
      </c>
      <c r="R503" s="1">
        <v>1161.3328043333299</v>
      </c>
      <c r="S503" s="1">
        <v>17.751626333333299</v>
      </c>
      <c r="T503" s="1">
        <v>589.85017900000003</v>
      </c>
      <c r="U503" s="1">
        <v>1008.05603033333</v>
      </c>
      <c r="V503" s="1">
        <v>389.905436333333</v>
      </c>
      <c r="W503" s="1">
        <v>1531.4921469999999</v>
      </c>
      <c r="X503" s="1">
        <v>1.9785059999999901</v>
      </c>
      <c r="Y503" s="1">
        <v>590.52908333333301</v>
      </c>
      <c r="Z503" s="1">
        <v>0</v>
      </c>
      <c r="AA503" s="1">
        <v>1144.4422609999999</v>
      </c>
      <c r="AB503" s="1">
        <v>17.493445333333302</v>
      </c>
      <c r="AC503" s="1">
        <v>60.088618333333301</v>
      </c>
      <c r="AD503" s="1">
        <v>502.95345066666601</v>
      </c>
      <c r="AE503" s="1">
        <v>118.518224</v>
      </c>
      <c r="AF503" s="1">
        <v>1.19337599999999</v>
      </c>
      <c r="AG503" s="1">
        <v>0</v>
      </c>
      <c r="AH503" s="1">
        <v>84.007812999999999</v>
      </c>
      <c r="AI503" s="1">
        <v>-0.2442</v>
      </c>
      <c r="AJ503" s="1">
        <v>40.3435973333333</v>
      </c>
      <c r="AK503" s="1">
        <v>500.31622333333303</v>
      </c>
      <c r="AL503" s="1">
        <v>2</v>
      </c>
      <c r="AM503" s="1">
        <v>1638</v>
      </c>
      <c r="AN503" s="1">
        <v>79.002909333333307</v>
      </c>
      <c r="AO503" s="1">
        <v>0</v>
      </c>
      <c r="AP503" s="1">
        <v>0</v>
      </c>
      <c r="AQ503" s="1">
        <v>0</v>
      </c>
      <c r="AR503" s="1">
        <v>0</v>
      </c>
      <c r="AS503" s="1">
        <v>-58.054056666666597</v>
      </c>
      <c r="AT503" s="1">
        <v>560.55725099999995</v>
      </c>
      <c r="AU503" s="1">
        <v>-58.054056666666597</v>
      </c>
      <c r="AV503" s="1">
        <v>1.0521020000000001</v>
      </c>
      <c r="AW503" s="1">
        <v>560.55725099999995</v>
      </c>
      <c r="AX503" s="1">
        <v>1.0521020000000001</v>
      </c>
      <c r="AY503" s="1">
        <v>-0.126559</v>
      </c>
      <c r="AZ503" s="1">
        <v>0.53462599999999905</v>
      </c>
      <c r="BA503" s="1">
        <v>0.113732999999999</v>
      </c>
      <c r="BB503" s="1">
        <v>0.50597466666666602</v>
      </c>
      <c r="BC503" s="1">
        <v>0</v>
      </c>
      <c r="BD503" s="1">
        <v>3030</v>
      </c>
      <c r="BE503" s="1" t="s">
        <v>584</v>
      </c>
      <c r="BF503" s="1" t="s">
        <v>57</v>
      </c>
    </row>
    <row r="504" spans="1:58" x14ac:dyDescent="0.25">
      <c r="A504" s="2">
        <v>45553.470243055555</v>
      </c>
      <c r="B504" s="1">
        <v>1415</v>
      </c>
      <c r="C504" s="1">
        <v>0</v>
      </c>
      <c r="D504" s="1">
        <v>0</v>
      </c>
      <c r="E504" s="1">
        <v>0</v>
      </c>
      <c r="F504" s="1">
        <v>0</v>
      </c>
      <c r="G504" s="1">
        <v>25.804269333333298</v>
      </c>
      <c r="H504" s="1">
        <v>15.0078739999999</v>
      </c>
      <c r="I504" s="1">
        <v>-15.051757</v>
      </c>
      <c r="J504" s="1">
        <v>10.005248999999999</v>
      </c>
      <c r="K504" s="1">
        <v>399.13030999999899</v>
      </c>
      <c r="L504" s="1">
        <v>81.924492000000001</v>
      </c>
      <c r="M504" s="1">
        <v>423.27936799999998</v>
      </c>
      <c r="N504" s="1">
        <v>1813.07425933333</v>
      </c>
      <c r="O504" s="1">
        <v>-3.0044023333333301</v>
      </c>
      <c r="P504" s="1">
        <v>699.59464533333301</v>
      </c>
      <c r="Q504" s="1">
        <v>84.257746333333301</v>
      </c>
      <c r="R504" s="1">
        <v>1155.4869793333301</v>
      </c>
      <c r="S504" s="1">
        <v>17.662269666666599</v>
      </c>
      <c r="T504" s="1">
        <v>598.84425866666595</v>
      </c>
      <c r="U504" s="1">
        <v>951.89009633333296</v>
      </c>
      <c r="V504" s="1">
        <v>420.83736166666603</v>
      </c>
      <c r="W504" s="1">
        <v>1616.2329916666599</v>
      </c>
      <c r="X504" s="1">
        <v>1.69874233333333</v>
      </c>
      <c r="Y504" s="1">
        <v>693.07729099999995</v>
      </c>
      <c r="Z504" s="1">
        <v>0</v>
      </c>
      <c r="AA504" s="1">
        <v>1128.1740723333301</v>
      </c>
      <c r="AB504" s="1">
        <v>17.244776333333299</v>
      </c>
      <c r="AC504" s="1">
        <v>49.248214666666598</v>
      </c>
      <c r="AD504" s="1">
        <v>489.57132966666597</v>
      </c>
      <c r="AE504" s="1">
        <v>110.541035999999</v>
      </c>
      <c r="AF504" s="1">
        <v>1.44909966666666</v>
      </c>
      <c r="AG504" s="1">
        <v>0</v>
      </c>
      <c r="AH504" s="1">
        <v>84.007812999999999</v>
      </c>
      <c r="AI504" s="1">
        <v>-0.2442</v>
      </c>
      <c r="AJ504" s="1">
        <v>36.084868999999998</v>
      </c>
      <c r="AK504" s="1">
        <v>476.28699733333298</v>
      </c>
      <c r="AL504" s="1">
        <v>2</v>
      </c>
      <c r="AM504" s="1">
        <v>1638</v>
      </c>
      <c r="AN504" s="1">
        <v>79.218018000000001</v>
      </c>
      <c r="AO504" s="1">
        <v>0</v>
      </c>
      <c r="AP504" s="1">
        <v>0</v>
      </c>
      <c r="AQ504" s="1">
        <v>0</v>
      </c>
      <c r="AR504" s="1">
        <v>0</v>
      </c>
      <c r="AS504" s="1">
        <v>1009.15870033333</v>
      </c>
      <c r="AT504" s="1">
        <v>699.59464533333301</v>
      </c>
      <c r="AU504" s="1">
        <v>1009.15870033333</v>
      </c>
      <c r="AV504" s="1">
        <v>0.99157066666666605</v>
      </c>
      <c r="AW504" s="1">
        <v>699.59464533333301</v>
      </c>
      <c r="AX504" s="1">
        <v>0.99157066666666605</v>
      </c>
      <c r="AY504" s="1">
        <v>-0.10603499999999901</v>
      </c>
      <c r="AZ504" s="1">
        <v>0.63751966666666604</v>
      </c>
      <c r="BA504" s="1">
        <v>0.143503666666666</v>
      </c>
      <c r="BB504" s="1">
        <v>0.48334899999999997</v>
      </c>
      <c r="BC504" s="1">
        <v>0</v>
      </c>
      <c r="BD504" s="1">
        <v>3030</v>
      </c>
      <c r="BE504" s="1" t="s">
        <v>585</v>
      </c>
      <c r="BF504" s="1" t="s">
        <v>57</v>
      </c>
    </row>
    <row r="505" spans="1:58" x14ac:dyDescent="0.25">
      <c r="A505" s="2">
        <v>45553.470254629632</v>
      </c>
      <c r="B505" s="1">
        <v>1417.5</v>
      </c>
      <c r="C505" s="1">
        <v>0</v>
      </c>
      <c r="D505" s="1">
        <v>0</v>
      </c>
      <c r="E505" s="1">
        <v>0</v>
      </c>
      <c r="F505" s="1">
        <v>0</v>
      </c>
      <c r="G505" s="1">
        <v>25.814007</v>
      </c>
      <c r="H505" s="1">
        <v>15.007873999999999</v>
      </c>
      <c r="I505" s="1">
        <v>-15.051757</v>
      </c>
      <c r="J505" s="1">
        <v>10.005248999999999</v>
      </c>
      <c r="K505" s="1">
        <v>502.67607099999998</v>
      </c>
      <c r="L505" s="1">
        <v>81.454742499999995</v>
      </c>
      <c r="M505" s="1">
        <v>527.47123749999901</v>
      </c>
      <c r="N505" s="1">
        <v>1717.6240845</v>
      </c>
      <c r="O505" s="1">
        <v>-3.20452</v>
      </c>
      <c r="P505" s="1">
        <v>797.81835899999999</v>
      </c>
      <c r="Q505" s="1">
        <v>76.408218000000005</v>
      </c>
      <c r="R505" s="1">
        <v>1133.4483035000001</v>
      </c>
      <c r="S505" s="1">
        <v>17.3253965</v>
      </c>
      <c r="T505" s="1">
        <v>724.23651099999995</v>
      </c>
      <c r="U505" s="1">
        <v>947.25030549999997</v>
      </c>
      <c r="V505" s="1">
        <v>527.47123749999901</v>
      </c>
      <c r="W505" s="1">
        <v>1674.5336305000001</v>
      </c>
      <c r="X505" s="1">
        <v>1.7039420000000001</v>
      </c>
      <c r="Y505" s="1">
        <v>808.31460549999997</v>
      </c>
      <c r="Z505" s="1">
        <v>0</v>
      </c>
      <c r="AA505" s="1">
        <v>1157.916565</v>
      </c>
      <c r="AB505" s="1">
        <v>17.699407999999998</v>
      </c>
      <c r="AC505" s="1">
        <v>48.280318999999999</v>
      </c>
      <c r="AD505" s="1">
        <v>459.046402</v>
      </c>
      <c r="AE505" s="1">
        <v>119.90201949999999</v>
      </c>
      <c r="AF505" s="1">
        <v>1.406479</v>
      </c>
      <c r="AG505" s="1">
        <v>0</v>
      </c>
      <c r="AH505" s="1">
        <v>83.848480499999994</v>
      </c>
      <c r="AI505" s="1">
        <v>-0.2442</v>
      </c>
      <c r="AJ505" s="1">
        <v>35.504134999999998</v>
      </c>
      <c r="AK505" s="1">
        <v>478.53363049999899</v>
      </c>
      <c r="AL505" s="1">
        <v>2</v>
      </c>
      <c r="AM505" s="1">
        <v>1638</v>
      </c>
      <c r="AN505" s="1">
        <v>79.218018000000001</v>
      </c>
      <c r="AO505" s="1">
        <v>0</v>
      </c>
      <c r="AP505" s="1">
        <v>0</v>
      </c>
      <c r="AQ505" s="1">
        <v>0</v>
      </c>
      <c r="AR505" s="1">
        <v>0</v>
      </c>
      <c r="AS505" s="1">
        <v>217.26312849999999</v>
      </c>
      <c r="AT505" s="1">
        <v>797.81835899999999</v>
      </c>
      <c r="AU505" s="1">
        <v>217.26312849999999</v>
      </c>
      <c r="AV505" s="1">
        <v>1.013835</v>
      </c>
      <c r="AW505" s="1">
        <v>797.81835899999999</v>
      </c>
      <c r="AX505" s="1">
        <v>1.013835</v>
      </c>
      <c r="AY505" s="1">
        <v>-5.6182500000000003E-2</v>
      </c>
      <c r="AZ505" s="1">
        <v>0.63758049999999999</v>
      </c>
      <c r="BA505" s="1">
        <v>0.1698585</v>
      </c>
      <c r="BB505" s="1">
        <v>0.47464699999999999</v>
      </c>
      <c r="BC505" s="1">
        <v>0</v>
      </c>
      <c r="BD505" s="1">
        <v>3030</v>
      </c>
      <c r="BE505" s="1" t="s">
        <v>586</v>
      </c>
      <c r="BF505" s="1" t="s">
        <v>57</v>
      </c>
    </row>
    <row r="506" spans="1:58" x14ac:dyDescent="0.25">
      <c r="A506" s="2">
        <v>45553.470266203702</v>
      </c>
      <c r="B506" s="1">
        <v>1420</v>
      </c>
      <c r="C506" s="1">
        <v>0</v>
      </c>
      <c r="D506" s="1">
        <v>0</v>
      </c>
      <c r="E506" s="1">
        <v>0</v>
      </c>
      <c r="F506" s="1">
        <v>0</v>
      </c>
      <c r="G506" s="1">
        <v>26.252191666666601</v>
      </c>
      <c r="H506" s="1">
        <v>15.0078739999999</v>
      </c>
      <c r="I506" s="1">
        <v>-15.051757</v>
      </c>
      <c r="J506" s="1">
        <v>10.005248999999999</v>
      </c>
      <c r="K506" s="1">
        <v>190.121012333333</v>
      </c>
      <c r="L506" s="1">
        <v>74.596383333333307</v>
      </c>
      <c r="M506" s="1">
        <v>285.71357199999898</v>
      </c>
      <c r="N506" s="1">
        <v>1300.404826</v>
      </c>
      <c r="O506" s="1">
        <v>-7.85984033333333</v>
      </c>
      <c r="P506" s="1">
        <v>276.67877199999998</v>
      </c>
      <c r="Q506" s="1">
        <v>22.737076999999999</v>
      </c>
      <c r="R506" s="1">
        <v>1150.4212649999999</v>
      </c>
      <c r="S506" s="1">
        <v>17.584837333333301</v>
      </c>
      <c r="T506" s="1">
        <v>272.52954099999999</v>
      </c>
      <c r="U506" s="1">
        <v>895.23579933333303</v>
      </c>
      <c r="V506" s="1">
        <v>285.71357899999902</v>
      </c>
      <c r="W506" s="1">
        <v>1689.0528156666601</v>
      </c>
      <c r="X506" s="1">
        <v>-6.0603319999999998</v>
      </c>
      <c r="Y506" s="1">
        <v>309.18634033333302</v>
      </c>
      <c r="Z506" s="1">
        <v>0</v>
      </c>
      <c r="AA506" s="1">
        <v>1188.66109199999</v>
      </c>
      <c r="AB506" s="1">
        <v>18.169354999999999</v>
      </c>
      <c r="AC506" s="1">
        <v>39.569279666666603</v>
      </c>
      <c r="AD506" s="1">
        <v>155.70166</v>
      </c>
      <c r="AE506" s="1">
        <v>71.143490999999997</v>
      </c>
      <c r="AF506" s="1">
        <v>1.0228936666666599</v>
      </c>
      <c r="AG506" s="1">
        <v>0</v>
      </c>
      <c r="AH506" s="1">
        <v>83.9015913333333</v>
      </c>
      <c r="AI506" s="1">
        <v>-0.2442</v>
      </c>
      <c r="AJ506" s="1">
        <v>29.890350666666599</v>
      </c>
      <c r="AK506" s="1">
        <v>456.94637033333299</v>
      </c>
      <c r="AL506" s="1">
        <v>2</v>
      </c>
      <c r="AM506" s="1">
        <v>1638</v>
      </c>
      <c r="AN506" s="1">
        <v>79.964823666666604</v>
      </c>
      <c r="AO506" s="1">
        <v>0</v>
      </c>
      <c r="AP506" s="1">
        <v>0</v>
      </c>
      <c r="AQ506" s="1">
        <v>0</v>
      </c>
      <c r="AR506" s="1">
        <v>0</v>
      </c>
      <c r="AS506" s="1">
        <v>65.719609333333295</v>
      </c>
      <c r="AT506" s="1">
        <v>276.67877199999998</v>
      </c>
      <c r="AU506" s="1">
        <v>65.719609333333295</v>
      </c>
      <c r="AV506" s="1">
        <v>0.37249733333333301</v>
      </c>
      <c r="AW506" s="1">
        <v>276.67877199999998</v>
      </c>
      <c r="AX506" s="1">
        <v>0.37249733333333301</v>
      </c>
      <c r="AY506" s="1">
        <v>1.668E-2</v>
      </c>
      <c r="AZ506" s="1">
        <v>0.21400133333333299</v>
      </c>
      <c r="BA506" s="1">
        <v>6.5325333333333305E-2</v>
      </c>
      <c r="BB506" s="1">
        <v>0.16072700000000001</v>
      </c>
      <c r="BC506" s="1">
        <v>0</v>
      </c>
      <c r="BD506" s="1">
        <v>3030</v>
      </c>
      <c r="BE506" s="1" t="s">
        <v>587</v>
      </c>
      <c r="BF506" s="1" t="s">
        <v>55</v>
      </c>
    </row>
    <row r="507" spans="1:58" x14ac:dyDescent="0.25">
      <c r="A507" s="2">
        <v>45553.470277777778</v>
      </c>
      <c r="B507" s="1">
        <v>1423</v>
      </c>
      <c r="C507" s="1">
        <v>0</v>
      </c>
      <c r="D507" s="1">
        <v>0</v>
      </c>
      <c r="E507" s="1">
        <v>0</v>
      </c>
      <c r="F507" s="1">
        <v>0</v>
      </c>
      <c r="G507" s="1">
        <v>27.1025969999999</v>
      </c>
      <c r="H507" s="1">
        <v>15.0078739999999</v>
      </c>
      <c r="I507" s="1">
        <v>-15.051757</v>
      </c>
      <c r="J507" s="1">
        <v>10.005248999999999</v>
      </c>
      <c r="K507" s="1">
        <v>0</v>
      </c>
      <c r="L507" s="1">
        <v>1.5032016666666601</v>
      </c>
      <c r="M507" s="1">
        <v>0</v>
      </c>
      <c r="N507" s="1">
        <v>1250</v>
      </c>
      <c r="O507" s="1">
        <v>-10</v>
      </c>
      <c r="P507" s="1">
        <v>0</v>
      </c>
      <c r="Q507" s="1">
        <v>0</v>
      </c>
      <c r="R507" s="1">
        <v>1111.8038326666599</v>
      </c>
      <c r="S507" s="1">
        <v>16.994548333333299</v>
      </c>
      <c r="T507" s="1">
        <v>0</v>
      </c>
      <c r="U507" s="1">
        <v>48.351527333333301</v>
      </c>
      <c r="V507" s="1">
        <v>-2.4419960000000001</v>
      </c>
      <c r="W507" s="1">
        <v>1529.6328533333301</v>
      </c>
      <c r="X507" s="1">
        <v>-10</v>
      </c>
      <c r="Y507" s="1">
        <v>0</v>
      </c>
      <c r="Z507" s="1">
        <v>0</v>
      </c>
      <c r="AA507" s="1">
        <v>1160.715373</v>
      </c>
      <c r="AB507" s="1">
        <v>17.742189</v>
      </c>
      <c r="AC507" s="1">
        <v>10.1453196666666</v>
      </c>
      <c r="AD507" s="1">
        <v>0</v>
      </c>
      <c r="AE507" s="1">
        <v>-1.465198</v>
      </c>
      <c r="AF507" s="1">
        <v>0.76716999999999902</v>
      </c>
      <c r="AG507" s="1">
        <v>0</v>
      </c>
      <c r="AH507" s="1">
        <v>83.795369666666602</v>
      </c>
      <c r="AI507" s="1">
        <v>-0.2442</v>
      </c>
      <c r="AJ507" s="1">
        <v>10.145316999999901</v>
      </c>
      <c r="AK507" s="1">
        <v>38.876582333333303</v>
      </c>
      <c r="AL507" s="1">
        <v>2</v>
      </c>
      <c r="AM507" s="1">
        <v>1638</v>
      </c>
      <c r="AN507" s="1">
        <v>79.110463666666604</v>
      </c>
      <c r="AO507" s="1">
        <v>0</v>
      </c>
      <c r="AP507" s="1">
        <v>0</v>
      </c>
      <c r="AQ507" s="1">
        <v>0</v>
      </c>
      <c r="AR507" s="1">
        <v>0</v>
      </c>
      <c r="AS507" s="1">
        <v>176.48203533333299</v>
      </c>
      <c r="AT507" s="1">
        <v>0</v>
      </c>
      <c r="AU507" s="1">
        <v>176.48203533333299</v>
      </c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0</v>
      </c>
      <c r="BD507" s="1">
        <v>3030</v>
      </c>
      <c r="BE507" s="1" t="s">
        <v>588</v>
      </c>
      <c r="BF507" s="1" t="s">
        <v>58</v>
      </c>
    </row>
    <row r="508" spans="1:58" x14ac:dyDescent="0.25">
      <c r="A508" s="2">
        <v>45553.470289351855</v>
      </c>
      <c r="B508" s="1">
        <v>1426</v>
      </c>
      <c r="C508" s="1">
        <v>0</v>
      </c>
      <c r="D508" s="1">
        <v>0</v>
      </c>
      <c r="E508" s="1">
        <v>0</v>
      </c>
      <c r="F508" s="1">
        <v>0</v>
      </c>
      <c r="G508" s="1">
        <v>27.141546999999999</v>
      </c>
      <c r="H508" s="1">
        <v>15.0078739999999</v>
      </c>
      <c r="I508" s="1">
        <v>-15.051757</v>
      </c>
      <c r="J508" s="1">
        <v>10.005248999999999</v>
      </c>
      <c r="K508" s="1">
        <v>0</v>
      </c>
      <c r="L508" s="1">
        <v>1.6911019999999899</v>
      </c>
      <c r="M508" s="1">
        <v>0</v>
      </c>
      <c r="N508" s="1">
        <v>1250</v>
      </c>
      <c r="O508" s="1">
        <v>-10</v>
      </c>
      <c r="P508" s="1">
        <v>0</v>
      </c>
      <c r="Q508" s="1">
        <v>0</v>
      </c>
      <c r="R508" s="1">
        <v>1145.232137</v>
      </c>
      <c r="S508" s="1">
        <v>17.5055193333333</v>
      </c>
      <c r="T508" s="1">
        <v>0</v>
      </c>
      <c r="U508" s="1">
        <v>15.6287753333333</v>
      </c>
      <c r="V508" s="1">
        <v>-2.4419960000000001</v>
      </c>
      <c r="W508" s="1">
        <v>1381.6789956666601</v>
      </c>
      <c r="X508" s="1">
        <v>-10</v>
      </c>
      <c r="Y508" s="1">
        <v>0</v>
      </c>
      <c r="Z508" s="1">
        <v>0</v>
      </c>
      <c r="AA508" s="1">
        <v>1161.95890333333</v>
      </c>
      <c r="AB508" s="1">
        <v>17.761195999999899</v>
      </c>
      <c r="AC508" s="1">
        <v>7.0480579999999904</v>
      </c>
      <c r="AD508" s="1">
        <v>0</v>
      </c>
      <c r="AE508" s="1">
        <v>-1.465198</v>
      </c>
      <c r="AF508" s="1">
        <v>0.76716999999999902</v>
      </c>
      <c r="AG508" s="1">
        <v>0</v>
      </c>
      <c r="AH508" s="1">
        <v>83.689148000000003</v>
      </c>
      <c r="AI508" s="1">
        <v>-0.2442</v>
      </c>
      <c r="AJ508" s="1">
        <v>8.9838459999999998</v>
      </c>
      <c r="AK508" s="1">
        <v>15.8241363333333</v>
      </c>
      <c r="AL508" s="1">
        <v>2</v>
      </c>
      <c r="AM508" s="1">
        <v>1638</v>
      </c>
      <c r="AN508" s="1">
        <v>79.110463666666604</v>
      </c>
      <c r="AO508" s="1">
        <v>0</v>
      </c>
      <c r="AP508" s="1">
        <v>0</v>
      </c>
      <c r="AQ508" s="1">
        <v>0</v>
      </c>
      <c r="AR508" s="1">
        <v>0</v>
      </c>
      <c r="AS508" s="1">
        <v>705.30360933333304</v>
      </c>
      <c r="AT508" s="1">
        <v>0</v>
      </c>
      <c r="AU508" s="1">
        <v>705.30360933333304</v>
      </c>
      <c r="AV508" s="1">
        <v>0</v>
      </c>
      <c r="AW508" s="1">
        <v>0</v>
      </c>
      <c r="AX508" s="1">
        <v>0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3030</v>
      </c>
      <c r="BE508" s="1" t="s">
        <v>589</v>
      </c>
      <c r="BF508" s="1" t="s">
        <v>58</v>
      </c>
    </row>
    <row r="509" spans="1:58" x14ac:dyDescent="0.25">
      <c r="A509" s="2">
        <v>45553.470300925925</v>
      </c>
      <c r="B509" s="1">
        <v>1429</v>
      </c>
      <c r="C509" s="1">
        <v>0</v>
      </c>
      <c r="D509" s="1">
        <v>0</v>
      </c>
      <c r="E509" s="1">
        <v>0</v>
      </c>
      <c r="F509" s="1">
        <v>0</v>
      </c>
      <c r="G509" s="1">
        <v>27.135054999999898</v>
      </c>
      <c r="H509" s="1">
        <v>15.0078739999999</v>
      </c>
      <c r="I509" s="1">
        <v>-15.051757</v>
      </c>
      <c r="J509" s="1">
        <v>10.005248999999999</v>
      </c>
      <c r="K509" s="1">
        <v>0</v>
      </c>
      <c r="L509" s="1">
        <v>1.5032016666666601</v>
      </c>
      <c r="M509" s="1">
        <v>0</v>
      </c>
      <c r="N509" s="1">
        <v>1250</v>
      </c>
      <c r="O509" s="1">
        <v>-10</v>
      </c>
      <c r="P509" s="1">
        <v>0</v>
      </c>
      <c r="Q509" s="1">
        <v>0.87347233333333296</v>
      </c>
      <c r="R509" s="1">
        <v>1133.9865316666601</v>
      </c>
      <c r="S509" s="1">
        <v>17.333622666666599</v>
      </c>
      <c r="T509" s="1">
        <v>0</v>
      </c>
      <c r="U509" s="1">
        <v>10.744783</v>
      </c>
      <c r="V509" s="1">
        <v>-2.4419960000000001</v>
      </c>
      <c r="W509" s="1">
        <v>1247.3350829999999</v>
      </c>
      <c r="X509" s="1">
        <v>-10</v>
      </c>
      <c r="Y509" s="1">
        <v>0</v>
      </c>
      <c r="Z509" s="1">
        <v>0</v>
      </c>
      <c r="AA509" s="1">
        <v>1100.469767</v>
      </c>
      <c r="AB509" s="1">
        <v>16.821300999999998</v>
      </c>
      <c r="AC509" s="1">
        <v>7.0480579999999904</v>
      </c>
      <c r="AD509" s="1">
        <v>0</v>
      </c>
      <c r="AE509" s="1">
        <v>-1.465198</v>
      </c>
      <c r="AF509" s="1">
        <v>0.76716999999999902</v>
      </c>
      <c r="AG509" s="1">
        <v>0</v>
      </c>
      <c r="AH509" s="1">
        <v>83.689148000000003</v>
      </c>
      <c r="AI509" s="1">
        <v>-0.2442</v>
      </c>
      <c r="AJ509" s="1">
        <v>8.5966900000000006</v>
      </c>
      <c r="AK509" s="1">
        <v>11.135503</v>
      </c>
      <c r="AL509" s="1">
        <v>2</v>
      </c>
      <c r="AM509" s="1">
        <v>1638</v>
      </c>
      <c r="AN509" s="1">
        <v>79.002909333333307</v>
      </c>
      <c r="AO509" s="1">
        <v>0</v>
      </c>
      <c r="AP509" s="1">
        <v>0</v>
      </c>
      <c r="AQ509" s="1">
        <v>0</v>
      </c>
      <c r="AR509" s="1">
        <v>0</v>
      </c>
      <c r="AS509" s="1">
        <v>1210.277425</v>
      </c>
      <c r="AT509" s="1">
        <v>0</v>
      </c>
      <c r="AU509" s="1">
        <v>1210.277425</v>
      </c>
      <c r="AV509" s="1">
        <v>0</v>
      </c>
      <c r="AW509" s="1">
        <v>0</v>
      </c>
      <c r="AX509" s="1">
        <v>0</v>
      </c>
      <c r="AY509" s="1">
        <v>0</v>
      </c>
      <c r="AZ509" s="1">
        <v>0</v>
      </c>
      <c r="BA509" s="1">
        <v>0</v>
      </c>
      <c r="BB509" s="1">
        <v>0</v>
      </c>
      <c r="BC509" s="1">
        <v>0</v>
      </c>
      <c r="BD509" s="1">
        <v>3030</v>
      </c>
      <c r="BE509" s="1" t="s">
        <v>590</v>
      </c>
      <c r="BF509" s="1" t="s">
        <v>58</v>
      </c>
    </row>
    <row r="510" spans="1:58" x14ac:dyDescent="0.25">
      <c r="A510" s="2">
        <v>45553.470312500001</v>
      </c>
      <c r="B510" s="1">
        <v>1432</v>
      </c>
      <c r="C510" s="1">
        <v>0</v>
      </c>
      <c r="D510" s="1">
        <v>0</v>
      </c>
      <c r="E510" s="1">
        <v>0</v>
      </c>
      <c r="F510" s="1">
        <v>0</v>
      </c>
      <c r="G510" s="1">
        <v>26.648181666666598</v>
      </c>
      <c r="H510" s="1">
        <v>15.0078739999999</v>
      </c>
      <c r="I510" s="1">
        <v>-15.051757</v>
      </c>
      <c r="J510" s="1">
        <v>10.005248999999999</v>
      </c>
      <c r="K510" s="1">
        <v>21.926030666666598</v>
      </c>
      <c r="L510" s="1">
        <v>7.3281080000000003</v>
      </c>
      <c r="M510" s="1">
        <v>181.52172866666601</v>
      </c>
      <c r="N510" s="1">
        <v>1253.59908033333</v>
      </c>
      <c r="O510" s="1">
        <v>-3.09637899999999</v>
      </c>
      <c r="P510" s="1">
        <v>84</v>
      </c>
      <c r="Q510" s="1">
        <v>29.257257999999901</v>
      </c>
      <c r="R510" s="1">
        <v>1094.3777669999999</v>
      </c>
      <c r="S510" s="1">
        <v>16.7281813333333</v>
      </c>
      <c r="T510" s="1">
        <v>37.275310333333302</v>
      </c>
      <c r="U510" s="1">
        <v>81.562676999999994</v>
      </c>
      <c r="V510" s="1">
        <v>179.89373466666601</v>
      </c>
      <c r="W510" s="1">
        <v>1169.25378433333</v>
      </c>
      <c r="X510" s="1">
        <v>-1.44613666666666</v>
      </c>
      <c r="Y510" s="1">
        <v>47.1940976666666</v>
      </c>
      <c r="Z510" s="1">
        <v>0</v>
      </c>
      <c r="AA510" s="1">
        <v>1061.4425046666599</v>
      </c>
      <c r="AB510" s="1">
        <v>16.2247463333333</v>
      </c>
      <c r="AC510" s="1">
        <v>12.855423333333301</v>
      </c>
      <c r="AD510" s="1">
        <v>44.932728333333301</v>
      </c>
      <c r="AE510" s="1">
        <v>27.513159666666599</v>
      </c>
      <c r="AF510" s="1">
        <v>0.76716999999999902</v>
      </c>
      <c r="AG510" s="1">
        <v>0</v>
      </c>
      <c r="AH510" s="1">
        <v>83.795369666666602</v>
      </c>
      <c r="AI510" s="1">
        <v>-0.2442</v>
      </c>
      <c r="AJ510" s="1">
        <v>9.3710046666666607</v>
      </c>
      <c r="AK510" s="1">
        <v>39.462660666666601</v>
      </c>
      <c r="AL510" s="1">
        <v>2</v>
      </c>
      <c r="AM510" s="1">
        <v>1638</v>
      </c>
      <c r="AN510" s="1">
        <v>79.325581999999997</v>
      </c>
      <c r="AO510" s="1">
        <v>0</v>
      </c>
      <c r="AP510" s="1">
        <v>0</v>
      </c>
      <c r="AQ510" s="1">
        <v>0</v>
      </c>
      <c r="AR510" s="1">
        <v>0</v>
      </c>
      <c r="AS510" s="1">
        <v>41.248471666666603</v>
      </c>
      <c r="AT510" s="1">
        <v>84</v>
      </c>
      <c r="AU510" s="1">
        <v>41.248471666666603</v>
      </c>
      <c r="AV510" s="1">
        <v>0.49029499999999898</v>
      </c>
      <c r="AW510" s="1">
        <v>84</v>
      </c>
      <c r="AX510" s="1">
        <v>0.49029499999999898</v>
      </c>
      <c r="AY510" s="1">
        <v>-7.2917333333333306E-2</v>
      </c>
      <c r="AZ510" s="1">
        <v>3.5376666666666598E-2</v>
      </c>
      <c r="BA510" s="1">
        <v>4.2396666666666603E-2</v>
      </c>
      <c r="BB510" s="1">
        <v>1.4675666666666601E-2</v>
      </c>
      <c r="BC510" s="1">
        <v>0</v>
      </c>
      <c r="BD510" s="1">
        <v>3030</v>
      </c>
      <c r="BE510" s="1" t="s">
        <v>591</v>
      </c>
      <c r="BF510" s="1" t="s">
        <v>57</v>
      </c>
    </row>
    <row r="511" spans="1:58" x14ac:dyDescent="0.25">
      <c r="A511" s="2">
        <v>45553.470324074071</v>
      </c>
      <c r="B511" s="1">
        <v>1435</v>
      </c>
      <c r="C511" s="1">
        <v>0</v>
      </c>
      <c r="D511" s="1">
        <v>0</v>
      </c>
      <c r="E511" s="1">
        <v>0</v>
      </c>
      <c r="F511" s="1">
        <v>0</v>
      </c>
      <c r="G511" s="1">
        <v>26.946797</v>
      </c>
      <c r="H511" s="1">
        <v>15.0078739999999</v>
      </c>
      <c r="I511" s="1">
        <v>-15.051757</v>
      </c>
      <c r="J511" s="1">
        <v>10.005248999999999</v>
      </c>
      <c r="K511" s="1">
        <v>262.12961866666598</v>
      </c>
      <c r="L511" s="1">
        <v>75.723785333333296</v>
      </c>
      <c r="M511" s="1">
        <v>378.50944033333298</v>
      </c>
      <c r="N511" s="1">
        <v>1600.9072673333301</v>
      </c>
      <c r="O511" s="1">
        <v>-0.30800433333333299</v>
      </c>
      <c r="P511" s="1">
        <v>308.901763666666</v>
      </c>
      <c r="Q511" s="1">
        <v>67.035473999999994</v>
      </c>
      <c r="R511" s="1">
        <v>1056.05037433333</v>
      </c>
      <c r="S511" s="1">
        <v>16.142325</v>
      </c>
      <c r="T511" s="1">
        <v>411.73065166666601</v>
      </c>
      <c r="U511" s="1">
        <v>727.71486400000003</v>
      </c>
      <c r="V511" s="1">
        <v>377.695439666666</v>
      </c>
      <c r="W511" s="1">
        <v>1174.294515</v>
      </c>
      <c r="X511" s="1">
        <v>5.2805753333333296</v>
      </c>
      <c r="Y511" s="1">
        <v>418.270324666666</v>
      </c>
      <c r="Z511" s="1">
        <v>0</v>
      </c>
      <c r="AA511" s="1">
        <v>1088.8790693333301</v>
      </c>
      <c r="AB511" s="1">
        <v>16.644130000000001</v>
      </c>
      <c r="AC511" s="1">
        <v>62.798715999999999</v>
      </c>
      <c r="AD511" s="1">
        <v>340.023538999999</v>
      </c>
      <c r="AE511" s="1">
        <v>113.308629333333</v>
      </c>
      <c r="AF511" s="1">
        <v>1.022894</v>
      </c>
      <c r="AG511" s="1">
        <v>0</v>
      </c>
      <c r="AH511" s="1">
        <v>83.689148000000003</v>
      </c>
      <c r="AI511" s="1">
        <v>-0.2442</v>
      </c>
      <c r="AJ511" s="1">
        <v>38.794970333333303</v>
      </c>
      <c r="AK511" s="1">
        <v>362.00155633333299</v>
      </c>
      <c r="AL511" s="1">
        <v>2</v>
      </c>
      <c r="AM511" s="1">
        <v>1638</v>
      </c>
      <c r="AN511" s="1">
        <v>79.002909333333307</v>
      </c>
      <c r="AO511" s="1">
        <v>0</v>
      </c>
      <c r="AP511" s="1">
        <v>0</v>
      </c>
      <c r="AQ511" s="1">
        <v>0</v>
      </c>
      <c r="AR511" s="1">
        <v>0</v>
      </c>
      <c r="AS511" s="1">
        <v>-509.05750799999998</v>
      </c>
      <c r="AT511" s="1">
        <v>308.901763666666</v>
      </c>
      <c r="AU511" s="1">
        <v>-509.05750799999998</v>
      </c>
      <c r="AV511" s="1">
        <v>1.35606433333333</v>
      </c>
      <c r="AW511" s="1">
        <v>308.901763666666</v>
      </c>
      <c r="AX511" s="1">
        <v>1.35606433333333</v>
      </c>
      <c r="AY511" s="1">
        <v>-7.7162999999999995E-2</v>
      </c>
      <c r="AZ511" s="1">
        <v>0.424151</v>
      </c>
      <c r="BA511" s="1">
        <v>0.12769</v>
      </c>
      <c r="BB511" s="1">
        <v>0.22827899999999901</v>
      </c>
      <c r="BC511" s="1">
        <v>0</v>
      </c>
      <c r="BD511" s="1">
        <v>3030</v>
      </c>
      <c r="BE511" s="1" t="s">
        <v>592</v>
      </c>
      <c r="BF511" s="1" t="s">
        <v>57</v>
      </c>
    </row>
    <row r="512" spans="1:58" x14ac:dyDescent="0.25">
      <c r="A512" s="2">
        <v>45553.470335648148</v>
      </c>
      <c r="B512" s="1">
        <v>1438</v>
      </c>
      <c r="C512" s="1">
        <v>0</v>
      </c>
      <c r="D512" s="1">
        <v>0</v>
      </c>
      <c r="E512" s="1">
        <v>0</v>
      </c>
      <c r="F512" s="1">
        <v>0</v>
      </c>
      <c r="G512" s="1">
        <v>26.4923826666666</v>
      </c>
      <c r="H512" s="1">
        <v>15.0078739999999</v>
      </c>
      <c r="I512" s="1">
        <v>-15.051757</v>
      </c>
      <c r="J512" s="1">
        <v>9.99549766666666</v>
      </c>
      <c r="K512" s="1">
        <v>263.50712066666603</v>
      </c>
      <c r="L512" s="1">
        <v>120.63193999999901</v>
      </c>
      <c r="M512" s="1">
        <v>239.31565333333299</v>
      </c>
      <c r="N512" s="1">
        <v>1896.92602533333</v>
      </c>
      <c r="O512" s="1">
        <v>-1.37019266666666</v>
      </c>
      <c r="P512" s="1">
        <v>367.12831633333298</v>
      </c>
      <c r="Q512" s="1">
        <v>99.191057999999998</v>
      </c>
      <c r="R512" s="1">
        <v>1022.56154366666</v>
      </c>
      <c r="S512" s="1">
        <v>15.6304293333333</v>
      </c>
      <c r="T512" s="1">
        <v>474.90895566666597</v>
      </c>
      <c r="U512" s="1">
        <v>1083.7578533333301</v>
      </c>
      <c r="V512" s="1">
        <v>238.50165299999901</v>
      </c>
      <c r="W512" s="1">
        <v>1295.94588233333</v>
      </c>
      <c r="X512" s="1">
        <v>3.7447530000000002</v>
      </c>
      <c r="Y512" s="1">
        <v>457.369323333333</v>
      </c>
      <c r="Z512" s="1">
        <v>0</v>
      </c>
      <c r="AA512" s="1">
        <v>1033.65808099999</v>
      </c>
      <c r="AB512" s="1">
        <v>15.800046666666599</v>
      </c>
      <c r="AC512" s="1">
        <v>85.253839999999997</v>
      </c>
      <c r="AD512" s="1">
        <v>545.93259666666597</v>
      </c>
      <c r="AE512" s="1">
        <v>145.380178</v>
      </c>
      <c r="AF512" s="1">
        <v>1.19337599999999</v>
      </c>
      <c r="AG512" s="1">
        <v>0</v>
      </c>
      <c r="AH512" s="1">
        <v>83.689148000000003</v>
      </c>
      <c r="AI512" s="1">
        <v>-0.2442</v>
      </c>
      <c r="AJ512" s="1">
        <v>67.831761666666594</v>
      </c>
      <c r="AK512" s="1">
        <v>544.66288233333296</v>
      </c>
      <c r="AL512" s="1">
        <v>2</v>
      </c>
      <c r="AM512" s="1">
        <v>1638</v>
      </c>
      <c r="AN512" s="1">
        <v>78.895354999999995</v>
      </c>
      <c r="AO512" s="1">
        <v>0</v>
      </c>
      <c r="AP512" s="1">
        <v>0</v>
      </c>
      <c r="AQ512" s="1">
        <v>0</v>
      </c>
      <c r="AR512" s="1">
        <v>0</v>
      </c>
      <c r="AS512" s="1">
        <v>-770.59881599999903</v>
      </c>
      <c r="AT512" s="1">
        <v>367.12831633333298</v>
      </c>
      <c r="AU512" s="1">
        <v>-770.59881599999903</v>
      </c>
      <c r="AV512" s="1">
        <v>1.24526766666666</v>
      </c>
      <c r="AW512" s="1">
        <v>367.12831633333298</v>
      </c>
      <c r="AX512" s="1">
        <v>1.24526766666666</v>
      </c>
      <c r="AY512" s="1">
        <v>-0.135132</v>
      </c>
      <c r="AZ512" s="1">
        <v>0.51348533333333302</v>
      </c>
      <c r="BA512" s="1">
        <v>7.8314666666666602E-2</v>
      </c>
      <c r="BB512" s="1">
        <v>0.49254199999999898</v>
      </c>
      <c r="BC512" s="1">
        <v>0</v>
      </c>
      <c r="BD512" s="1">
        <v>3030</v>
      </c>
      <c r="BE512" s="1" t="s">
        <v>593</v>
      </c>
      <c r="BF512" s="1" t="s">
        <v>57</v>
      </c>
    </row>
    <row r="513" spans="1:58" x14ac:dyDescent="0.25">
      <c r="A513" s="2">
        <v>45553.470347222225</v>
      </c>
      <c r="B513" s="1">
        <v>1440.5</v>
      </c>
      <c r="C513" s="1">
        <v>0</v>
      </c>
      <c r="D513" s="1">
        <v>0</v>
      </c>
      <c r="E513" s="1">
        <v>0</v>
      </c>
      <c r="F513" s="1">
        <v>0</v>
      </c>
      <c r="G513" s="1">
        <v>26.739063999999999</v>
      </c>
      <c r="H513" s="1">
        <v>15.007873999999999</v>
      </c>
      <c r="I513" s="1">
        <v>-15.051757</v>
      </c>
      <c r="J513" s="1">
        <v>10.005248999999999</v>
      </c>
      <c r="K513" s="1">
        <v>313.97911099999999</v>
      </c>
      <c r="L513" s="1">
        <v>104.284615</v>
      </c>
      <c r="M513" s="1">
        <v>297.92355350000003</v>
      </c>
      <c r="N513" s="1">
        <v>1876.0345459999901</v>
      </c>
      <c r="O513" s="1">
        <v>-1.905659</v>
      </c>
      <c r="P513" s="1">
        <v>443.82983400000001</v>
      </c>
      <c r="Q513" s="1">
        <v>93.693309499999998</v>
      </c>
      <c r="R513" s="1">
        <v>1058.5208130000001</v>
      </c>
      <c r="S513" s="1">
        <v>16.180087999999898</v>
      </c>
      <c r="T513" s="1">
        <v>535.44316100000003</v>
      </c>
      <c r="U513" s="1">
        <v>1076.1876830000001</v>
      </c>
      <c r="V513" s="1">
        <v>295.48156699999998</v>
      </c>
      <c r="W513" s="1">
        <v>1410.9700319999999</v>
      </c>
      <c r="X513" s="1">
        <v>2.6336555000000001</v>
      </c>
      <c r="Y513" s="1">
        <v>507.32067899999998</v>
      </c>
      <c r="Z513" s="1">
        <v>0</v>
      </c>
      <c r="AA513" s="1">
        <v>1049.8002320000001</v>
      </c>
      <c r="AB513" s="1">
        <v>16.046788500000002</v>
      </c>
      <c r="AC513" s="1">
        <v>74.413437000000002</v>
      </c>
      <c r="AD513" s="1">
        <v>535.52969350000001</v>
      </c>
      <c r="AE513" s="1">
        <v>128.44900849999999</v>
      </c>
      <c r="AF513" s="1">
        <v>1.1507554999999901</v>
      </c>
      <c r="AG513" s="1">
        <v>0</v>
      </c>
      <c r="AH513" s="1">
        <v>83.689148000000003</v>
      </c>
      <c r="AI513" s="1">
        <v>-0.2442</v>
      </c>
      <c r="AJ513" s="1">
        <v>54.668411499999998</v>
      </c>
      <c r="AK513" s="1">
        <v>540.65798949999999</v>
      </c>
      <c r="AL513" s="1">
        <v>2</v>
      </c>
      <c r="AM513" s="1">
        <v>1638</v>
      </c>
      <c r="AN513" s="1">
        <v>79.218018000000001</v>
      </c>
      <c r="AO513" s="1">
        <v>0</v>
      </c>
      <c r="AP513" s="1">
        <v>0</v>
      </c>
      <c r="AQ513" s="1">
        <v>0</v>
      </c>
      <c r="AR513" s="1">
        <v>0</v>
      </c>
      <c r="AS513" s="1">
        <v>134.71902449999999</v>
      </c>
      <c r="AT513" s="1">
        <v>443.82983400000001</v>
      </c>
      <c r="AU513" s="1">
        <v>134.71902449999999</v>
      </c>
      <c r="AV513" s="1">
        <v>1.1407350000000001</v>
      </c>
      <c r="AW513" s="1">
        <v>443.82983400000001</v>
      </c>
      <c r="AX513" s="1">
        <v>1.1407350000000001</v>
      </c>
      <c r="AY513" s="1">
        <v>-9.2927999999999997E-2</v>
      </c>
      <c r="AZ513" s="1">
        <v>0.51021950000000005</v>
      </c>
      <c r="BA513" s="1">
        <v>8.9177000000000006E-2</v>
      </c>
      <c r="BB513" s="1">
        <v>0.53163800000000005</v>
      </c>
      <c r="BC513" s="1">
        <v>0</v>
      </c>
      <c r="BD513" s="1">
        <v>3030</v>
      </c>
      <c r="BE513" s="1" t="s">
        <v>594</v>
      </c>
      <c r="BF513" s="1" t="s">
        <v>57</v>
      </c>
    </row>
    <row r="514" spans="1:58" x14ac:dyDescent="0.25">
      <c r="A514" s="2">
        <v>45553.470358796294</v>
      </c>
      <c r="B514" s="1">
        <v>1443</v>
      </c>
      <c r="C514" s="1">
        <v>0</v>
      </c>
      <c r="D514" s="1">
        <v>0</v>
      </c>
      <c r="E514" s="1">
        <v>0</v>
      </c>
      <c r="F514" s="1">
        <v>0</v>
      </c>
      <c r="G514" s="1">
        <v>26.154817666666599</v>
      </c>
      <c r="H514" s="1">
        <v>15.0078739999999</v>
      </c>
      <c r="I514" s="1">
        <v>-15.051757</v>
      </c>
      <c r="J514" s="1">
        <v>10.005248999999999</v>
      </c>
      <c r="K514" s="1">
        <v>408.86725866666598</v>
      </c>
      <c r="L514" s="1">
        <v>95.641204999999999</v>
      </c>
      <c r="M514" s="1">
        <v>417.58138033333302</v>
      </c>
      <c r="N514" s="1">
        <v>1741.032837</v>
      </c>
      <c r="O514" s="1">
        <v>-2.7330443333333299</v>
      </c>
      <c r="P514" s="1">
        <v>528.06534833333296</v>
      </c>
      <c r="Q514" s="1">
        <v>78.333282333333301</v>
      </c>
      <c r="R514" s="1">
        <v>1039.05936666666</v>
      </c>
      <c r="S514" s="1">
        <v>15.8826083333333</v>
      </c>
      <c r="T514" s="1">
        <v>622.31072999999901</v>
      </c>
      <c r="U514" s="1">
        <v>992.91562933333296</v>
      </c>
      <c r="V514" s="1">
        <v>415.95337933333298</v>
      </c>
      <c r="W514" s="1">
        <v>1503.5014650000001</v>
      </c>
      <c r="X514" s="1">
        <v>2.0052176666666601</v>
      </c>
      <c r="Y514" s="1">
        <v>617.62988266666605</v>
      </c>
      <c r="Z514" s="1">
        <v>0</v>
      </c>
      <c r="AA514" s="1">
        <v>1055.88183566666</v>
      </c>
      <c r="AB514" s="1">
        <v>16.139748999999998</v>
      </c>
      <c r="AC514" s="1">
        <v>60.862930333333303</v>
      </c>
      <c r="AD514" s="1">
        <v>488.20385733333302</v>
      </c>
      <c r="AE514" s="1">
        <v>121.44861599999901</v>
      </c>
      <c r="AF514" s="1">
        <v>1.19337599999999</v>
      </c>
      <c r="AG514" s="1">
        <v>0</v>
      </c>
      <c r="AH514" s="1">
        <v>83.476704666666606</v>
      </c>
      <c r="AI514" s="1">
        <v>-0.2442</v>
      </c>
      <c r="AJ514" s="1">
        <v>45.376637666666603</v>
      </c>
      <c r="AK514" s="1">
        <v>500.70695999999998</v>
      </c>
      <c r="AL514" s="1">
        <v>2</v>
      </c>
      <c r="AM514" s="1">
        <v>1638</v>
      </c>
      <c r="AN514" s="1">
        <v>78.572672333333301</v>
      </c>
      <c r="AO514" s="1">
        <v>0</v>
      </c>
      <c r="AP514" s="1">
        <v>0</v>
      </c>
      <c r="AQ514" s="1">
        <v>0</v>
      </c>
      <c r="AR514" s="1">
        <v>0</v>
      </c>
      <c r="AS514" s="1">
        <v>381.167374</v>
      </c>
      <c r="AT514" s="1">
        <v>528.06534833333296</v>
      </c>
      <c r="AU514" s="1">
        <v>381.167374</v>
      </c>
      <c r="AV514" s="1">
        <v>1.1654576666666601</v>
      </c>
      <c r="AW514" s="1">
        <v>528.06534833333296</v>
      </c>
      <c r="AX514" s="1">
        <v>1.1654576666666601</v>
      </c>
      <c r="AY514" s="1">
        <v>-1.7715333333333302E-2</v>
      </c>
      <c r="AZ514" s="1">
        <v>0.52926600000000001</v>
      </c>
      <c r="BA514" s="1">
        <v>0.120883333333333</v>
      </c>
      <c r="BB514" s="1">
        <v>0.50892300000000001</v>
      </c>
      <c r="BC514" s="1">
        <v>0</v>
      </c>
      <c r="BD514" s="1">
        <v>3030</v>
      </c>
      <c r="BE514" s="1" t="s">
        <v>595</v>
      </c>
      <c r="BF514" s="1" t="s">
        <v>57</v>
      </c>
    </row>
    <row r="515" spans="1:58" x14ac:dyDescent="0.25">
      <c r="A515" s="2">
        <v>45553.470370370371</v>
      </c>
      <c r="B515" s="1">
        <v>1446</v>
      </c>
      <c r="C515" s="1">
        <v>0</v>
      </c>
      <c r="D515" s="1">
        <v>0</v>
      </c>
      <c r="E515" s="1">
        <v>0</v>
      </c>
      <c r="F515" s="1">
        <v>0</v>
      </c>
      <c r="G515" s="1">
        <v>25.817252</v>
      </c>
      <c r="H515" s="1">
        <v>15.0078739999999</v>
      </c>
      <c r="I515" s="1">
        <v>-15.051757</v>
      </c>
      <c r="J515" s="1">
        <v>9.99549766666666</v>
      </c>
      <c r="K515" s="1">
        <v>451.80575599999997</v>
      </c>
      <c r="L515" s="1">
        <v>85.306696666666596</v>
      </c>
      <c r="M515" s="1">
        <v>508.74926766666601</v>
      </c>
      <c r="N515" s="1">
        <v>1841.9331869999901</v>
      </c>
      <c r="O515" s="1">
        <v>-3.34723033333333</v>
      </c>
      <c r="P515" s="1">
        <v>653.30029300000001</v>
      </c>
      <c r="Q515" s="1">
        <v>88.739113000000003</v>
      </c>
      <c r="R515" s="1">
        <v>1011.21413166666</v>
      </c>
      <c r="S515" s="1">
        <v>15.456977999999999</v>
      </c>
      <c r="T515" s="1">
        <v>652.25093600000002</v>
      </c>
      <c r="U515" s="1">
        <v>888.39821366666604</v>
      </c>
      <c r="V515" s="1">
        <v>507.93527233333299</v>
      </c>
      <c r="W515" s="1">
        <v>1589.6545003333299</v>
      </c>
      <c r="X515" s="1">
        <v>1.70221166666666</v>
      </c>
      <c r="Y515" s="1">
        <v>700.12329133333299</v>
      </c>
      <c r="Z515" s="1">
        <v>0</v>
      </c>
      <c r="AA515" s="1">
        <v>1033.8998819999999</v>
      </c>
      <c r="AB515" s="1">
        <v>15.803742666666601</v>
      </c>
      <c r="AC515" s="1">
        <v>46.925272333333297</v>
      </c>
      <c r="AD515" s="1">
        <v>443.27108766666601</v>
      </c>
      <c r="AE515" s="1">
        <v>116.401825</v>
      </c>
      <c r="AF515" s="1">
        <v>1.2786169999999999</v>
      </c>
      <c r="AG515" s="1">
        <v>0</v>
      </c>
      <c r="AH515" s="1">
        <v>83.476704666666606</v>
      </c>
      <c r="AI515" s="1">
        <v>-0.2442</v>
      </c>
      <c r="AJ515" s="1">
        <v>37.633493999999999</v>
      </c>
      <c r="AK515" s="1">
        <v>447.76446499999997</v>
      </c>
      <c r="AL515" s="1">
        <v>2</v>
      </c>
      <c r="AM515" s="1">
        <v>1638</v>
      </c>
      <c r="AN515" s="1">
        <v>78.680236666666602</v>
      </c>
      <c r="AO515" s="1">
        <v>0</v>
      </c>
      <c r="AP515" s="1">
        <v>0</v>
      </c>
      <c r="AQ515" s="1">
        <v>0</v>
      </c>
      <c r="AR515" s="1">
        <v>0</v>
      </c>
      <c r="AS515" s="1">
        <v>-100.009480999999</v>
      </c>
      <c r="AT515" s="1">
        <v>653.30029300000001</v>
      </c>
      <c r="AU515" s="1">
        <v>-100.009480999999</v>
      </c>
      <c r="AV515" s="1">
        <v>1.07215066666666</v>
      </c>
      <c r="AW515" s="1">
        <v>653.30029300000001</v>
      </c>
      <c r="AX515" s="1">
        <v>1.07215066666666</v>
      </c>
      <c r="AY515" s="1">
        <v>-6.3250666666666594E-2</v>
      </c>
      <c r="AZ515" s="1">
        <v>0.59681766666666602</v>
      </c>
      <c r="BA515" s="1">
        <v>0.154974</v>
      </c>
      <c r="BB515" s="1">
        <v>0.45859166666666601</v>
      </c>
      <c r="BC515" s="1">
        <v>0</v>
      </c>
      <c r="BD515" s="1">
        <v>3030</v>
      </c>
      <c r="BE515" s="1" t="s">
        <v>596</v>
      </c>
      <c r="BF515" s="1" t="s">
        <v>57</v>
      </c>
    </row>
    <row r="516" spans="1:58" x14ac:dyDescent="0.25">
      <c r="A516" s="2">
        <v>45553.470381944448</v>
      </c>
      <c r="B516" s="1">
        <v>1449</v>
      </c>
      <c r="C516" s="1">
        <v>0</v>
      </c>
      <c r="D516" s="1">
        <v>0</v>
      </c>
      <c r="E516" s="1">
        <v>0</v>
      </c>
      <c r="F516" s="1">
        <v>0</v>
      </c>
      <c r="G516" s="1">
        <v>25.843218666666601</v>
      </c>
      <c r="H516" s="1">
        <v>15.0078739999999</v>
      </c>
      <c r="I516" s="1">
        <v>-15.051757</v>
      </c>
      <c r="J516" s="1">
        <v>10.0003733333333</v>
      </c>
      <c r="K516" s="1">
        <v>472.78240933333302</v>
      </c>
      <c r="L516" s="1">
        <v>83.427693666666599</v>
      </c>
      <c r="M516" s="1">
        <v>565.72916666666595</v>
      </c>
      <c r="N516" s="1">
        <v>1898.1084390000001</v>
      </c>
      <c r="O516" s="1">
        <v>-3.3870786666666599</v>
      </c>
      <c r="P516" s="1">
        <v>772.72471133333295</v>
      </c>
      <c r="Q516" s="1">
        <v>99.502228000000002</v>
      </c>
      <c r="R516" s="1">
        <v>983.99611400000003</v>
      </c>
      <c r="S516" s="1">
        <v>15.040934666666599</v>
      </c>
      <c r="T516" s="1">
        <v>679.17669666666598</v>
      </c>
      <c r="U516" s="1">
        <v>834.67431633333297</v>
      </c>
      <c r="V516" s="1">
        <v>564.10119633333295</v>
      </c>
      <c r="W516" s="1">
        <v>1660.1350913333299</v>
      </c>
      <c r="X516" s="1">
        <v>1.741457</v>
      </c>
      <c r="Y516" s="1">
        <v>784.24426233333304</v>
      </c>
      <c r="Z516" s="1">
        <v>0</v>
      </c>
      <c r="AA516" s="1">
        <v>1027.85540733333</v>
      </c>
      <c r="AB516" s="1">
        <v>15.711349</v>
      </c>
      <c r="AC516" s="1">
        <v>44.2151693333333</v>
      </c>
      <c r="AD516" s="1">
        <v>406.44582133333301</v>
      </c>
      <c r="AE516" s="1">
        <v>115.750628333333</v>
      </c>
      <c r="AF516" s="1">
        <v>1.3638583333333301</v>
      </c>
      <c r="AG516" s="1">
        <v>0</v>
      </c>
      <c r="AH516" s="1">
        <v>83.689147999999904</v>
      </c>
      <c r="AI516" s="1">
        <v>-0.2442</v>
      </c>
      <c r="AJ516" s="1">
        <v>36.472025333333299</v>
      </c>
      <c r="AK516" s="1">
        <v>427.83774833333302</v>
      </c>
      <c r="AL516" s="1">
        <v>2</v>
      </c>
      <c r="AM516" s="1">
        <v>1638</v>
      </c>
      <c r="AN516" s="1">
        <v>78.25</v>
      </c>
      <c r="AO516" s="1">
        <v>0</v>
      </c>
      <c r="AP516" s="1">
        <v>0</v>
      </c>
      <c r="AQ516" s="1">
        <v>0</v>
      </c>
      <c r="AR516" s="1">
        <v>0</v>
      </c>
      <c r="AS516" s="1">
        <v>-39.8799869999999</v>
      </c>
      <c r="AT516" s="1">
        <v>772.72471133333295</v>
      </c>
      <c r="AU516" s="1">
        <v>-39.8799869999999</v>
      </c>
      <c r="AV516" s="1">
        <v>1.0149013333333301</v>
      </c>
      <c r="AW516" s="1">
        <v>772.72471133333295</v>
      </c>
      <c r="AX516" s="1">
        <v>1.0149013333333301</v>
      </c>
      <c r="AY516" s="1">
        <v>-4.8105333333333299E-2</v>
      </c>
      <c r="AZ516" s="1">
        <v>0.56652499999999995</v>
      </c>
      <c r="BA516" s="1">
        <v>0.184035</v>
      </c>
      <c r="BB516" s="1">
        <v>0.43120166666666598</v>
      </c>
      <c r="BC516" s="1">
        <v>0</v>
      </c>
      <c r="BD516" s="1">
        <v>3030</v>
      </c>
      <c r="BE516" s="1" t="s">
        <v>597</v>
      </c>
      <c r="BF516" s="1" t="s">
        <v>57</v>
      </c>
    </row>
    <row r="517" spans="1:58" x14ac:dyDescent="0.25">
      <c r="A517" s="2">
        <v>45553.470393518517</v>
      </c>
      <c r="B517" s="1">
        <v>1452</v>
      </c>
      <c r="C517" s="1">
        <v>0</v>
      </c>
      <c r="D517" s="1">
        <v>0</v>
      </c>
      <c r="E517" s="1">
        <v>0</v>
      </c>
      <c r="F517" s="1">
        <v>0</v>
      </c>
      <c r="G517" s="1">
        <v>25.791285999999999</v>
      </c>
      <c r="H517" s="1">
        <v>15.0078739999999</v>
      </c>
      <c r="I517" s="1">
        <v>-15.051757</v>
      </c>
      <c r="J517" s="1">
        <v>10.0003733333333</v>
      </c>
      <c r="K517" s="1">
        <v>505.45081566666602</v>
      </c>
      <c r="L517" s="1">
        <v>88.125200999999905</v>
      </c>
      <c r="M517" s="1">
        <v>585.26513666666597</v>
      </c>
      <c r="N517" s="1">
        <v>1886.0557863333299</v>
      </c>
      <c r="O517" s="1">
        <v>-3.2122869999999999</v>
      </c>
      <c r="P517" s="1">
        <v>826.03312166666603</v>
      </c>
      <c r="Q517" s="1">
        <v>96.330462333333301</v>
      </c>
      <c r="R517" s="1">
        <v>972.10557033333305</v>
      </c>
      <c r="S517" s="1">
        <v>14.859181666666601</v>
      </c>
      <c r="T517" s="1">
        <v>725.20326733333297</v>
      </c>
      <c r="U517" s="1">
        <v>863.00144466666598</v>
      </c>
      <c r="V517" s="1">
        <v>584.45113100000003</v>
      </c>
      <c r="W517" s="1">
        <v>1687.56783066666</v>
      </c>
      <c r="X517" s="1">
        <v>1.7674539999999901</v>
      </c>
      <c r="Y517" s="1">
        <v>833.25423166666599</v>
      </c>
      <c r="Z517" s="1">
        <v>0</v>
      </c>
      <c r="AA517" s="1">
        <v>1022.67295333333</v>
      </c>
      <c r="AB517" s="1">
        <v>15.6321326666666</v>
      </c>
      <c r="AC517" s="1">
        <v>46.925272333333297</v>
      </c>
      <c r="AD517" s="1">
        <v>425.49340799999999</v>
      </c>
      <c r="AE517" s="1">
        <v>119.006622333333</v>
      </c>
      <c r="AF517" s="1">
        <v>1.3638583333333301</v>
      </c>
      <c r="AG517" s="1">
        <v>0</v>
      </c>
      <c r="AH517" s="1">
        <v>83.582926333333305</v>
      </c>
      <c r="AI517" s="1">
        <v>-0.2442</v>
      </c>
      <c r="AJ517" s="1">
        <v>39.569274999999998</v>
      </c>
      <c r="AK517" s="1">
        <v>441.90366599999902</v>
      </c>
      <c r="AL517" s="1">
        <v>2</v>
      </c>
      <c r="AM517" s="1">
        <v>1638</v>
      </c>
      <c r="AN517" s="1">
        <v>79.110463666666604</v>
      </c>
      <c r="AO517" s="1">
        <v>0</v>
      </c>
      <c r="AP517" s="1">
        <v>0</v>
      </c>
      <c r="AQ517" s="1">
        <v>0</v>
      </c>
      <c r="AR517" s="1">
        <v>0</v>
      </c>
      <c r="AS517" s="1">
        <v>-189.757179333333</v>
      </c>
      <c r="AT517" s="1">
        <v>826.03312166666603</v>
      </c>
      <c r="AU517" s="1">
        <v>-189.757179333333</v>
      </c>
      <c r="AV517" s="1">
        <v>1.00883266666666</v>
      </c>
      <c r="AW517" s="1">
        <v>826.03312166666603</v>
      </c>
      <c r="AX517" s="1">
        <v>1.00883266666666</v>
      </c>
      <c r="AY517" s="1">
        <v>-8.8480666666666596E-2</v>
      </c>
      <c r="AZ517" s="1">
        <v>0.57345166666666603</v>
      </c>
      <c r="BA517" s="1">
        <v>0.194272999999999</v>
      </c>
      <c r="BB517" s="1">
        <v>0.43080799999999903</v>
      </c>
      <c r="BC517" s="1">
        <v>0</v>
      </c>
      <c r="BD517" s="1">
        <v>3030</v>
      </c>
      <c r="BE517" s="1" t="s">
        <v>598</v>
      </c>
      <c r="BF517" s="1" t="s">
        <v>57</v>
      </c>
    </row>
    <row r="518" spans="1:58" x14ac:dyDescent="0.25">
      <c r="A518" s="2">
        <v>45553.470405092594</v>
      </c>
      <c r="B518" s="1">
        <v>1454.5</v>
      </c>
      <c r="C518" s="1">
        <v>0</v>
      </c>
      <c r="D518" s="1">
        <v>0</v>
      </c>
      <c r="E518" s="1">
        <v>0</v>
      </c>
      <c r="F518" s="1">
        <v>0</v>
      </c>
      <c r="G518" s="1">
        <v>25.775055999999999</v>
      </c>
      <c r="H518" s="1">
        <v>15.007873999999999</v>
      </c>
      <c r="I518" s="1">
        <v>-15.051757</v>
      </c>
      <c r="J518" s="1">
        <v>9.9979355000000005</v>
      </c>
      <c r="K518" s="1">
        <v>513.45481900000004</v>
      </c>
      <c r="L518" s="1">
        <v>94.138003999999995</v>
      </c>
      <c r="M518" s="1">
        <v>608.05712900000003</v>
      </c>
      <c r="N518" s="1">
        <v>1897.4365235</v>
      </c>
      <c r="O518" s="1">
        <v>-3.08242499999999</v>
      </c>
      <c r="P518" s="1">
        <v>882.55877699999996</v>
      </c>
      <c r="Q518" s="1">
        <v>99.325389999999999</v>
      </c>
      <c r="R518" s="1">
        <v>925.62207000000001</v>
      </c>
      <c r="S518" s="1">
        <v>14.148655</v>
      </c>
      <c r="T518" s="1">
        <v>735.37686150000002</v>
      </c>
      <c r="U518" s="1">
        <v>837.36050399999999</v>
      </c>
      <c r="V518" s="1">
        <v>608.05712900000003</v>
      </c>
      <c r="W518" s="1">
        <v>1705.3173830000001</v>
      </c>
      <c r="X518" s="1">
        <v>1.76915</v>
      </c>
      <c r="Y518" s="1">
        <v>859.72573850000003</v>
      </c>
      <c r="Z518" s="1">
        <v>0</v>
      </c>
      <c r="AA518" s="1">
        <v>974.68817149999995</v>
      </c>
      <c r="AB518" s="1">
        <v>14.898657999999999</v>
      </c>
      <c r="AC518" s="1">
        <v>47.118842999999998</v>
      </c>
      <c r="AD518" s="1">
        <v>389.44955449999998</v>
      </c>
      <c r="AE518" s="1">
        <v>118.192623</v>
      </c>
      <c r="AF518" s="1">
        <v>1.406479</v>
      </c>
      <c r="AG518" s="1">
        <v>0</v>
      </c>
      <c r="AH518" s="1">
        <v>83.211151000000001</v>
      </c>
      <c r="AI518" s="1">
        <v>-0.2442</v>
      </c>
      <c r="AJ518" s="1">
        <v>41.892227499999997</v>
      </c>
      <c r="AK518" s="1">
        <v>429.5959775</v>
      </c>
      <c r="AL518" s="1">
        <v>2</v>
      </c>
      <c r="AM518" s="1">
        <v>1638</v>
      </c>
      <c r="AN518" s="1">
        <v>78.895354999999995</v>
      </c>
      <c r="AO518" s="1">
        <v>0</v>
      </c>
      <c r="AP518" s="1">
        <v>0</v>
      </c>
      <c r="AQ518" s="1">
        <v>0</v>
      </c>
      <c r="AR518" s="1">
        <v>0</v>
      </c>
      <c r="AS518" s="1">
        <v>386.577193499999</v>
      </c>
      <c r="AT518" s="1">
        <v>882.55877699999996</v>
      </c>
      <c r="AU518" s="1">
        <v>386.577193499999</v>
      </c>
      <c r="AV518" s="1">
        <v>0.97551499999999902</v>
      </c>
      <c r="AW518" s="1">
        <v>882.55877699999996</v>
      </c>
      <c r="AX518" s="1">
        <v>0.97551499999999902</v>
      </c>
      <c r="AY518" s="1">
        <v>-0.110707499999999</v>
      </c>
      <c r="AZ518" s="1">
        <v>0.55940199999999995</v>
      </c>
      <c r="BA518" s="1">
        <v>0.20545949999999999</v>
      </c>
      <c r="BB518" s="1">
        <v>0.42837799999999998</v>
      </c>
      <c r="BC518" s="1">
        <v>0</v>
      </c>
      <c r="BD518" s="1">
        <v>3030</v>
      </c>
      <c r="BE518" s="1" t="s">
        <v>599</v>
      </c>
      <c r="BF518" s="1" t="s">
        <v>57</v>
      </c>
    </row>
    <row r="519" spans="1:58" x14ac:dyDescent="0.25">
      <c r="A519" s="2">
        <v>45553.470416666663</v>
      </c>
      <c r="B519" s="1">
        <v>1457</v>
      </c>
      <c r="C519" s="1">
        <v>0</v>
      </c>
      <c r="D519" s="1">
        <v>0</v>
      </c>
      <c r="E519" s="1">
        <v>0</v>
      </c>
      <c r="F519" s="1">
        <v>0</v>
      </c>
      <c r="G519" s="1">
        <v>25.914626666666599</v>
      </c>
      <c r="H519" s="1">
        <v>15.0078739999999</v>
      </c>
      <c r="I519" s="1">
        <v>-15.051757</v>
      </c>
      <c r="J519" s="1">
        <v>10.0003733333333</v>
      </c>
      <c r="K519" s="1">
        <v>690.81300899999997</v>
      </c>
      <c r="L519" s="1">
        <v>116.49813366666601</v>
      </c>
      <c r="M519" s="1">
        <v>764.34486900000002</v>
      </c>
      <c r="N519" s="1">
        <v>1900</v>
      </c>
      <c r="O519" s="1">
        <v>-2.4253383333333298</v>
      </c>
      <c r="P519" s="1">
        <v>1143.5208133333299</v>
      </c>
      <c r="Q519" s="1">
        <v>100</v>
      </c>
      <c r="R519" s="1">
        <v>889.12803133333296</v>
      </c>
      <c r="S519" s="1">
        <v>13.590823</v>
      </c>
      <c r="T519" s="1">
        <v>981.31052666666596</v>
      </c>
      <c r="U519" s="1">
        <v>904.51538099999902</v>
      </c>
      <c r="V519" s="1">
        <v>763.53086366666605</v>
      </c>
      <c r="W519" s="1">
        <v>1761.8164469999999</v>
      </c>
      <c r="X519" s="1">
        <v>1.81994866666666</v>
      </c>
      <c r="Y519" s="1">
        <v>1080.46034766666</v>
      </c>
      <c r="Z519" s="1">
        <v>0</v>
      </c>
      <c r="AA519" s="1">
        <v>928.69215899999995</v>
      </c>
      <c r="AB519" s="1">
        <v>14.195582999999999</v>
      </c>
      <c r="AC519" s="1">
        <v>60.862930333333303</v>
      </c>
      <c r="AD519" s="1">
        <v>430.76808666666602</v>
      </c>
      <c r="AE519" s="1">
        <v>140.65898633333299</v>
      </c>
      <c r="AF519" s="1">
        <v>1.534341</v>
      </c>
      <c r="AG519" s="1">
        <v>0</v>
      </c>
      <c r="AH519" s="1">
        <v>83.476704666666606</v>
      </c>
      <c r="AI519" s="1">
        <v>-0.2442</v>
      </c>
      <c r="AJ519" s="1">
        <v>54.668416666666602</v>
      </c>
      <c r="AK519" s="1">
        <v>458.899963666666</v>
      </c>
      <c r="AL519" s="1">
        <v>2</v>
      </c>
      <c r="AM519" s="1">
        <v>1638</v>
      </c>
      <c r="AN519" s="1">
        <v>79.002909333333307</v>
      </c>
      <c r="AO519" s="1">
        <v>0</v>
      </c>
      <c r="AP519" s="1">
        <v>0</v>
      </c>
      <c r="AQ519" s="1">
        <v>0</v>
      </c>
      <c r="AR519" s="1">
        <v>0</v>
      </c>
      <c r="AS519" s="1">
        <v>203.13093066666599</v>
      </c>
      <c r="AT519" s="1">
        <v>1143.5208133333299</v>
      </c>
      <c r="AU519" s="1">
        <v>203.13093066666599</v>
      </c>
      <c r="AV519" s="1">
        <v>0.945041666666666</v>
      </c>
      <c r="AW519" s="1">
        <v>1143.5208133333299</v>
      </c>
      <c r="AX519" s="1">
        <v>0.945041666666666</v>
      </c>
      <c r="AY519" s="1">
        <v>-0.17340066666666601</v>
      </c>
      <c r="AZ519" s="1">
        <v>0.59215899999999999</v>
      </c>
      <c r="BA519" s="1">
        <v>0.248297666666666</v>
      </c>
      <c r="BB519" s="1">
        <v>0.44130433333333302</v>
      </c>
      <c r="BC519" s="1">
        <v>0</v>
      </c>
      <c r="BD519" s="1">
        <v>3030</v>
      </c>
      <c r="BE519" s="1" t="s">
        <v>600</v>
      </c>
      <c r="BF519" s="1" t="s">
        <v>57</v>
      </c>
    </row>
    <row r="520" spans="1:58" x14ac:dyDescent="0.25">
      <c r="A520" s="2">
        <v>45553.47042824074</v>
      </c>
      <c r="B520" s="1">
        <v>1460</v>
      </c>
      <c r="C520" s="1">
        <v>0</v>
      </c>
      <c r="D520" s="1">
        <v>0</v>
      </c>
      <c r="E520" s="1">
        <v>0</v>
      </c>
      <c r="F520" s="1">
        <v>0</v>
      </c>
      <c r="G520" s="1">
        <v>25.745843999999899</v>
      </c>
      <c r="H520" s="1">
        <v>15.0078739999999</v>
      </c>
      <c r="I520" s="1">
        <v>-15.051757</v>
      </c>
      <c r="J520" s="1">
        <v>9.99549766666666</v>
      </c>
      <c r="K520" s="1">
        <v>814.25907400000006</v>
      </c>
      <c r="L520" s="1">
        <v>129.275347333333</v>
      </c>
      <c r="M520" s="1">
        <v>838.41874199999995</v>
      </c>
      <c r="N520" s="1">
        <v>1900</v>
      </c>
      <c r="O520" s="1">
        <v>-2.0873633333333301</v>
      </c>
      <c r="P520" s="1">
        <v>1345.353719</v>
      </c>
      <c r="Q520" s="1">
        <v>100</v>
      </c>
      <c r="R520" s="1">
        <v>950.33817566666596</v>
      </c>
      <c r="S520" s="1">
        <v>14.5264546666666</v>
      </c>
      <c r="T520" s="1">
        <v>1153.1244299999901</v>
      </c>
      <c r="U520" s="1">
        <v>974.84488933333296</v>
      </c>
      <c r="V520" s="1">
        <v>837.60473633333299</v>
      </c>
      <c r="W520" s="1">
        <v>1793.39180533333</v>
      </c>
      <c r="X520" s="1">
        <v>1.782276</v>
      </c>
      <c r="Y520" s="1">
        <v>1319.8031413333299</v>
      </c>
      <c r="Z520" s="1">
        <v>0</v>
      </c>
      <c r="AA520" s="1">
        <v>955.27482099999997</v>
      </c>
      <c r="AB520" s="1">
        <v>14.601914000000001</v>
      </c>
      <c r="AC520" s="1">
        <v>74.413442000000003</v>
      </c>
      <c r="AD520" s="1">
        <v>498.069498333333</v>
      </c>
      <c r="AE520" s="1">
        <v>156.61336233333299</v>
      </c>
      <c r="AF520" s="1">
        <v>1.534341</v>
      </c>
      <c r="AG520" s="1">
        <v>0</v>
      </c>
      <c r="AH520" s="1">
        <v>83.370482999999993</v>
      </c>
      <c r="AI520" s="1">
        <v>-0.2442</v>
      </c>
      <c r="AJ520" s="1">
        <v>62.798721333333297</v>
      </c>
      <c r="AK520" s="1">
        <v>494.45543433333302</v>
      </c>
      <c r="AL520" s="1">
        <v>2</v>
      </c>
      <c r="AM520" s="1">
        <v>1638</v>
      </c>
      <c r="AN520" s="1">
        <v>78.572672333333301</v>
      </c>
      <c r="AO520" s="1">
        <v>0</v>
      </c>
      <c r="AP520" s="1">
        <v>0</v>
      </c>
      <c r="AQ520" s="1">
        <v>0</v>
      </c>
      <c r="AR520" s="1">
        <v>0</v>
      </c>
      <c r="AS520" s="1">
        <v>-369.38755266666601</v>
      </c>
      <c r="AT520" s="1">
        <v>1345.353719</v>
      </c>
      <c r="AU520" s="1">
        <v>-369.38755266666601</v>
      </c>
      <c r="AV520" s="1">
        <v>0.98114233333333301</v>
      </c>
      <c r="AW520" s="1">
        <v>1345.353719</v>
      </c>
      <c r="AX520" s="1">
        <v>0.98114233333333301</v>
      </c>
      <c r="AY520" s="1">
        <v>-6.5004999999999993E-2</v>
      </c>
      <c r="AZ520" s="1">
        <v>0.59231833333333295</v>
      </c>
      <c r="BA520" s="1">
        <v>0.278685666666666</v>
      </c>
      <c r="BB520" s="1">
        <v>0.47838433333333302</v>
      </c>
      <c r="BC520" s="1">
        <v>0</v>
      </c>
      <c r="BD520" s="1">
        <v>3030</v>
      </c>
      <c r="BE520" s="1" t="s">
        <v>601</v>
      </c>
      <c r="BF520" s="1" t="s">
        <v>57</v>
      </c>
    </row>
    <row r="521" spans="1:58" x14ac:dyDescent="0.25">
      <c r="A521" s="2">
        <v>45553.470439814817</v>
      </c>
      <c r="B521" s="1">
        <v>1463</v>
      </c>
      <c r="C521" s="1">
        <v>0</v>
      </c>
      <c r="D521" s="1">
        <v>0</v>
      </c>
      <c r="E521" s="1">
        <v>0</v>
      </c>
      <c r="F521" s="1">
        <v>0</v>
      </c>
      <c r="G521" s="1">
        <v>25.927610000000001</v>
      </c>
      <c r="H521" s="1">
        <v>15.0078739999999</v>
      </c>
      <c r="I521" s="1">
        <v>-15.051757</v>
      </c>
      <c r="J521" s="1">
        <v>10.005248999999999</v>
      </c>
      <c r="K521" s="1">
        <v>969.43247466666605</v>
      </c>
      <c r="L521" s="1">
        <v>136.22766099999899</v>
      </c>
      <c r="M521" s="1">
        <v>876.67667633333303</v>
      </c>
      <c r="N521" s="1">
        <v>1893.13313833333</v>
      </c>
      <c r="O521" s="1">
        <v>-1.8246373333333299</v>
      </c>
      <c r="P521" s="1">
        <v>1531.41052266666</v>
      </c>
      <c r="Q521" s="1">
        <v>98.192924333333295</v>
      </c>
      <c r="R521" s="1">
        <v>1038.9635619999999</v>
      </c>
      <c r="S521" s="1">
        <v>15.8811433333333</v>
      </c>
      <c r="T521" s="1">
        <v>1372.71993</v>
      </c>
      <c r="U521" s="1">
        <v>1105.2474769999999</v>
      </c>
      <c r="V521" s="1">
        <v>876.67667666666603</v>
      </c>
      <c r="W521" s="1">
        <v>1829.17793799999</v>
      </c>
      <c r="X521" s="1">
        <v>2.0445066666666598</v>
      </c>
      <c r="Y521" s="1">
        <v>1509.5271809999999</v>
      </c>
      <c r="Z521" s="1">
        <v>0</v>
      </c>
      <c r="AA521" s="1">
        <v>1028.6563923333299</v>
      </c>
      <c r="AB521" s="1">
        <v>15.723592666666599</v>
      </c>
      <c r="AC521" s="1">
        <v>83.318054333333293</v>
      </c>
      <c r="AD521" s="1">
        <v>557.06813599999998</v>
      </c>
      <c r="AE521" s="1">
        <v>171.102539333333</v>
      </c>
      <c r="AF521" s="1">
        <v>1.70482299999999</v>
      </c>
      <c r="AG521" s="1">
        <v>0</v>
      </c>
      <c r="AH521" s="1">
        <v>83.370482999999993</v>
      </c>
      <c r="AI521" s="1">
        <v>-0.2442</v>
      </c>
      <c r="AJ521" s="1">
        <v>68.606074000000007</v>
      </c>
      <c r="AK521" s="1">
        <v>550.32830799999999</v>
      </c>
      <c r="AL521" s="1">
        <v>2</v>
      </c>
      <c r="AM521" s="1">
        <v>1638</v>
      </c>
      <c r="AN521" s="1">
        <v>78.895354999999995</v>
      </c>
      <c r="AO521" s="1">
        <v>0</v>
      </c>
      <c r="AP521" s="1">
        <v>0</v>
      </c>
      <c r="AQ521" s="1">
        <v>0</v>
      </c>
      <c r="AR521" s="1">
        <v>0</v>
      </c>
      <c r="AS521" s="1">
        <v>123.51818866666601</v>
      </c>
      <c r="AT521" s="1">
        <v>1531.41052266666</v>
      </c>
      <c r="AU521" s="1">
        <v>123.51818866666601</v>
      </c>
      <c r="AV521" s="1">
        <v>0.98577566666666605</v>
      </c>
      <c r="AW521" s="1">
        <v>1531.41052266666</v>
      </c>
      <c r="AX521" s="1">
        <v>0.98577566666666605</v>
      </c>
      <c r="AY521" s="1">
        <v>4.9664333333333303E-2</v>
      </c>
      <c r="AZ521" s="1">
        <v>0.53392733333333298</v>
      </c>
      <c r="BA521" s="1">
        <v>0.291024333333333</v>
      </c>
      <c r="BB521" s="1">
        <v>0.52894066666666595</v>
      </c>
      <c r="BC521" s="1">
        <v>0</v>
      </c>
      <c r="BD521" s="1">
        <v>3030</v>
      </c>
      <c r="BE521" s="1" t="s">
        <v>602</v>
      </c>
      <c r="BF521" s="1" t="s">
        <v>57</v>
      </c>
    </row>
    <row r="522" spans="1:58" x14ac:dyDescent="0.25">
      <c r="A522" s="2">
        <v>45553.470451388886</v>
      </c>
      <c r="B522" s="1">
        <v>1465.5</v>
      </c>
      <c r="C522" s="1">
        <v>0</v>
      </c>
      <c r="D522" s="1">
        <v>0</v>
      </c>
      <c r="E522" s="1">
        <v>0</v>
      </c>
      <c r="F522" s="1">
        <v>0</v>
      </c>
      <c r="G522" s="1">
        <v>25.745843999999899</v>
      </c>
      <c r="H522" s="1">
        <v>15.007873999999999</v>
      </c>
      <c r="I522" s="1">
        <v>-15.051757</v>
      </c>
      <c r="J522" s="1">
        <v>10.005248999999999</v>
      </c>
      <c r="K522" s="1">
        <v>1060.5965575</v>
      </c>
      <c r="L522" s="1">
        <v>149.66251399999999</v>
      </c>
      <c r="M522" s="1">
        <v>881.56066899999996</v>
      </c>
      <c r="N522" s="1">
        <v>1785.7716674999999</v>
      </c>
      <c r="O522" s="1">
        <v>-1.8156144999999999</v>
      </c>
      <c r="P522" s="1">
        <v>1652.6610105</v>
      </c>
      <c r="Q522" s="1">
        <v>83.204940999999906</v>
      </c>
      <c r="R522" s="1">
        <v>1108.5893555</v>
      </c>
      <c r="S522" s="1">
        <v>16.9454125</v>
      </c>
      <c r="T522" s="1">
        <v>1501.6002195000001</v>
      </c>
      <c r="U522" s="1">
        <v>1180.216797</v>
      </c>
      <c r="V522" s="1">
        <v>881.56066850000002</v>
      </c>
      <c r="W522" s="1">
        <v>1852.2705080000001</v>
      </c>
      <c r="X522" s="1">
        <v>2.1985790000000001</v>
      </c>
      <c r="Y522" s="1">
        <v>1661.9976194999999</v>
      </c>
      <c r="Z522" s="1">
        <v>0</v>
      </c>
      <c r="AA522" s="1">
        <v>1075.1502074999901</v>
      </c>
      <c r="AB522" s="1">
        <v>16.4342775</v>
      </c>
      <c r="AC522" s="1">
        <v>90.674042</v>
      </c>
      <c r="AD522" s="1">
        <v>578.60659799999996</v>
      </c>
      <c r="AE522" s="1">
        <v>181.19612100000001</v>
      </c>
      <c r="AF522" s="1">
        <v>1.7900640000000001</v>
      </c>
      <c r="AG522" s="1">
        <v>0</v>
      </c>
      <c r="AH522" s="1">
        <v>83.529815999999997</v>
      </c>
      <c r="AI522" s="1">
        <v>-0.2442</v>
      </c>
      <c r="AJ522" s="1">
        <v>77.897857500000001</v>
      </c>
      <c r="AK522" s="1">
        <v>588.13043249999998</v>
      </c>
      <c r="AL522" s="1">
        <v>2</v>
      </c>
      <c r="AM522" s="1">
        <v>1638</v>
      </c>
      <c r="AN522" s="1">
        <v>78.572677499999998</v>
      </c>
      <c r="AO522" s="1">
        <v>0</v>
      </c>
      <c r="AP522" s="1">
        <v>0</v>
      </c>
      <c r="AQ522" s="1">
        <v>0</v>
      </c>
      <c r="AR522" s="1">
        <v>0</v>
      </c>
      <c r="AS522" s="1">
        <v>-8.2566984999999899</v>
      </c>
      <c r="AT522" s="1">
        <v>1652.6610105</v>
      </c>
      <c r="AU522" s="1">
        <v>-8.2566984999999899</v>
      </c>
      <c r="AV522" s="1">
        <v>1.005627</v>
      </c>
      <c r="AW522" s="1">
        <v>1652.6610105</v>
      </c>
      <c r="AX522" s="1">
        <v>1.005627</v>
      </c>
      <c r="AY522" s="1">
        <v>9.8435499999999995E-2</v>
      </c>
      <c r="AZ522" s="1">
        <v>0.5970415</v>
      </c>
      <c r="BA522" s="1">
        <v>0.29800499999999902</v>
      </c>
      <c r="BB522" s="1">
        <v>0.58230649999999995</v>
      </c>
      <c r="BC522" s="1">
        <v>0</v>
      </c>
      <c r="BD522" s="1">
        <v>3030</v>
      </c>
      <c r="BE522" s="1" t="s">
        <v>603</v>
      </c>
      <c r="BF522" s="1" t="s">
        <v>57</v>
      </c>
    </row>
    <row r="523" spans="1:58" x14ac:dyDescent="0.25">
      <c r="A523" s="2">
        <v>45553.470462962963</v>
      </c>
      <c r="B523" s="1">
        <v>1468</v>
      </c>
      <c r="C523" s="1">
        <v>0</v>
      </c>
      <c r="D523" s="1">
        <v>0</v>
      </c>
      <c r="E523" s="1">
        <v>0</v>
      </c>
      <c r="F523" s="1">
        <v>0</v>
      </c>
      <c r="G523" s="1">
        <v>25.687419333333299</v>
      </c>
      <c r="H523" s="1">
        <v>15.0078739999999</v>
      </c>
      <c r="I523" s="1">
        <v>-15.051757</v>
      </c>
      <c r="J523" s="1">
        <v>10.005248999999999</v>
      </c>
      <c r="K523" s="1">
        <v>897.961812333333</v>
      </c>
      <c r="L523" s="1">
        <v>118.56503566666601</v>
      </c>
      <c r="M523" s="1">
        <v>743.18088799999998</v>
      </c>
      <c r="N523" s="1">
        <v>1606.6282553333299</v>
      </c>
      <c r="O523" s="1">
        <v>-2.3724289999999999</v>
      </c>
      <c r="P523" s="1">
        <v>1406.9141440000001</v>
      </c>
      <c r="Q523" s="1">
        <v>49.976999999999997</v>
      </c>
      <c r="R523" s="1">
        <v>1189.14253733333</v>
      </c>
      <c r="S523" s="1">
        <v>18.1767136666666</v>
      </c>
      <c r="T523" s="1">
        <v>1276.3873696666601</v>
      </c>
      <c r="U523" s="1">
        <v>1206.3461506666599</v>
      </c>
      <c r="V523" s="1">
        <v>741.55289699999901</v>
      </c>
      <c r="W523" s="1">
        <v>1825.0008949999999</v>
      </c>
      <c r="X523" s="1">
        <v>1.94823033333333</v>
      </c>
      <c r="Y523" s="1">
        <v>1476.9300129999999</v>
      </c>
      <c r="Z523" s="1">
        <v>0</v>
      </c>
      <c r="AA523" s="1">
        <v>1161.88793933333</v>
      </c>
      <c r="AB523" s="1">
        <v>17.760111999999999</v>
      </c>
      <c r="AC523" s="1">
        <v>80.995106999999905</v>
      </c>
      <c r="AD523" s="1">
        <v>601.61020933333305</v>
      </c>
      <c r="AE523" s="1">
        <v>166.05574533333299</v>
      </c>
      <c r="AF523" s="1">
        <v>1.6195819999999901</v>
      </c>
      <c r="AG523" s="1">
        <v>0</v>
      </c>
      <c r="AH523" s="1">
        <v>83.370482999999993</v>
      </c>
      <c r="AI523" s="1">
        <v>-0.2442</v>
      </c>
      <c r="AJ523" s="1">
        <v>60.475774333333298</v>
      </c>
      <c r="AK523" s="1">
        <v>594.67494733333297</v>
      </c>
      <c r="AL523" s="1">
        <v>2</v>
      </c>
      <c r="AM523" s="1">
        <v>1638</v>
      </c>
      <c r="AN523" s="1">
        <v>78.787790666666595</v>
      </c>
      <c r="AO523" s="1">
        <v>0</v>
      </c>
      <c r="AP523" s="1">
        <v>0</v>
      </c>
      <c r="AQ523" s="1">
        <v>0</v>
      </c>
      <c r="AR523" s="1">
        <v>0</v>
      </c>
      <c r="AS523" s="1">
        <v>227.229378999999</v>
      </c>
      <c r="AT523" s="1">
        <v>1406.9141440000001</v>
      </c>
      <c r="AU523" s="1">
        <v>227.229378999999</v>
      </c>
      <c r="AV523" s="1">
        <v>1.0525549999999999</v>
      </c>
      <c r="AW523" s="1">
        <v>1406.9141440000001</v>
      </c>
      <c r="AX523" s="1">
        <v>1.0525549999999999</v>
      </c>
      <c r="AY523" s="1">
        <v>0.113207666666666</v>
      </c>
      <c r="AZ523" s="1">
        <v>0.61105666666666603</v>
      </c>
      <c r="BA523" s="1">
        <v>0.25786166666666599</v>
      </c>
      <c r="BB523" s="1">
        <v>0.60803300000000005</v>
      </c>
      <c r="BC523" s="1">
        <v>0</v>
      </c>
      <c r="BD523" s="1">
        <v>3030</v>
      </c>
      <c r="BE523" s="1" t="s">
        <v>604</v>
      </c>
      <c r="BF523" s="1" t="s">
        <v>57</v>
      </c>
    </row>
    <row r="524" spans="1:58" x14ac:dyDescent="0.25">
      <c r="A524" s="2">
        <v>45553.47047453704</v>
      </c>
      <c r="B524" s="1">
        <v>1471</v>
      </c>
      <c r="C524" s="1">
        <v>0</v>
      </c>
      <c r="D524" s="1">
        <v>0</v>
      </c>
      <c r="E524" s="1">
        <v>0</v>
      </c>
      <c r="F524" s="1">
        <v>0</v>
      </c>
      <c r="G524" s="1">
        <v>25.869185333333299</v>
      </c>
      <c r="H524" s="1">
        <v>15.0078739999999</v>
      </c>
      <c r="I524" s="1">
        <v>-15.051757</v>
      </c>
      <c r="J524" s="1">
        <v>10.005248999999999</v>
      </c>
      <c r="K524" s="1">
        <v>449.59691899999899</v>
      </c>
      <c r="L524" s="1">
        <v>87.9372993333333</v>
      </c>
      <c r="M524" s="1">
        <v>384.20745333333298</v>
      </c>
      <c r="N524" s="1">
        <v>1556.52547166666</v>
      </c>
      <c r="O524" s="1">
        <v>-2.8267346666666602</v>
      </c>
      <c r="P524" s="1">
        <v>830.48447666666596</v>
      </c>
      <c r="Q524" s="1">
        <v>45.106625999999999</v>
      </c>
      <c r="R524" s="1">
        <v>1240.64656533333</v>
      </c>
      <c r="S524" s="1">
        <v>18.963982333333298</v>
      </c>
      <c r="T524" s="1">
        <v>681.13599633333297</v>
      </c>
      <c r="U524" s="1">
        <v>1127.7138669999999</v>
      </c>
      <c r="V524" s="1">
        <v>384.20745333333298</v>
      </c>
      <c r="W524" s="1">
        <v>1731.7981769999899</v>
      </c>
      <c r="X524" s="1">
        <v>1.3028489999999999</v>
      </c>
      <c r="Y524" s="1">
        <v>807.41404233333299</v>
      </c>
      <c r="Z524" s="1">
        <v>0</v>
      </c>
      <c r="AA524" s="1">
        <v>1250.01440433333</v>
      </c>
      <c r="AB524" s="1">
        <v>19.107173666666601</v>
      </c>
      <c r="AC524" s="1">
        <v>57.378509666666602</v>
      </c>
      <c r="AD524" s="1">
        <v>547.78853366666601</v>
      </c>
      <c r="AE524" s="1">
        <v>116.401824666666</v>
      </c>
      <c r="AF524" s="1">
        <v>1.2786173333333299</v>
      </c>
      <c r="AG524" s="1">
        <v>0</v>
      </c>
      <c r="AH524" s="1">
        <v>83.370482999999993</v>
      </c>
      <c r="AI524" s="1">
        <v>-0.2442</v>
      </c>
      <c r="AJ524" s="1">
        <v>39.182126333333301</v>
      </c>
      <c r="AK524" s="1">
        <v>560.68237333333298</v>
      </c>
      <c r="AL524" s="1">
        <v>2</v>
      </c>
      <c r="AM524" s="1">
        <v>1638</v>
      </c>
      <c r="AN524" s="1">
        <v>78.895354999999995</v>
      </c>
      <c r="AO524" s="1">
        <v>0</v>
      </c>
      <c r="AP524" s="1">
        <v>0</v>
      </c>
      <c r="AQ524" s="1">
        <v>0</v>
      </c>
      <c r="AR524" s="1">
        <v>0</v>
      </c>
      <c r="AS524" s="1">
        <v>-2277.9651220000001</v>
      </c>
      <c r="AT524" s="1">
        <v>830.48447666666596</v>
      </c>
      <c r="AU524" s="1">
        <v>-2277.9651220000001</v>
      </c>
      <c r="AV524" s="1">
        <v>0.96096666666666597</v>
      </c>
      <c r="AW524" s="1">
        <v>830.48447666666596</v>
      </c>
      <c r="AX524" s="1">
        <v>0.96096666666666597</v>
      </c>
      <c r="AY524" s="1">
        <v>0.14841799999999999</v>
      </c>
      <c r="AZ524" s="1">
        <v>0.54465266666666601</v>
      </c>
      <c r="BA524" s="1">
        <v>0.143627333333333</v>
      </c>
      <c r="BB524" s="1">
        <v>0.57417533333333304</v>
      </c>
      <c r="BC524" s="1">
        <v>0</v>
      </c>
      <c r="BD524" s="1">
        <v>3030</v>
      </c>
      <c r="BE524" s="1" t="s">
        <v>605</v>
      </c>
      <c r="BF524" s="1" t="s">
        <v>57</v>
      </c>
    </row>
    <row r="525" spans="1:58" x14ac:dyDescent="0.25">
      <c r="A525" s="2">
        <v>45553.470486111109</v>
      </c>
      <c r="B525" s="1">
        <v>1474</v>
      </c>
      <c r="C525" s="1">
        <v>0</v>
      </c>
      <c r="D525" s="1">
        <v>0</v>
      </c>
      <c r="E525" s="1">
        <v>0</v>
      </c>
      <c r="F525" s="1">
        <v>0</v>
      </c>
      <c r="G525" s="1">
        <v>25.992525999999899</v>
      </c>
      <c r="H525" s="1">
        <v>15.0078739999999</v>
      </c>
      <c r="I525" s="1">
        <v>-15.051757</v>
      </c>
      <c r="J525" s="1">
        <v>10.005248999999999</v>
      </c>
      <c r="K525" s="1">
        <v>334.43397033333298</v>
      </c>
      <c r="L525" s="1">
        <v>73.656885666666597</v>
      </c>
      <c r="M525" s="1">
        <v>321.52952066666597</v>
      </c>
      <c r="N525" s="1">
        <v>1393.051107</v>
      </c>
      <c r="O525" s="1">
        <v>-2.9597433333333298</v>
      </c>
      <c r="P525" s="1">
        <v>549.14007566666601</v>
      </c>
      <c r="Q525" s="1">
        <v>44.809030999999997</v>
      </c>
      <c r="R525" s="1">
        <v>1247.5928546666601</v>
      </c>
      <c r="S525" s="1">
        <v>19.070160666666599</v>
      </c>
      <c r="T525" s="1">
        <v>544.52811699999995</v>
      </c>
      <c r="U525" s="1">
        <v>991.93884266666601</v>
      </c>
      <c r="V525" s="1">
        <v>321.52952066666597</v>
      </c>
      <c r="W525" s="1">
        <v>1566.7303876666599</v>
      </c>
      <c r="X525" s="1">
        <v>1.15720166666666</v>
      </c>
      <c r="Y525" s="1">
        <v>629.28576666666595</v>
      </c>
      <c r="Z525" s="1">
        <v>0</v>
      </c>
      <c r="AA525" s="1">
        <v>1245.87849933333</v>
      </c>
      <c r="AB525" s="1">
        <v>19.043955</v>
      </c>
      <c r="AC525" s="1">
        <v>57.765675999999999</v>
      </c>
      <c r="AD525" s="1">
        <v>480.29175833333301</v>
      </c>
      <c r="AE525" s="1">
        <v>107.936238666666</v>
      </c>
      <c r="AF525" s="1">
        <v>1.1081349999999901</v>
      </c>
      <c r="AG525" s="1">
        <v>0</v>
      </c>
      <c r="AH525" s="1">
        <v>83.370482999999993</v>
      </c>
      <c r="AI525" s="1">
        <v>-0.2442</v>
      </c>
      <c r="AJ525" s="1">
        <v>30.664662666666601</v>
      </c>
      <c r="AK525" s="1">
        <v>495.23686733333301</v>
      </c>
      <c r="AL525" s="1">
        <v>2</v>
      </c>
      <c r="AM525" s="1">
        <v>1638</v>
      </c>
      <c r="AN525" s="1">
        <v>78.787790666666595</v>
      </c>
      <c r="AO525" s="1">
        <v>-0.1628</v>
      </c>
      <c r="AP525" s="1">
        <v>0</v>
      </c>
      <c r="AQ525" s="1">
        <v>0</v>
      </c>
      <c r="AR525" s="1">
        <v>0</v>
      </c>
      <c r="AS525" s="1">
        <v>675.52963566666597</v>
      </c>
      <c r="AT525" s="1">
        <v>549.14007566666601</v>
      </c>
      <c r="AU525" s="1">
        <v>675.52963566666597</v>
      </c>
      <c r="AV525" s="1">
        <v>1.140619</v>
      </c>
      <c r="AW525" s="1">
        <v>549.14007566666601</v>
      </c>
      <c r="AX525" s="1">
        <v>1.140619</v>
      </c>
      <c r="AY525" s="1">
        <v>0.13304933333333299</v>
      </c>
      <c r="AZ525" s="1">
        <v>0.60151366666666595</v>
      </c>
      <c r="BA525" s="1">
        <v>0.122139333333333</v>
      </c>
      <c r="BB525" s="1">
        <v>0.51792666666666598</v>
      </c>
      <c r="BC525" s="1">
        <v>0</v>
      </c>
      <c r="BD525" s="1">
        <v>3030</v>
      </c>
      <c r="BE525" s="1" t="s">
        <v>606</v>
      </c>
      <c r="BF525" s="1" t="s">
        <v>57</v>
      </c>
    </row>
    <row r="526" spans="1:58" x14ac:dyDescent="0.25">
      <c r="A526" s="2">
        <v>45553.470497685186</v>
      </c>
      <c r="B526" s="1">
        <v>1476.5</v>
      </c>
      <c r="C526" s="1">
        <v>0</v>
      </c>
      <c r="D526" s="1">
        <v>0</v>
      </c>
      <c r="E526" s="1">
        <v>0</v>
      </c>
      <c r="F526" s="1">
        <v>0</v>
      </c>
      <c r="G526" s="1">
        <v>26.076917999999999</v>
      </c>
      <c r="H526" s="1">
        <v>15.007873999999999</v>
      </c>
      <c r="I526" s="1">
        <v>-15.051757</v>
      </c>
      <c r="J526" s="1">
        <v>10.005248999999999</v>
      </c>
      <c r="K526" s="1">
        <v>229.10698299999899</v>
      </c>
      <c r="L526" s="1">
        <v>59.188567999999997</v>
      </c>
      <c r="M526" s="1">
        <v>278.38759599999997</v>
      </c>
      <c r="N526" s="1">
        <v>1544.0426634999999</v>
      </c>
      <c r="O526" s="1">
        <v>-2.6197689999999998</v>
      </c>
      <c r="P526" s="1">
        <v>451.37109349999997</v>
      </c>
      <c r="Q526" s="1">
        <v>51.831424499999997</v>
      </c>
      <c r="R526" s="1">
        <v>1244.1627195000001</v>
      </c>
      <c r="S526" s="1">
        <v>19.017727999999899</v>
      </c>
      <c r="T526" s="1">
        <v>360.528739999999</v>
      </c>
      <c r="U526" s="1">
        <v>843.95388800000001</v>
      </c>
      <c r="V526" s="1">
        <v>275.945606</v>
      </c>
      <c r="W526" s="1">
        <v>1441.2919919999999</v>
      </c>
      <c r="X526" s="1">
        <v>0.68027950000000004</v>
      </c>
      <c r="Y526" s="1">
        <v>336.66608400000001</v>
      </c>
      <c r="Z526" s="1">
        <v>0</v>
      </c>
      <c r="AA526" s="1">
        <v>1225.1466674999999</v>
      </c>
      <c r="AB526" s="1">
        <v>18.727056999999999</v>
      </c>
      <c r="AC526" s="1">
        <v>50.603263999999903</v>
      </c>
      <c r="AD526" s="1">
        <v>426.95860299999998</v>
      </c>
      <c r="AE526" s="1">
        <v>94.993656000000001</v>
      </c>
      <c r="AF526" s="1">
        <v>1.0228934999999999</v>
      </c>
      <c r="AG526" s="1">
        <v>0</v>
      </c>
      <c r="AH526" s="1">
        <v>83.370482999999993</v>
      </c>
      <c r="AI526" s="1">
        <v>-0.2442</v>
      </c>
      <c r="AJ526" s="1">
        <v>20.985729499999898</v>
      </c>
      <c r="AK526" s="1">
        <v>416.40921049999997</v>
      </c>
      <c r="AL526" s="1">
        <v>2</v>
      </c>
      <c r="AM526" s="1">
        <v>1638</v>
      </c>
      <c r="AN526" s="1">
        <v>78.734008499999902</v>
      </c>
      <c r="AO526" s="1">
        <v>0</v>
      </c>
      <c r="AP526" s="1">
        <v>0</v>
      </c>
      <c r="AQ526" s="1">
        <v>0</v>
      </c>
      <c r="AR526" s="1">
        <v>0</v>
      </c>
      <c r="AS526" s="1">
        <v>332.539865499999</v>
      </c>
      <c r="AT526" s="1">
        <v>451.37109349999997</v>
      </c>
      <c r="AU526" s="1">
        <v>332.539865499999</v>
      </c>
      <c r="AV526" s="1">
        <v>0.74210399999999999</v>
      </c>
      <c r="AW526" s="1">
        <v>451.37109349999997</v>
      </c>
      <c r="AX526" s="1">
        <v>0.74210399999999999</v>
      </c>
      <c r="AY526" s="1">
        <v>4.7136999999999998E-2</v>
      </c>
      <c r="AZ526" s="1">
        <v>0.56716100000000003</v>
      </c>
      <c r="BA526" s="1">
        <v>6.8586999999999995E-2</v>
      </c>
      <c r="BB526" s="1">
        <v>0.44654149999999998</v>
      </c>
      <c r="BC526" s="1">
        <v>0</v>
      </c>
      <c r="BD526" s="1">
        <v>3030</v>
      </c>
      <c r="BE526" s="1" t="s">
        <v>607</v>
      </c>
      <c r="BF526" s="1" t="s">
        <v>57</v>
      </c>
    </row>
    <row r="527" spans="1:58" x14ac:dyDescent="0.25">
      <c r="A527" s="2">
        <v>45553.470509259256</v>
      </c>
      <c r="B527" s="1">
        <v>1479</v>
      </c>
      <c r="C527" s="1">
        <v>0</v>
      </c>
      <c r="D527" s="1">
        <v>0</v>
      </c>
      <c r="E527" s="1">
        <v>0</v>
      </c>
      <c r="F527" s="1">
        <v>0</v>
      </c>
      <c r="G527" s="1">
        <v>25.752336</v>
      </c>
      <c r="H527" s="1">
        <v>15.0078739999999</v>
      </c>
      <c r="I527" s="1">
        <v>-15.051757</v>
      </c>
      <c r="J527" s="1">
        <v>10.005248999999999</v>
      </c>
      <c r="K527" s="1">
        <v>429.44916799999999</v>
      </c>
      <c r="L527" s="1">
        <v>59.1885706666666</v>
      </c>
      <c r="M527" s="1">
        <v>601.54512566666597</v>
      </c>
      <c r="N527" s="1">
        <v>1534.41951499999</v>
      </c>
      <c r="O527" s="1">
        <v>-2.9975779999999999</v>
      </c>
      <c r="P527" s="1">
        <v>507.764903</v>
      </c>
      <c r="Q527" s="1">
        <v>57.6033403333333</v>
      </c>
      <c r="R527" s="1">
        <v>1177.78470866666</v>
      </c>
      <c r="S527" s="1">
        <v>18.0031036666666</v>
      </c>
      <c r="T527" s="1">
        <v>617.32098366666605</v>
      </c>
      <c r="U527" s="1">
        <v>769.71720400000004</v>
      </c>
      <c r="V527" s="1">
        <v>598.28910333333295</v>
      </c>
      <c r="W527" s="1">
        <v>1531.0950113333299</v>
      </c>
      <c r="X527" s="1">
        <v>1.49457833333333</v>
      </c>
      <c r="Y527" s="1">
        <v>494.83627299999898</v>
      </c>
      <c r="Z527" s="1">
        <v>0</v>
      </c>
      <c r="AA527" s="1">
        <v>1194.65327966666</v>
      </c>
      <c r="AB527" s="1">
        <v>18.2609483333333</v>
      </c>
      <c r="AC527" s="1">
        <v>46.150960333333302</v>
      </c>
      <c r="AD527" s="1">
        <v>391.20778399999898</v>
      </c>
      <c r="AE527" s="1">
        <v>119.82062000000001</v>
      </c>
      <c r="AF527" s="1">
        <v>1.2786169999999999</v>
      </c>
      <c r="AG527" s="1">
        <v>0</v>
      </c>
      <c r="AH527" s="1">
        <v>83.158040333333304</v>
      </c>
      <c r="AI527" s="1">
        <v>-0.2442</v>
      </c>
      <c r="AJ527" s="1">
        <v>22.147203999999999</v>
      </c>
      <c r="AK527" s="1">
        <v>387.593658333333</v>
      </c>
      <c r="AL527" s="1">
        <v>2</v>
      </c>
      <c r="AM527" s="1">
        <v>1638</v>
      </c>
      <c r="AN527" s="1">
        <v>78.680226333333295</v>
      </c>
      <c r="AO527" s="1">
        <v>0</v>
      </c>
      <c r="AP527" s="1">
        <v>0</v>
      </c>
      <c r="AQ527" s="1">
        <v>0</v>
      </c>
      <c r="AR527" s="1">
        <v>0</v>
      </c>
      <c r="AS527" s="1">
        <v>-463.50435399999998</v>
      </c>
      <c r="AT527" s="1">
        <v>507.764903</v>
      </c>
      <c r="AU527" s="1">
        <v>-463.50435399999998</v>
      </c>
      <c r="AV527" s="1">
        <v>0.97156666666666602</v>
      </c>
      <c r="AW527" s="1">
        <v>507.764903</v>
      </c>
      <c r="AX527" s="1">
        <v>0.97156666666666602</v>
      </c>
      <c r="AY527" s="1">
        <v>-5.5730666666666602E-2</v>
      </c>
      <c r="AZ527" s="1">
        <v>0.51230699999999996</v>
      </c>
      <c r="BA527" s="1">
        <v>0.122327666666666</v>
      </c>
      <c r="BB527" s="1">
        <v>0.39360166666666602</v>
      </c>
      <c r="BC527" s="1">
        <v>0</v>
      </c>
      <c r="BD527" s="1">
        <v>3030</v>
      </c>
      <c r="BE527" s="1" t="s">
        <v>608</v>
      </c>
      <c r="BF527" s="1" t="s">
        <v>57</v>
      </c>
    </row>
    <row r="528" spans="1:58" x14ac:dyDescent="0.25">
      <c r="A528" s="2">
        <v>45553.470520833333</v>
      </c>
      <c r="B528" s="1">
        <v>1482</v>
      </c>
      <c r="C528" s="1">
        <v>0</v>
      </c>
      <c r="D528" s="1">
        <v>0</v>
      </c>
      <c r="E528" s="1">
        <v>0</v>
      </c>
      <c r="F528" s="1">
        <v>0</v>
      </c>
      <c r="G528" s="1">
        <v>26.031475666666601</v>
      </c>
      <c r="H528" s="1">
        <v>15.0078739999999</v>
      </c>
      <c r="I528" s="1">
        <v>-15.051757</v>
      </c>
      <c r="J528" s="1">
        <v>10.005248999999999</v>
      </c>
      <c r="K528" s="1">
        <v>280.74834199999998</v>
      </c>
      <c r="L528" s="1">
        <v>63.322370999999997</v>
      </c>
      <c r="M528" s="1">
        <v>361.41546599999998</v>
      </c>
      <c r="N528" s="1">
        <v>1536.1148276666599</v>
      </c>
      <c r="O528" s="1">
        <v>-3.2282186666666601</v>
      </c>
      <c r="P528" s="1">
        <v>559.10761500000001</v>
      </c>
      <c r="Q528" s="1">
        <v>61.656857666666603</v>
      </c>
      <c r="R528" s="1">
        <v>1111.0501299999901</v>
      </c>
      <c r="S528" s="1">
        <v>16.983027666666601</v>
      </c>
      <c r="T528" s="1">
        <v>438.87630200000001</v>
      </c>
      <c r="U528" s="1">
        <v>781.92718466666599</v>
      </c>
      <c r="V528" s="1">
        <v>361.41546599999998</v>
      </c>
      <c r="W528" s="1">
        <v>1564.54947899999</v>
      </c>
      <c r="X528" s="1">
        <v>1.50457466666666</v>
      </c>
      <c r="Y528" s="1">
        <v>508.54445366666602</v>
      </c>
      <c r="Z528" s="1">
        <v>0</v>
      </c>
      <c r="AA528" s="1">
        <v>1155.8941649999999</v>
      </c>
      <c r="AB528" s="1">
        <v>17.668493999999999</v>
      </c>
      <c r="AC528" s="1">
        <v>37.633493999999999</v>
      </c>
      <c r="AD528" s="1">
        <v>370.59734099999997</v>
      </c>
      <c r="AE528" s="1">
        <v>90.191068000000001</v>
      </c>
      <c r="AF528" s="1">
        <v>1.1081349999999901</v>
      </c>
      <c r="AG528" s="1">
        <v>0</v>
      </c>
      <c r="AH528" s="1">
        <v>83.264261666666599</v>
      </c>
      <c r="AI528" s="1">
        <v>-0.2442</v>
      </c>
      <c r="AJ528" s="1">
        <v>26.018778333333302</v>
      </c>
      <c r="AK528" s="1">
        <v>395.21267666666603</v>
      </c>
      <c r="AL528" s="1">
        <v>2</v>
      </c>
      <c r="AM528" s="1">
        <v>1638</v>
      </c>
      <c r="AN528" s="1">
        <v>78.680226333333295</v>
      </c>
      <c r="AO528" s="1">
        <v>0</v>
      </c>
      <c r="AP528" s="1">
        <v>0</v>
      </c>
      <c r="AQ528" s="1">
        <v>0</v>
      </c>
      <c r="AR528" s="1">
        <v>0</v>
      </c>
      <c r="AS528" s="1">
        <v>199.807081333333</v>
      </c>
      <c r="AT528" s="1">
        <v>559.10761500000001</v>
      </c>
      <c r="AU528" s="1">
        <v>199.807081333333</v>
      </c>
      <c r="AV528" s="1">
        <v>0.90548866666666605</v>
      </c>
      <c r="AW528" s="1">
        <v>559.10761500000001</v>
      </c>
      <c r="AX528" s="1">
        <v>0.90548866666666605</v>
      </c>
      <c r="AY528" s="1">
        <v>-0.151905333333333</v>
      </c>
      <c r="AZ528" s="1">
        <v>0.51153033333333298</v>
      </c>
      <c r="BA528" s="1">
        <v>0.125876666666666</v>
      </c>
      <c r="BB528" s="1">
        <v>0.38364500000000001</v>
      </c>
      <c r="BC528" s="1">
        <v>0</v>
      </c>
      <c r="BD528" s="1">
        <v>3030</v>
      </c>
      <c r="BE528" s="1" t="s">
        <v>609</v>
      </c>
      <c r="BF528" s="1" t="s">
        <v>57</v>
      </c>
    </row>
    <row r="529" spans="1:58" x14ac:dyDescent="0.25">
      <c r="A529" s="2">
        <v>45553.470532407409</v>
      </c>
      <c r="B529" s="1">
        <v>1485</v>
      </c>
      <c r="C529" s="1">
        <v>0</v>
      </c>
      <c r="D529" s="1">
        <v>0</v>
      </c>
      <c r="E529" s="1">
        <v>0</v>
      </c>
      <c r="F529" s="1">
        <v>0</v>
      </c>
      <c r="G529" s="1">
        <v>25.856202666666601</v>
      </c>
      <c r="H529" s="1">
        <v>15.0078739999999</v>
      </c>
      <c r="I529" s="1">
        <v>-15.051757</v>
      </c>
      <c r="J529" s="1">
        <v>10.005248999999999</v>
      </c>
      <c r="K529" s="1">
        <v>377.66227199999901</v>
      </c>
      <c r="L529" s="1">
        <v>70.274680999999902</v>
      </c>
      <c r="M529" s="1">
        <v>457.46733599999999</v>
      </c>
      <c r="N529" s="1">
        <v>1593.0040283333301</v>
      </c>
      <c r="O529" s="1">
        <v>-3.3750833333333299</v>
      </c>
      <c r="P529" s="1">
        <v>647.91015633333302</v>
      </c>
      <c r="Q529" s="1">
        <v>66.159866333333298</v>
      </c>
      <c r="R529" s="1">
        <v>1122.22041866666</v>
      </c>
      <c r="S529" s="1">
        <v>17.1537716666666</v>
      </c>
      <c r="T529" s="1">
        <v>555.48272699999995</v>
      </c>
      <c r="U529" s="1">
        <v>824.417907666666</v>
      </c>
      <c r="V529" s="1">
        <v>456.65333033333297</v>
      </c>
      <c r="W529" s="1">
        <v>1592.7685549999901</v>
      </c>
      <c r="X529" s="1">
        <v>1.70761733333333</v>
      </c>
      <c r="Y529" s="1">
        <v>652.59391266666603</v>
      </c>
      <c r="Z529" s="1">
        <v>0</v>
      </c>
      <c r="AA529" s="1">
        <v>1144.4700113333299</v>
      </c>
      <c r="AB529" s="1">
        <v>17.493869333333301</v>
      </c>
      <c r="AC529" s="1">
        <v>42.279383666666597</v>
      </c>
      <c r="AD529" s="1">
        <v>413.96718333333303</v>
      </c>
      <c r="AE529" s="1">
        <v>105.005844</v>
      </c>
      <c r="AF529" s="1">
        <v>1.3638583333333301</v>
      </c>
      <c r="AG529" s="1">
        <v>0</v>
      </c>
      <c r="AH529" s="1">
        <v>83.158040333333304</v>
      </c>
      <c r="AI529" s="1">
        <v>-0.2442</v>
      </c>
      <c r="AJ529" s="1">
        <v>29.890347666666599</v>
      </c>
      <c r="AK529" s="1">
        <v>416.50688666666599</v>
      </c>
      <c r="AL529" s="1">
        <v>2</v>
      </c>
      <c r="AM529" s="1">
        <v>1638</v>
      </c>
      <c r="AN529" s="1">
        <v>78.572661999999994</v>
      </c>
      <c r="AO529" s="1">
        <v>0</v>
      </c>
      <c r="AP529" s="1">
        <v>0</v>
      </c>
      <c r="AQ529" s="1">
        <v>0</v>
      </c>
      <c r="AR529" s="1">
        <v>0</v>
      </c>
      <c r="AS529" s="1">
        <v>483.53576633333302</v>
      </c>
      <c r="AT529" s="1">
        <v>647.91015633333302</v>
      </c>
      <c r="AU529" s="1">
        <v>483.53576633333302</v>
      </c>
      <c r="AV529" s="1">
        <v>1.00676233333333</v>
      </c>
      <c r="AW529" s="1">
        <v>647.91015633333302</v>
      </c>
      <c r="AX529" s="1">
        <v>1.00676233333333</v>
      </c>
      <c r="AY529" s="1">
        <v>-0.102063666666666</v>
      </c>
      <c r="AZ529" s="1">
        <v>0.54728233333333298</v>
      </c>
      <c r="BA529" s="1">
        <v>0.15567400000000001</v>
      </c>
      <c r="BB529" s="1">
        <v>0.40364100000000003</v>
      </c>
      <c r="BC529" s="1">
        <v>0</v>
      </c>
      <c r="BD529" s="1">
        <v>3030</v>
      </c>
      <c r="BE529" s="1" t="s">
        <v>610</v>
      </c>
      <c r="BF529" s="1" t="s">
        <v>57</v>
      </c>
    </row>
    <row r="530" spans="1:58" x14ac:dyDescent="0.25">
      <c r="A530" s="2">
        <v>45553.470543981479</v>
      </c>
      <c r="B530" s="1">
        <v>1488</v>
      </c>
      <c r="C530" s="1">
        <v>0</v>
      </c>
      <c r="D530" s="1">
        <v>0</v>
      </c>
      <c r="E530" s="1">
        <v>0</v>
      </c>
      <c r="F530" s="1">
        <v>0</v>
      </c>
      <c r="G530" s="1">
        <v>26.1223589999999</v>
      </c>
      <c r="H530" s="1">
        <v>15.0078739999999</v>
      </c>
      <c r="I530" s="1">
        <v>-15.051757</v>
      </c>
      <c r="J530" s="1">
        <v>10.005248999999999</v>
      </c>
      <c r="K530" s="1">
        <v>241.41412866666599</v>
      </c>
      <c r="L530" s="1">
        <v>69.335179666666605</v>
      </c>
      <c r="M530" s="1">
        <v>294.66756166666602</v>
      </c>
      <c r="N530" s="1">
        <v>1478.9577226666599</v>
      </c>
      <c r="O530" s="1">
        <v>-2.9856946666666602</v>
      </c>
      <c r="P530" s="1">
        <v>518.76273599999899</v>
      </c>
      <c r="Q530" s="1">
        <v>57.2385813333333</v>
      </c>
      <c r="R530" s="1">
        <v>1122.84305833333</v>
      </c>
      <c r="S530" s="1">
        <v>17.163289333333299</v>
      </c>
      <c r="T530" s="1">
        <v>407.07916233333299</v>
      </c>
      <c r="U530" s="1">
        <v>833.209106666666</v>
      </c>
      <c r="V530" s="1">
        <v>293.03956099999999</v>
      </c>
      <c r="W530" s="1">
        <v>1621.2878416666599</v>
      </c>
      <c r="X530" s="1">
        <v>1.55244766666666</v>
      </c>
      <c r="Y530" s="1">
        <v>441.110341333333</v>
      </c>
      <c r="Z530" s="1">
        <v>0</v>
      </c>
      <c r="AA530" s="1">
        <v>1139.160441</v>
      </c>
      <c r="AB530" s="1">
        <v>17.412709666666601</v>
      </c>
      <c r="AC530" s="1">
        <v>38.0206503333333</v>
      </c>
      <c r="AD530" s="1">
        <v>412.01357999999902</v>
      </c>
      <c r="AE530" s="1">
        <v>86.446670666666606</v>
      </c>
      <c r="AF530" s="1">
        <v>1.1081349999999901</v>
      </c>
      <c r="AG530" s="1">
        <v>0</v>
      </c>
      <c r="AH530" s="1">
        <v>83.051818999999995</v>
      </c>
      <c r="AI530" s="1">
        <v>-0.2442</v>
      </c>
      <c r="AJ530" s="1">
        <v>29.116032666666602</v>
      </c>
      <c r="AK530" s="1">
        <v>420.41408300000001</v>
      </c>
      <c r="AL530" s="1">
        <v>2</v>
      </c>
      <c r="AM530" s="1">
        <v>1638</v>
      </c>
      <c r="AN530" s="1">
        <v>78.680226333333295</v>
      </c>
      <c r="AO530" s="1">
        <v>0</v>
      </c>
      <c r="AP530" s="1">
        <v>0</v>
      </c>
      <c r="AQ530" s="1">
        <v>0</v>
      </c>
      <c r="AR530" s="1">
        <v>0</v>
      </c>
      <c r="AS530" s="1">
        <v>-125.139577</v>
      </c>
      <c r="AT530" s="1">
        <v>518.76273599999899</v>
      </c>
      <c r="AU530" s="1">
        <v>-125.139577</v>
      </c>
      <c r="AV530" s="1">
        <v>0.84043366666666597</v>
      </c>
      <c r="AW530" s="1">
        <v>518.76273599999899</v>
      </c>
      <c r="AX530" s="1">
        <v>0.84043366666666597</v>
      </c>
      <c r="AY530" s="1">
        <v>-3.5360999999999997E-2</v>
      </c>
      <c r="AZ530" s="1">
        <v>0.55625100000000005</v>
      </c>
      <c r="BA530" s="1">
        <v>9.8375333333333301E-2</v>
      </c>
      <c r="BB530" s="1">
        <v>0.41620999999999903</v>
      </c>
      <c r="BC530" s="1">
        <v>0</v>
      </c>
      <c r="BD530" s="1">
        <v>3030</v>
      </c>
      <c r="BE530" s="1" t="s">
        <v>611</v>
      </c>
      <c r="BF530" s="1" t="s">
        <v>57</v>
      </c>
    </row>
    <row r="531" spans="1:58" x14ac:dyDescent="0.25">
      <c r="A531" s="2">
        <v>45553.470555555556</v>
      </c>
      <c r="B531" s="1">
        <v>1490.5</v>
      </c>
      <c r="C531" s="1">
        <v>0</v>
      </c>
      <c r="D531" s="1">
        <v>0</v>
      </c>
      <c r="E531" s="1">
        <v>0</v>
      </c>
      <c r="F531" s="1">
        <v>0</v>
      </c>
      <c r="G531" s="1">
        <v>26.174292999999999</v>
      </c>
      <c r="H531" s="1">
        <v>15.007873999999999</v>
      </c>
      <c r="I531" s="1">
        <v>-15.051757</v>
      </c>
      <c r="J531" s="1">
        <v>10.005248999999999</v>
      </c>
      <c r="K531" s="1">
        <v>285.05807499999997</v>
      </c>
      <c r="L531" s="1">
        <v>67.925929999999994</v>
      </c>
      <c r="M531" s="1">
        <v>371.18344100000002</v>
      </c>
      <c r="N531" s="1">
        <v>1514.0060424999999</v>
      </c>
      <c r="O531" s="1">
        <v>-3.2408090000000001</v>
      </c>
      <c r="P531" s="1">
        <v>508.75048800000002</v>
      </c>
      <c r="Q531" s="1">
        <v>59.890262499999999</v>
      </c>
      <c r="R531" s="1">
        <v>1116.529724</v>
      </c>
      <c r="S531" s="1">
        <v>17.066786</v>
      </c>
      <c r="T531" s="1">
        <v>450.31968649999999</v>
      </c>
      <c r="U531" s="1">
        <v>775.8222045</v>
      </c>
      <c r="V531" s="1">
        <v>369.96244799999999</v>
      </c>
      <c r="W531" s="1">
        <v>1495.5019534999999</v>
      </c>
      <c r="X531" s="1">
        <v>1.6134934999999999</v>
      </c>
      <c r="Y531" s="1">
        <v>518.47874449999995</v>
      </c>
      <c r="Z531" s="1">
        <v>0</v>
      </c>
      <c r="AA531" s="1">
        <v>1099.9848024999999</v>
      </c>
      <c r="AB531" s="1">
        <v>16.8138875</v>
      </c>
      <c r="AC531" s="1">
        <v>42.472961499999997</v>
      </c>
      <c r="AD531" s="1">
        <v>413.332245</v>
      </c>
      <c r="AE531" s="1">
        <v>96.703056000000004</v>
      </c>
      <c r="AF531" s="1">
        <v>1.022894</v>
      </c>
      <c r="AG531" s="1">
        <v>0</v>
      </c>
      <c r="AH531" s="1">
        <v>83.051818999999995</v>
      </c>
      <c r="AI531" s="1">
        <v>-0.2442</v>
      </c>
      <c r="AJ531" s="1">
        <v>28.535297</v>
      </c>
      <c r="AK531" s="1">
        <v>392.3799745</v>
      </c>
      <c r="AL531" s="1">
        <v>2</v>
      </c>
      <c r="AM531" s="1">
        <v>1638</v>
      </c>
      <c r="AN531" s="1">
        <v>79.056686499999998</v>
      </c>
      <c r="AO531" s="1">
        <v>0</v>
      </c>
      <c r="AP531" s="1">
        <v>0</v>
      </c>
      <c r="AQ531" s="1">
        <v>0</v>
      </c>
      <c r="AR531" s="1">
        <v>0</v>
      </c>
      <c r="AS531" s="1">
        <v>-6.3527424999999997</v>
      </c>
      <c r="AT531" s="1">
        <v>508.75048800000002</v>
      </c>
      <c r="AU531" s="1">
        <v>-6.3527424999999997</v>
      </c>
      <c r="AV531" s="1">
        <v>1.0188969999999999</v>
      </c>
      <c r="AW531" s="1">
        <v>508.75048800000002</v>
      </c>
      <c r="AX531" s="1">
        <v>1.0188969999999999</v>
      </c>
      <c r="AY531" s="1">
        <v>-5.2768500000000003E-2</v>
      </c>
      <c r="AZ531" s="1">
        <v>0.54022749999999997</v>
      </c>
      <c r="BA531" s="1">
        <v>0.12217349999999901</v>
      </c>
      <c r="BB531" s="1">
        <v>0.40591450000000001</v>
      </c>
      <c r="BC531" s="1">
        <v>0</v>
      </c>
      <c r="BD531" s="1">
        <v>3030</v>
      </c>
      <c r="BE531" s="1" t="s">
        <v>612</v>
      </c>
      <c r="BF531" s="1" t="s">
        <v>57</v>
      </c>
    </row>
    <row r="532" spans="1:58" x14ac:dyDescent="0.25">
      <c r="A532" s="2">
        <v>45553.470567129632</v>
      </c>
      <c r="B532" s="1">
        <v>1493</v>
      </c>
      <c r="C532" s="1">
        <v>0</v>
      </c>
      <c r="D532" s="1">
        <v>0</v>
      </c>
      <c r="E532" s="1">
        <v>0</v>
      </c>
      <c r="F532" s="1">
        <v>0</v>
      </c>
      <c r="G532" s="1">
        <v>25.849710666666599</v>
      </c>
      <c r="H532" s="1">
        <v>15.0078739999999</v>
      </c>
      <c r="I532" s="1">
        <v>-15.051757</v>
      </c>
      <c r="J532" s="1">
        <v>10.005248999999999</v>
      </c>
      <c r="K532" s="1">
        <v>343.726064333333</v>
      </c>
      <c r="L532" s="1">
        <v>69.335179666666605</v>
      </c>
      <c r="M532" s="1">
        <v>411.88337200000001</v>
      </c>
      <c r="N532" s="1">
        <v>1573.903442</v>
      </c>
      <c r="O532" s="1">
        <v>-3.23867799999999</v>
      </c>
      <c r="P532" s="1">
        <v>605.83414700000003</v>
      </c>
      <c r="Q532" s="1">
        <v>64.589098666666601</v>
      </c>
      <c r="R532" s="1">
        <v>1150.3149819999901</v>
      </c>
      <c r="S532" s="1">
        <v>17.583213333333301</v>
      </c>
      <c r="T532" s="1">
        <v>518.921508666666</v>
      </c>
      <c r="U532" s="1">
        <v>836.62790900000005</v>
      </c>
      <c r="V532" s="1">
        <v>411.06937666666602</v>
      </c>
      <c r="W532" s="1">
        <v>1557.5977783333301</v>
      </c>
      <c r="X532" s="1">
        <v>1.62879499999999</v>
      </c>
      <c r="Y532" s="1">
        <v>594.74662266666598</v>
      </c>
      <c r="Z532" s="1">
        <v>0</v>
      </c>
      <c r="AA532" s="1">
        <v>1134.0272623333301</v>
      </c>
      <c r="AB532" s="1">
        <v>17.3342453333333</v>
      </c>
      <c r="AC532" s="1">
        <v>42.279383666666597</v>
      </c>
      <c r="AD532" s="1">
        <v>415.43238333333301</v>
      </c>
      <c r="AE532" s="1">
        <v>101.26145166666601</v>
      </c>
      <c r="AF532" s="1">
        <v>1.2786173333333299</v>
      </c>
      <c r="AG532" s="1">
        <v>0</v>
      </c>
      <c r="AH532" s="1">
        <v>83.051818999999995</v>
      </c>
      <c r="AI532" s="1">
        <v>-0.2442</v>
      </c>
      <c r="AJ532" s="1">
        <v>29.116032666666602</v>
      </c>
      <c r="AK532" s="1">
        <v>413.38113399999997</v>
      </c>
      <c r="AL532" s="1">
        <v>2</v>
      </c>
      <c r="AM532" s="1">
        <v>1638</v>
      </c>
      <c r="AN532" s="1">
        <v>78.357553999999993</v>
      </c>
      <c r="AO532" s="1">
        <v>0</v>
      </c>
      <c r="AP532" s="1">
        <v>0</v>
      </c>
      <c r="AQ532" s="1">
        <v>0</v>
      </c>
      <c r="AR532" s="1">
        <v>0</v>
      </c>
      <c r="AS532" s="1">
        <v>-161.18425499999901</v>
      </c>
      <c r="AT532" s="1">
        <v>605.83414700000003</v>
      </c>
      <c r="AU532" s="1">
        <v>-161.18425499999901</v>
      </c>
      <c r="AV532" s="1">
        <v>0.97842299999999904</v>
      </c>
      <c r="AW532" s="1">
        <v>605.83414700000003</v>
      </c>
      <c r="AX532" s="1">
        <v>0.97842299999999904</v>
      </c>
      <c r="AY532" s="1">
        <v>-7.2740000000000001E-3</v>
      </c>
      <c r="AZ532" s="1">
        <v>0.55335766666666597</v>
      </c>
      <c r="BA532" s="1">
        <v>0.138843666666666</v>
      </c>
      <c r="BB532" s="1">
        <v>0.41342099999999898</v>
      </c>
      <c r="BC532" s="1">
        <v>0</v>
      </c>
      <c r="BD532" s="1">
        <v>3030</v>
      </c>
      <c r="BE532" s="1" t="s">
        <v>613</v>
      </c>
      <c r="BF532" s="1" t="s">
        <v>57</v>
      </c>
    </row>
    <row r="533" spans="1:58" x14ac:dyDescent="0.25">
      <c r="A533" s="2">
        <v>45553.470578703702</v>
      </c>
      <c r="B533" s="1">
        <v>1496</v>
      </c>
      <c r="C533" s="1">
        <v>0</v>
      </c>
      <c r="D533" s="1">
        <v>0</v>
      </c>
      <c r="E533" s="1">
        <v>0</v>
      </c>
      <c r="F533" s="1">
        <v>0</v>
      </c>
      <c r="G533" s="1">
        <v>26.037967999999999</v>
      </c>
      <c r="H533" s="1">
        <v>15.0078739999999</v>
      </c>
      <c r="I533" s="1">
        <v>-15.051757</v>
      </c>
      <c r="J533" s="1">
        <v>10.005248999999999</v>
      </c>
      <c r="K533" s="1">
        <v>334.44351699999999</v>
      </c>
      <c r="L533" s="1">
        <v>70.650481999999997</v>
      </c>
      <c r="M533" s="1">
        <v>392.347411999999</v>
      </c>
      <c r="N533" s="1">
        <v>1558.3881023333299</v>
      </c>
      <c r="O533" s="1">
        <v>-3.2066409999999999</v>
      </c>
      <c r="P533" s="1">
        <v>612.06616199999996</v>
      </c>
      <c r="Q533" s="1">
        <v>63.376162000000001</v>
      </c>
      <c r="R533" s="1">
        <v>1161.7963460000001</v>
      </c>
      <c r="S533" s="1">
        <v>17.758711999999999</v>
      </c>
      <c r="T533" s="1">
        <v>514.712718</v>
      </c>
      <c r="U533" s="1">
        <v>862.02465799999902</v>
      </c>
      <c r="V533" s="1">
        <v>390.719421333333</v>
      </c>
      <c r="W533" s="1">
        <v>1612.86812366666</v>
      </c>
      <c r="X533" s="1">
        <v>1.6021893333333299</v>
      </c>
      <c r="Y533" s="1">
        <v>577.14049266666598</v>
      </c>
      <c r="Z533" s="1">
        <v>0</v>
      </c>
      <c r="AA533" s="1">
        <v>1139.07999666666</v>
      </c>
      <c r="AB533" s="1">
        <v>17.4114793333333</v>
      </c>
      <c r="AC533" s="1">
        <v>41.892227333333302</v>
      </c>
      <c r="AD533" s="1">
        <v>438.77786266666601</v>
      </c>
      <c r="AE533" s="1">
        <v>98.493853333333305</v>
      </c>
      <c r="AF533" s="1">
        <v>1.19337599999999</v>
      </c>
      <c r="AG533" s="1">
        <v>0</v>
      </c>
      <c r="AH533" s="1">
        <v>83.051818999999995</v>
      </c>
      <c r="AI533" s="1">
        <v>-0.2442</v>
      </c>
      <c r="AJ533" s="1">
        <v>29.890347666666599</v>
      </c>
      <c r="AK533" s="1">
        <v>424.12592566666598</v>
      </c>
      <c r="AL533" s="1">
        <v>2</v>
      </c>
      <c r="AM533" s="1">
        <v>1638</v>
      </c>
      <c r="AN533" s="1">
        <v>78.680226333333295</v>
      </c>
      <c r="AO533" s="1">
        <v>0</v>
      </c>
      <c r="AP533" s="1">
        <v>0</v>
      </c>
      <c r="AQ533" s="1">
        <v>0</v>
      </c>
      <c r="AR533" s="1">
        <v>0</v>
      </c>
      <c r="AS533" s="1">
        <v>496.65550000000002</v>
      </c>
      <c r="AT533" s="1">
        <v>612.06616199999996</v>
      </c>
      <c r="AU533" s="1">
        <v>496.65550000000002</v>
      </c>
      <c r="AV533" s="1">
        <v>0.93867966666666602</v>
      </c>
      <c r="AW533" s="1">
        <v>612.06616199999996</v>
      </c>
      <c r="AX533" s="1">
        <v>0.93867966666666602</v>
      </c>
      <c r="AY533" s="1">
        <v>2.8102333333333299E-2</v>
      </c>
      <c r="AZ533" s="1">
        <v>0.56902833333333303</v>
      </c>
      <c r="BA533" s="1">
        <v>0.13069699999999901</v>
      </c>
      <c r="BB533" s="1">
        <v>0.42542400000000002</v>
      </c>
      <c r="BC533" s="1">
        <v>0</v>
      </c>
      <c r="BD533" s="1">
        <v>3030</v>
      </c>
      <c r="BE533" s="1" t="s">
        <v>614</v>
      </c>
      <c r="BF533" s="1" t="s">
        <v>57</v>
      </c>
    </row>
    <row r="534" spans="1:58" x14ac:dyDescent="0.25">
      <c r="A534" s="2">
        <v>45553.470590277779</v>
      </c>
      <c r="B534" s="1">
        <v>1499</v>
      </c>
      <c r="C534" s="1">
        <v>0</v>
      </c>
      <c r="D534" s="1">
        <v>0</v>
      </c>
      <c r="E534" s="1">
        <v>0</v>
      </c>
      <c r="F534" s="1">
        <v>0</v>
      </c>
      <c r="G534" s="1">
        <v>25.856202666666601</v>
      </c>
      <c r="H534" s="1">
        <v>15.0078739999999</v>
      </c>
      <c r="I534" s="1">
        <v>-15.051757</v>
      </c>
      <c r="J534" s="1">
        <v>10.005248999999999</v>
      </c>
      <c r="K534" s="1">
        <v>353.90072633333301</v>
      </c>
      <c r="L534" s="1">
        <v>70.650479666666598</v>
      </c>
      <c r="M534" s="1">
        <v>418.39537566666598</v>
      </c>
      <c r="N534" s="1">
        <v>1540.92875166666</v>
      </c>
      <c r="O534" s="1">
        <v>-3.3404013333333298</v>
      </c>
      <c r="P534" s="1">
        <v>557.67805966666594</v>
      </c>
      <c r="Q534" s="1">
        <v>62.022275333333297</v>
      </c>
      <c r="R534" s="1">
        <v>1133.3652343333299</v>
      </c>
      <c r="S534" s="1">
        <v>17.3241263333333</v>
      </c>
      <c r="T534" s="1">
        <v>531.14269999999897</v>
      </c>
      <c r="U534" s="1">
        <v>844.44228133333297</v>
      </c>
      <c r="V534" s="1">
        <v>418.39537566666598</v>
      </c>
      <c r="W534" s="1">
        <v>1570.1820476666601</v>
      </c>
      <c r="X534" s="1">
        <v>1.59386266666666</v>
      </c>
      <c r="Y534" s="1">
        <v>571.06654866666599</v>
      </c>
      <c r="Z534" s="1">
        <v>0</v>
      </c>
      <c r="AA534" s="1">
        <v>1111.32893866666</v>
      </c>
      <c r="AB534" s="1">
        <v>16.987288666666601</v>
      </c>
      <c r="AC534" s="1">
        <v>41.892227333333302</v>
      </c>
      <c r="AD534" s="1">
        <v>423.05141200000003</v>
      </c>
      <c r="AE534" s="1">
        <v>102.889447333333</v>
      </c>
      <c r="AF534" s="1">
        <v>1.19337599999999</v>
      </c>
      <c r="AG534" s="1">
        <v>0</v>
      </c>
      <c r="AH534" s="1">
        <v>82.945597333333296</v>
      </c>
      <c r="AI534" s="1">
        <v>-0.2442</v>
      </c>
      <c r="AJ534" s="1">
        <v>30.277506333333299</v>
      </c>
      <c r="AK534" s="1">
        <v>414.74864700000001</v>
      </c>
      <c r="AL534" s="1">
        <v>2</v>
      </c>
      <c r="AM534" s="1">
        <v>1638</v>
      </c>
      <c r="AN534" s="1">
        <v>78.680226333333295</v>
      </c>
      <c r="AO534" s="1">
        <v>0</v>
      </c>
      <c r="AP534" s="1">
        <v>0</v>
      </c>
      <c r="AQ534" s="1">
        <v>0</v>
      </c>
      <c r="AR534" s="1">
        <v>0</v>
      </c>
      <c r="AS534" s="1">
        <v>698.05003999999997</v>
      </c>
      <c r="AT534" s="1">
        <v>557.67805966666594</v>
      </c>
      <c r="AU534" s="1">
        <v>698.05003999999997</v>
      </c>
      <c r="AV534" s="1">
        <v>1.02319466666666</v>
      </c>
      <c r="AW534" s="1">
        <v>557.67805966666594</v>
      </c>
      <c r="AX534" s="1">
        <v>1.02319466666666</v>
      </c>
      <c r="AY534" s="1">
        <v>-2.9489333333333301E-2</v>
      </c>
      <c r="AZ534" s="1">
        <v>0.55743200000000004</v>
      </c>
      <c r="BA534" s="1">
        <v>0.13205366666666599</v>
      </c>
      <c r="BB534" s="1">
        <v>0.419057666666666</v>
      </c>
      <c r="BC534" s="1">
        <v>0</v>
      </c>
      <c r="BD534" s="1">
        <v>3030</v>
      </c>
      <c r="BE534" s="1" t="s">
        <v>615</v>
      </c>
      <c r="BF534" s="1" t="s">
        <v>57</v>
      </c>
    </row>
    <row r="535" spans="1:58" x14ac:dyDescent="0.25">
      <c r="A535" s="2">
        <v>45553.470601851855</v>
      </c>
      <c r="B535" s="1">
        <v>1501.5</v>
      </c>
      <c r="C535" s="1">
        <v>0</v>
      </c>
      <c r="D535" s="1">
        <v>0</v>
      </c>
      <c r="E535" s="1">
        <v>0</v>
      </c>
      <c r="F535" s="1">
        <v>0</v>
      </c>
      <c r="G535" s="1">
        <v>25.716632000000001</v>
      </c>
      <c r="H535" s="1">
        <v>15.007873999999999</v>
      </c>
      <c r="I535" s="1">
        <v>-15.051757</v>
      </c>
      <c r="J535" s="1">
        <v>10.005248999999999</v>
      </c>
      <c r="K535" s="1">
        <v>359.50744600000002</v>
      </c>
      <c r="L535" s="1">
        <v>71.308128499999995</v>
      </c>
      <c r="M535" s="1">
        <v>444.44334400000002</v>
      </c>
      <c r="N535" s="1">
        <v>1691.5832519999999</v>
      </c>
      <c r="O535" s="1">
        <v>-3.3580644999999998</v>
      </c>
      <c r="P535" s="1">
        <v>626.89209000000005</v>
      </c>
      <c r="Q535" s="1">
        <v>74.266712499999997</v>
      </c>
      <c r="R535" s="1">
        <v>1116.5510254999999</v>
      </c>
      <c r="S535" s="1">
        <v>17.067112000000002</v>
      </c>
      <c r="T535" s="1">
        <v>531.00544749999995</v>
      </c>
      <c r="U535" s="1">
        <v>813.184722499999</v>
      </c>
      <c r="V535" s="1">
        <v>443.222351</v>
      </c>
      <c r="W535" s="1">
        <v>1570.2497559999999</v>
      </c>
      <c r="X535" s="1">
        <v>1.5961019999999999</v>
      </c>
      <c r="Y535" s="1">
        <v>624.93743900000004</v>
      </c>
      <c r="Z535" s="1">
        <v>0</v>
      </c>
      <c r="AA535" s="1">
        <v>1091.7471310000001</v>
      </c>
      <c r="AB535" s="1">
        <v>16.68797</v>
      </c>
      <c r="AC535" s="1">
        <v>41.311492999999999</v>
      </c>
      <c r="AD535" s="1">
        <v>418.167419</v>
      </c>
      <c r="AE535" s="1">
        <v>103.784847</v>
      </c>
      <c r="AF535" s="1">
        <v>1.2786169999999999</v>
      </c>
      <c r="AG535" s="1">
        <v>0</v>
      </c>
      <c r="AH535" s="1">
        <v>82.733153999999999</v>
      </c>
      <c r="AI535" s="1">
        <v>-0.2442</v>
      </c>
      <c r="AJ535" s="1">
        <v>29.696769499999998</v>
      </c>
      <c r="AK535" s="1">
        <v>403.222443</v>
      </c>
      <c r="AL535" s="1">
        <v>2</v>
      </c>
      <c r="AM535" s="1">
        <v>1638</v>
      </c>
      <c r="AN535" s="1">
        <v>78.572661999999994</v>
      </c>
      <c r="AO535" s="1">
        <v>0</v>
      </c>
      <c r="AP535" s="1">
        <v>0</v>
      </c>
      <c r="AQ535" s="1">
        <v>0</v>
      </c>
      <c r="AR535" s="1">
        <v>0</v>
      </c>
      <c r="AS535" s="1">
        <v>-93.198135499999907</v>
      </c>
      <c r="AT535" s="1">
        <v>626.89209000000005</v>
      </c>
      <c r="AU535" s="1">
        <v>-93.198135499999907</v>
      </c>
      <c r="AV535" s="1">
        <v>0.99761900000000003</v>
      </c>
      <c r="AW535" s="1">
        <v>626.89209000000005</v>
      </c>
      <c r="AX535" s="1">
        <v>0.99761900000000003</v>
      </c>
      <c r="AY535" s="1">
        <v>-6.64685E-2</v>
      </c>
      <c r="AZ535" s="1">
        <v>0.54923900000000003</v>
      </c>
      <c r="BA535" s="1">
        <v>0.14792649999999999</v>
      </c>
      <c r="BB535" s="1">
        <v>0.41425650000000003</v>
      </c>
      <c r="BC535" s="1">
        <v>0</v>
      </c>
      <c r="BD535" s="1">
        <v>3030</v>
      </c>
      <c r="BE535" s="1" t="s">
        <v>616</v>
      </c>
      <c r="BF535" s="1" t="s">
        <v>57</v>
      </c>
    </row>
    <row r="536" spans="1:58" x14ac:dyDescent="0.25">
      <c r="A536" s="2">
        <v>45553.470613425925</v>
      </c>
      <c r="B536" s="1">
        <v>1504</v>
      </c>
      <c r="C536" s="1">
        <v>0</v>
      </c>
      <c r="D536" s="1">
        <v>0</v>
      </c>
      <c r="E536" s="1">
        <v>0</v>
      </c>
      <c r="F536" s="1">
        <v>0</v>
      </c>
      <c r="G536" s="1">
        <v>25.706893999999998</v>
      </c>
      <c r="H536" s="1">
        <v>15.0078739999999</v>
      </c>
      <c r="I536" s="1">
        <v>-15.051757</v>
      </c>
      <c r="J536" s="1">
        <v>10.005248999999999</v>
      </c>
      <c r="K536" s="1">
        <v>410.32472733333299</v>
      </c>
      <c r="L536" s="1">
        <v>73.468983666666603</v>
      </c>
      <c r="M536" s="1">
        <v>480.25930766666602</v>
      </c>
      <c r="N536" s="1">
        <v>1785.24084499999</v>
      </c>
      <c r="O536" s="1">
        <v>-3.3570436666666601</v>
      </c>
      <c r="P536" s="1">
        <v>682.37931333333302</v>
      </c>
      <c r="Q536" s="1">
        <v>81.9688083333333</v>
      </c>
      <c r="R536" s="1">
        <v>1111.9534099999901</v>
      </c>
      <c r="S536" s="1">
        <v>16.996834666666601</v>
      </c>
      <c r="T536" s="1">
        <v>594.05908233333298</v>
      </c>
      <c r="U536" s="1">
        <v>851.27988699999901</v>
      </c>
      <c r="V536" s="1">
        <v>480.25930766666602</v>
      </c>
      <c r="W536" s="1">
        <v>1602.1232503333299</v>
      </c>
      <c r="X536" s="1">
        <v>1.6100729999999901</v>
      </c>
      <c r="Y536" s="1">
        <v>684.99930833333303</v>
      </c>
      <c r="Z536" s="1">
        <v>0</v>
      </c>
      <c r="AA536" s="1">
        <v>1099.9308676666601</v>
      </c>
      <c r="AB536" s="1">
        <v>16.8130633333333</v>
      </c>
      <c r="AC536" s="1">
        <v>43.053695666666599</v>
      </c>
      <c r="AD536" s="1">
        <v>426.47019433333298</v>
      </c>
      <c r="AE536" s="1">
        <v>109.075838666666</v>
      </c>
      <c r="AF536" s="1">
        <v>1.3638583333333301</v>
      </c>
      <c r="AG536" s="1">
        <v>0</v>
      </c>
      <c r="AH536" s="1">
        <v>82.945597333333296</v>
      </c>
      <c r="AI536" s="1">
        <v>-0.2442</v>
      </c>
      <c r="AJ536" s="1">
        <v>31.438980000000001</v>
      </c>
      <c r="AK536" s="1">
        <v>417.67904666666601</v>
      </c>
      <c r="AL536" s="1">
        <v>2</v>
      </c>
      <c r="AM536" s="1">
        <v>1638</v>
      </c>
      <c r="AN536" s="1">
        <v>78.465107999999901</v>
      </c>
      <c r="AO536" s="1">
        <v>0</v>
      </c>
      <c r="AP536" s="1">
        <v>0</v>
      </c>
      <c r="AQ536" s="1">
        <v>0</v>
      </c>
      <c r="AR536" s="1">
        <v>0</v>
      </c>
      <c r="AS536" s="1">
        <v>-646.08310466666603</v>
      </c>
      <c r="AT536" s="1">
        <v>682.37931333333302</v>
      </c>
      <c r="AU536" s="1">
        <v>-646.08310466666603</v>
      </c>
      <c r="AV536" s="1">
        <v>1.00372066666666</v>
      </c>
      <c r="AW536" s="1">
        <v>682.37931333333302</v>
      </c>
      <c r="AX536" s="1">
        <v>1.00372066666666</v>
      </c>
      <c r="AY536" s="1">
        <v>-4.0305666666666601E-2</v>
      </c>
      <c r="AZ536" s="1">
        <v>0.55969633333333302</v>
      </c>
      <c r="BA536" s="1">
        <v>0.16067699999999999</v>
      </c>
      <c r="BB536" s="1">
        <v>0.41888399999999998</v>
      </c>
      <c r="BC536" s="1">
        <v>0</v>
      </c>
      <c r="BD536" s="1">
        <v>3030</v>
      </c>
      <c r="BE536" s="1" t="s">
        <v>617</v>
      </c>
      <c r="BF536" s="1" t="s">
        <v>57</v>
      </c>
    </row>
    <row r="537" spans="1:58" x14ac:dyDescent="0.25">
      <c r="A537" s="2">
        <v>45553.470625000002</v>
      </c>
      <c r="B537" s="1">
        <v>1507</v>
      </c>
      <c r="C537" s="1">
        <v>0</v>
      </c>
      <c r="D537" s="1">
        <v>0</v>
      </c>
      <c r="E537" s="1">
        <v>0</v>
      </c>
      <c r="F537" s="1">
        <v>0</v>
      </c>
      <c r="G537" s="1">
        <v>25.9016433333333</v>
      </c>
      <c r="H537" s="1">
        <v>15.0078739999999</v>
      </c>
      <c r="I537" s="1">
        <v>-15.051757</v>
      </c>
      <c r="J537" s="1">
        <v>10.005248999999999</v>
      </c>
      <c r="K537" s="1">
        <v>413.73696899999999</v>
      </c>
      <c r="L537" s="1">
        <v>74.220585999999997</v>
      </c>
      <c r="M537" s="1">
        <v>481.887308666666</v>
      </c>
      <c r="N537" s="1">
        <v>1843.6029863333299</v>
      </c>
      <c r="O537" s="1">
        <v>-3.3374813333333302</v>
      </c>
      <c r="P537" s="1">
        <v>695.54589833333296</v>
      </c>
      <c r="Q537" s="1">
        <v>87.137539999999902</v>
      </c>
      <c r="R537" s="1">
        <v>1116.32934599999</v>
      </c>
      <c r="S537" s="1">
        <v>17.063724000000001</v>
      </c>
      <c r="T537" s="1">
        <v>598.95310466666604</v>
      </c>
      <c r="U537" s="1">
        <v>857.140665666666</v>
      </c>
      <c r="V537" s="1">
        <v>481.073303333333</v>
      </c>
      <c r="W537" s="1">
        <v>1609.9441729999901</v>
      </c>
      <c r="X537" s="1">
        <v>1.57698466666666</v>
      </c>
      <c r="Y537" s="1">
        <v>700.44250499999998</v>
      </c>
      <c r="Z537" s="1">
        <v>0</v>
      </c>
      <c r="AA537" s="1">
        <v>1133.9664310000001</v>
      </c>
      <c r="AB537" s="1">
        <v>17.333315333333299</v>
      </c>
      <c r="AC537" s="1">
        <v>43.828007999999997</v>
      </c>
      <c r="AD537" s="1">
        <v>418.75349933333302</v>
      </c>
      <c r="AE537" s="1">
        <v>110.215436333333</v>
      </c>
      <c r="AF537" s="1">
        <v>1.3638583333333301</v>
      </c>
      <c r="AG537" s="1">
        <v>0</v>
      </c>
      <c r="AH537" s="1">
        <v>82.839375666666598</v>
      </c>
      <c r="AI537" s="1">
        <v>-0.2442</v>
      </c>
      <c r="AJ537" s="1">
        <v>31.438980000000001</v>
      </c>
      <c r="AK537" s="1">
        <v>431.35422766666602</v>
      </c>
      <c r="AL537" s="1">
        <v>2</v>
      </c>
      <c r="AM537" s="1">
        <v>1638</v>
      </c>
      <c r="AN537" s="1">
        <v>78.357553999999993</v>
      </c>
      <c r="AO537" s="1">
        <v>0</v>
      </c>
      <c r="AP537" s="1">
        <v>0</v>
      </c>
      <c r="AQ537" s="1">
        <v>0</v>
      </c>
      <c r="AR537" s="1">
        <v>0</v>
      </c>
      <c r="AS537" s="1">
        <v>-72.803100999999899</v>
      </c>
      <c r="AT537" s="1">
        <v>695.54589833333296</v>
      </c>
      <c r="AU537" s="1">
        <v>-72.803100999999899</v>
      </c>
      <c r="AV537" s="1">
        <v>1.00704233333333</v>
      </c>
      <c r="AW537" s="1">
        <v>695.54589833333296</v>
      </c>
      <c r="AX537" s="1">
        <v>1.00704233333333</v>
      </c>
      <c r="AY537" s="1">
        <v>2.0556333333333301E-2</v>
      </c>
      <c r="AZ537" s="1">
        <v>0.57416333333333303</v>
      </c>
      <c r="BA537" s="1">
        <v>0.16068399999999999</v>
      </c>
      <c r="BB537" s="1">
        <v>0.424479</v>
      </c>
      <c r="BC537" s="1">
        <v>0</v>
      </c>
      <c r="BD537" s="1">
        <v>3030</v>
      </c>
      <c r="BE537" s="1" t="s">
        <v>618</v>
      </c>
      <c r="BF537" s="1" t="s">
        <v>57</v>
      </c>
    </row>
    <row r="538" spans="1:58" x14ac:dyDescent="0.25">
      <c r="A538" s="2">
        <v>45553.470636574071</v>
      </c>
      <c r="B538" s="1">
        <v>1510</v>
      </c>
      <c r="C538" s="1">
        <v>0</v>
      </c>
      <c r="D538" s="1">
        <v>0</v>
      </c>
      <c r="E538" s="1">
        <v>0</v>
      </c>
      <c r="F538" s="1">
        <v>0</v>
      </c>
      <c r="G538" s="1">
        <v>25.849710666666599</v>
      </c>
      <c r="H538" s="1">
        <v>15.0078739999999</v>
      </c>
      <c r="I538" s="1">
        <v>-15.051757</v>
      </c>
      <c r="J538" s="1">
        <v>10.005248999999999</v>
      </c>
      <c r="K538" s="1">
        <v>484.397827333333</v>
      </c>
      <c r="L538" s="1">
        <v>76.475387666666606</v>
      </c>
      <c r="M538" s="1">
        <v>522.587219</v>
      </c>
      <c r="N538" s="1">
        <v>1866.25390633333</v>
      </c>
      <c r="O538" s="1">
        <v>-3.1517343333333301</v>
      </c>
      <c r="P538" s="1">
        <v>794.819335999999</v>
      </c>
      <c r="Q538" s="1">
        <v>91.119438333333306</v>
      </c>
      <c r="R538" s="1">
        <v>1178.4940999999999</v>
      </c>
      <c r="S538" s="1">
        <v>18.013946666666602</v>
      </c>
      <c r="T538" s="1">
        <v>698.52048733333299</v>
      </c>
      <c r="U538" s="1">
        <v>931.86574299999995</v>
      </c>
      <c r="V538" s="1">
        <v>521.773234</v>
      </c>
      <c r="W538" s="1">
        <v>1673.3794760000001</v>
      </c>
      <c r="X538" s="1">
        <v>1.6647383333333301</v>
      </c>
      <c r="Y538" s="1">
        <v>776.76768000000004</v>
      </c>
      <c r="Z538" s="1">
        <v>0</v>
      </c>
      <c r="AA538" s="1">
        <v>1210.21032733333</v>
      </c>
      <c r="AB538" s="1">
        <v>18.498746666666602</v>
      </c>
      <c r="AC538" s="1">
        <v>46.538116333333299</v>
      </c>
      <c r="AD538" s="1">
        <v>469.25393666666599</v>
      </c>
      <c r="AE538" s="1">
        <v>118.192621666666</v>
      </c>
      <c r="AF538" s="1">
        <v>1.3638583333333301</v>
      </c>
      <c r="AG538" s="1">
        <v>0</v>
      </c>
      <c r="AH538" s="1">
        <v>82.733153999999999</v>
      </c>
      <c r="AI538" s="1">
        <v>-0.2442</v>
      </c>
      <c r="AJ538" s="1">
        <v>32.213292666666597</v>
      </c>
      <c r="AK538" s="1">
        <v>467.10508233333297</v>
      </c>
      <c r="AL538" s="1">
        <v>2</v>
      </c>
      <c r="AM538" s="1">
        <v>1638</v>
      </c>
      <c r="AN538" s="1">
        <v>78.25</v>
      </c>
      <c r="AO538" s="1">
        <v>0</v>
      </c>
      <c r="AP538" s="1">
        <v>0</v>
      </c>
      <c r="AQ538" s="1">
        <v>0</v>
      </c>
      <c r="AR538" s="1">
        <v>0</v>
      </c>
      <c r="AS538" s="1">
        <v>-686.24481700000001</v>
      </c>
      <c r="AT538" s="1">
        <v>794.819335999999</v>
      </c>
      <c r="AU538" s="1">
        <v>-686.24481700000001</v>
      </c>
      <c r="AV538" s="1">
        <v>0.97768299999999997</v>
      </c>
      <c r="AW538" s="1">
        <v>794.819335999999</v>
      </c>
      <c r="AX538" s="1">
        <v>0.97768299999999997</v>
      </c>
      <c r="AY538" s="1">
        <v>7.3605666666666597E-2</v>
      </c>
      <c r="AZ538" s="1">
        <v>0.61098566666666598</v>
      </c>
      <c r="BA538" s="1">
        <v>0.16948666666666601</v>
      </c>
      <c r="BB538" s="1">
        <v>0.447268</v>
      </c>
      <c r="BC538" s="1">
        <v>0</v>
      </c>
      <c r="BD538" s="1">
        <v>3030</v>
      </c>
      <c r="BE538" s="1" t="s">
        <v>619</v>
      </c>
      <c r="BF538" s="1" t="s">
        <v>57</v>
      </c>
    </row>
    <row r="539" spans="1:58" x14ac:dyDescent="0.25">
      <c r="A539" s="2">
        <v>45553.470648148148</v>
      </c>
      <c r="B539" s="1">
        <v>1512.5</v>
      </c>
      <c r="C539" s="1">
        <v>0</v>
      </c>
      <c r="D539" s="1">
        <v>0</v>
      </c>
      <c r="E539" s="1">
        <v>0</v>
      </c>
      <c r="F539" s="1">
        <v>0</v>
      </c>
      <c r="G539" s="1">
        <v>25.804268</v>
      </c>
      <c r="H539" s="1">
        <v>15.007873999999999</v>
      </c>
      <c r="I539" s="1">
        <v>-15.051757</v>
      </c>
      <c r="J539" s="1">
        <v>10.005248999999999</v>
      </c>
      <c r="K539" s="1">
        <v>570.57415800000001</v>
      </c>
      <c r="L539" s="1">
        <v>81.172893500000001</v>
      </c>
      <c r="M539" s="1">
        <v>549.44918849999999</v>
      </c>
      <c r="N539" s="1">
        <v>1860.330017</v>
      </c>
      <c r="O539" s="1">
        <v>-3.0313910000000002</v>
      </c>
      <c r="P539" s="1">
        <v>918.82809450000002</v>
      </c>
      <c r="Q539" s="1">
        <v>89.560528000000005</v>
      </c>
      <c r="R539" s="1">
        <v>1249.8833614999901</v>
      </c>
      <c r="S539" s="1">
        <v>19.105170999999999</v>
      </c>
      <c r="T539" s="1">
        <v>820.57864399999903</v>
      </c>
      <c r="U539" s="1">
        <v>1035.8947754999999</v>
      </c>
      <c r="V539" s="1">
        <v>548.22821049999902</v>
      </c>
      <c r="W539" s="1">
        <v>1716.440613</v>
      </c>
      <c r="X539" s="1">
        <v>1.7403489999999999</v>
      </c>
      <c r="Y539" s="1">
        <v>919.16848749999997</v>
      </c>
      <c r="Z539" s="1">
        <v>0</v>
      </c>
      <c r="AA539" s="1">
        <v>1270.6301269999999</v>
      </c>
      <c r="AB539" s="1">
        <v>19.422297499999999</v>
      </c>
      <c r="AC539" s="1">
        <v>52.926208500000001</v>
      </c>
      <c r="AD539" s="1">
        <v>522.78243999999995</v>
      </c>
      <c r="AE539" s="1">
        <v>127.9606055</v>
      </c>
      <c r="AF539" s="1">
        <v>1.406479</v>
      </c>
      <c r="AG539" s="1">
        <v>0</v>
      </c>
      <c r="AH539" s="1">
        <v>82.733153999999999</v>
      </c>
      <c r="AI539" s="1">
        <v>-0.2442</v>
      </c>
      <c r="AJ539" s="1">
        <v>34.923400999999998</v>
      </c>
      <c r="AK539" s="1">
        <v>515.45660399999997</v>
      </c>
      <c r="AL539" s="1">
        <v>2</v>
      </c>
      <c r="AM539" s="1">
        <v>1638</v>
      </c>
      <c r="AN539" s="1">
        <v>78.25</v>
      </c>
      <c r="AO539" s="1">
        <v>0</v>
      </c>
      <c r="AP539" s="1">
        <v>0</v>
      </c>
      <c r="AQ539" s="1">
        <v>0</v>
      </c>
      <c r="AR539" s="1">
        <v>0</v>
      </c>
      <c r="AS539" s="1">
        <v>-848.91253649999999</v>
      </c>
      <c r="AT539" s="1">
        <v>918.82809450000002</v>
      </c>
      <c r="AU539" s="1">
        <v>-848.91253649999999</v>
      </c>
      <c r="AV539" s="1">
        <v>1.000254</v>
      </c>
      <c r="AW539" s="1">
        <v>918.82809450000002</v>
      </c>
      <c r="AX539" s="1">
        <v>1.000254</v>
      </c>
      <c r="AY539" s="1">
        <v>0.15144350000000001</v>
      </c>
      <c r="AZ539" s="1">
        <v>0.47394049999999999</v>
      </c>
      <c r="BA539" s="1">
        <v>0.18439699999999901</v>
      </c>
      <c r="BB539" s="1">
        <v>0.49250100000000002</v>
      </c>
      <c r="BC539" s="1">
        <v>0</v>
      </c>
      <c r="BD539" s="1">
        <v>3030</v>
      </c>
      <c r="BE539" s="1" t="s">
        <v>620</v>
      </c>
      <c r="BF539" s="1" t="s">
        <v>57</v>
      </c>
    </row>
    <row r="540" spans="1:58" x14ac:dyDescent="0.25">
      <c r="A540" s="2">
        <v>45553.470659722225</v>
      </c>
      <c r="B540" s="1">
        <v>1515</v>
      </c>
      <c r="C540" s="1">
        <v>0</v>
      </c>
      <c r="D540" s="1">
        <v>0</v>
      </c>
      <c r="E540" s="1">
        <v>0</v>
      </c>
      <c r="F540" s="1">
        <v>0</v>
      </c>
      <c r="G540" s="1">
        <v>25.791285333333299</v>
      </c>
      <c r="H540" s="1">
        <v>15.0078739999999</v>
      </c>
      <c r="I540" s="1">
        <v>-15.051757</v>
      </c>
      <c r="J540" s="1">
        <v>10.005248999999999</v>
      </c>
      <c r="K540" s="1">
        <v>583.00414999999998</v>
      </c>
      <c r="L540" s="1">
        <v>83.991394</v>
      </c>
      <c r="M540" s="1">
        <v>565.72916633333296</v>
      </c>
      <c r="N540" s="1">
        <v>1810.4949139999901</v>
      </c>
      <c r="O540" s="1">
        <v>-3.0222600000000002</v>
      </c>
      <c r="P540" s="1">
        <v>956.44661466666605</v>
      </c>
      <c r="Q540" s="1">
        <v>84.0456236666666</v>
      </c>
      <c r="R540" s="1">
        <v>1246.87349466666</v>
      </c>
      <c r="S540" s="1">
        <v>19.059163999999999</v>
      </c>
      <c r="T540" s="1">
        <v>837.48229966666599</v>
      </c>
      <c r="U540" s="1">
        <v>1027.5919799999999</v>
      </c>
      <c r="V540" s="1">
        <v>564.91516100000001</v>
      </c>
      <c r="W540" s="1">
        <v>1725.0939126666599</v>
      </c>
      <c r="X540" s="1">
        <v>1.7970803333333301</v>
      </c>
      <c r="Y540" s="1">
        <v>967.96986900000002</v>
      </c>
      <c r="Z540" s="1">
        <v>0</v>
      </c>
      <c r="AA540" s="1">
        <v>1275.016805</v>
      </c>
      <c r="AB540" s="1">
        <v>19.489350666666599</v>
      </c>
      <c r="AC540" s="1">
        <v>55.055572666666599</v>
      </c>
      <c r="AD540" s="1">
        <v>510.47482300000001</v>
      </c>
      <c r="AE540" s="1">
        <v>130.89100400000001</v>
      </c>
      <c r="AF540" s="1">
        <v>1.534341</v>
      </c>
      <c r="AG540" s="1">
        <v>0</v>
      </c>
      <c r="AH540" s="1">
        <v>82.626922333333297</v>
      </c>
      <c r="AI540" s="1">
        <v>-0.2442</v>
      </c>
      <c r="AJ540" s="1">
        <v>37.246337666666598</v>
      </c>
      <c r="AK540" s="1">
        <v>518.68004366666605</v>
      </c>
      <c r="AL540" s="1">
        <v>2</v>
      </c>
      <c r="AM540" s="1">
        <v>1638</v>
      </c>
      <c r="AN540" s="1">
        <v>78.249989666666593</v>
      </c>
      <c r="AO540" s="1">
        <v>-8.14E-2</v>
      </c>
      <c r="AP540" s="1">
        <v>0</v>
      </c>
      <c r="AQ540" s="1">
        <v>0</v>
      </c>
      <c r="AR540" s="1">
        <v>0</v>
      </c>
      <c r="AS540" s="1">
        <v>-161.13281266666601</v>
      </c>
      <c r="AT540" s="1">
        <v>956.44661466666605</v>
      </c>
      <c r="AU540" s="1">
        <v>-161.13281266666601</v>
      </c>
      <c r="AV540" s="1">
        <v>1.01190966666666</v>
      </c>
      <c r="AW540" s="1">
        <v>956.44661466666605</v>
      </c>
      <c r="AX540" s="1">
        <v>1.01190966666666</v>
      </c>
      <c r="AY540" s="1">
        <v>0.137618666666666</v>
      </c>
      <c r="AZ540" s="1">
        <v>0.49054466666666602</v>
      </c>
      <c r="BA540" s="1">
        <v>0.190729333333333</v>
      </c>
      <c r="BB540" s="1">
        <v>0.51508200000000004</v>
      </c>
      <c r="BC540" s="1">
        <v>0</v>
      </c>
      <c r="BD540" s="1">
        <v>3030</v>
      </c>
      <c r="BE540" s="1" t="s">
        <v>621</v>
      </c>
      <c r="BF540" s="1" t="s">
        <v>57</v>
      </c>
    </row>
    <row r="541" spans="1:58" x14ac:dyDescent="0.25">
      <c r="A541" s="2">
        <v>45553.470671296294</v>
      </c>
      <c r="B541" s="1">
        <v>1518</v>
      </c>
      <c r="C541" s="1">
        <v>0</v>
      </c>
      <c r="D541" s="1">
        <v>0</v>
      </c>
      <c r="E541" s="1">
        <v>0</v>
      </c>
      <c r="F541" s="1">
        <v>0</v>
      </c>
      <c r="G541" s="1">
        <v>25.765319333333299</v>
      </c>
      <c r="H541" s="1">
        <v>15.0078739999999</v>
      </c>
      <c r="I541" s="1">
        <v>-15.051757</v>
      </c>
      <c r="J541" s="1">
        <v>10.0003733333333</v>
      </c>
      <c r="K541" s="1">
        <v>642.99424233333298</v>
      </c>
      <c r="L541" s="1">
        <v>90.567904333333303</v>
      </c>
      <c r="M541" s="1">
        <v>625.96508800000004</v>
      </c>
      <c r="N541" s="1">
        <v>1777.07503266666</v>
      </c>
      <c r="O541" s="1">
        <v>-2.9479943333333298</v>
      </c>
      <c r="P541" s="1">
        <v>1020.13149</v>
      </c>
      <c r="Q541" s="1">
        <v>81.297284666666599</v>
      </c>
      <c r="R541" s="1">
        <v>1194.650065</v>
      </c>
      <c r="S541" s="1">
        <v>18.260899999999999</v>
      </c>
      <c r="T541" s="1">
        <v>920.17447933333301</v>
      </c>
      <c r="U541" s="1">
        <v>1025.1500043333299</v>
      </c>
      <c r="V541" s="1">
        <v>625.96508800000004</v>
      </c>
      <c r="W541" s="1">
        <v>1740.89367666666</v>
      </c>
      <c r="X541" s="1">
        <v>1.9946869999999901</v>
      </c>
      <c r="Y541" s="1">
        <v>1018.99202466666</v>
      </c>
      <c r="Z541" s="1">
        <v>0</v>
      </c>
      <c r="AA541" s="1">
        <v>1189.42801933333</v>
      </c>
      <c r="AB541" s="1">
        <v>18.181076999999998</v>
      </c>
      <c r="AC541" s="1">
        <v>56.604202333333298</v>
      </c>
      <c r="AD541" s="1">
        <v>502.17201733333297</v>
      </c>
      <c r="AE541" s="1">
        <v>136.263397</v>
      </c>
      <c r="AF541" s="1">
        <v>1.44909933333333</v>
      </c>
      <c r="AG541" s="1">
        <v>0</v>
      </c>
      <c r="AH541" s="1">
        <v>82.626922333333297</v>
      </c>
      <c r="AI541" s="1">
        <v>-0.2442</v>
      </c>
      <c r="AJ541" s="1">
        <v>41.117909666666598</v>
      </c>
      <c r="AK541" s="1">
        <v>507.73989866666602</v>
      </c>
      <c r="AL541" s="1">
        <v>2</v>
      </c>
      <c r="AM541" s="1">
        <v>1638</v>
      </c>
      <c r="AN541" s="1">
        <v>78.25</v>
      </c>
      <c r="AO541" s="1">
        <v>0</v>
      </c>
      <c r="AP541" s="1">
        <v>0</v>
      </c>
      <c r="AQ541" s="1">
        <v>0</v>
      </c>
      <c r="AR541" s="1">
        <v>0</v>
      </c>
      <c r="AS541" s="1">
        <v>537.07477133333305</v>
      </c>
      <c r="AT541" s="1">
        <v>1020.13149</v>
      </c>
      <c r="AU541" s="1">
        <v>537.07477133333305</v>
      </c>
      <c r="AV541" s="1">
        <v>0.99850799999999995</v>
      </c>
      <c r="AW541" s="1">
        <v>1020.13149</v>
      </c>
      <c r="AX541" s="1">
        <v>0.99850799999999995</v>
      </c>
      <c r="AY541" s="1">
        <v>-3.4612666666666597E-2</v>
      </c>
      <c r="AZ541" s="1">
        <v>0.54490766666666601</v>
      </c>
      <c r="BA541" s="1">
        <v>0.20538266666666599</v>
      </c>
      <c r="BB541" s="1">
        <v>0.50854299999999997</v>
      </c>
      <c r="BC541" s="1">
        <v>0</v>
      </c>
      <c r="BD541" s="1">
        <v>3030</v>
      </c>
      <c r="BE541" s="1" t="s">
        <v>622</v>
      </c>
      <c r="BF541" s="1" t="s">
        <v>57</v>
      </c>
    </row>
    <row r="542" spans="1:58" x14ac:dyDescent="0.25">
      <c r="A542" s="2">
        <v>45553.470682870371</v>
      </c>
      <c r="B542" s="1">
        <v>1521</v>
      </c>
      <c r="C542" s="1">
        <v>0</v>
      </c>
      <c r="D542" s="1">
        <v>0</v>
      </c>
      <c r="E542" s="1">
        <v>0</v>
      </c>
      <c r="F542" s="1">
        <v>0</v>
      </c>
      <c r="G542" s="1">
        <v>25.9341019999999</v>
      </c>
      <c r="H542" s="1">
        <v>15.0078739999999</v>
      </c>
      <c r="I542" s="1">
        <v>-15.0566326666666</v>
      </c>
      <c r="J542" s="1">
        <v>10.0003733333333</v>
      </c>
      <c r="K542" s="1">
        <v>663.88378933333297</v>
      </c>
      <c r="L542" s="1">
        <v>98.2718073333333</v>
      </c>
      <c r="M542" s="1">
        <v>634.10506199999998</v>
      </c>
      <c r="N542" s="1">
        <v>1827.82206233333</v>
      </c>
      <c r="O542" s="1">
        <v>-2.6904300000000001</v>
      </c>
      <c r="P542" s="1">
        <v>1097.92077633333</v>
      </c>
      <c r="Q542" s="1">
        <v>85.717266999999893</v>
      </c>
      <c r="R542" s="1">
        <v>1150.26440433333</v>
      </c>
      <c r="S542" s="1">
        <v>17.582440333333299</v>
      </c>
      <c r="T542" s="1">
        <v>949.87058499999898</v>
      </c>
      <c r="U542" s="1">
        <v>1052.9887493333299</v>
      </c>
      <c r="V542" s="1">
        <v>633.29107699999997</v>
      </c>
      <c r="W542" s="1">
        <v>1756.9780683333299</v>
      </c>
      <c r="X542" s="1">
        <v>1.9812286666666601</v>
      </c>
      <c r="Y542" s="1">
        <v>1065.0612796666601</v>
      </c>
      <c r="Z542" s="1">
        <v>0</v>
      </c>
      <c r="AA542" s="1">
        <v>1133.6065673333301</v>
      </c>
      <c r="AB542" s="1">
        <v>17.327815333333302</v>
      </c>
      <c r="AC542" s="1">
        <v>59.314300666666597</v>
      </c>
      <c r="AD542" s="1">
        <v>513.50289899999996</v>
      </c>
      <c r="AE542" s="1">
        <v>137.89139299999999</v>
      </c>
      <c r="AF542" s="1">
        <v>1.6195819999999901</v>
      </c>
      <c r="AG542" s="1">
        <v>0</v>
      </c>
      <c r="AH542" s="1">
        <v>82.733153999999999</v>
      </c>
      <c r="AI542" s="1">
        <v>-0.2442</v>
      </c>
      <c r="AJ542" s="1">
        <v>46.150960333333302</v>
      </c>
      <c r="AK542" s="1">
        <v>518.87538666666603</v>
      </c>
      <c r="AL542" s="1">
        <v>2</v>
      </c>
      <c r="AM542" s="1">
        <v>1638</v>
      </c>
      <c r="AN542" s="1">
        <v>78.25</v>
      </c>
      <c r="AO542" s="1">
        <v>0</v>
      </c>
      <c r="AP542" s="1">
        <v>0</v>
      </c>
      <c r="AQ542" s="1">
        <v>0</v>
      </c>
      <c r="AR542" s="1">
        <v>0</v>
      </c>
      <c r="AS542" s="1">
        <v>-0.195312333333333</v>
      </c>
      <c r="AT542" s="1">
        <v>1097.92077633333</v>
      </c>
      <c r="AU542" s="1">
        <v>-0.195312333333333</v>
      </c>
      <c r="AV542" s="1">
        <v>0.97020133333333303</v>
      </c>
      <c r="AW542" s="1">
        <v>1097.92077633333</v>
      </c>
      <c r="AX542" s="1">
        <v>0.97020133333333303</v>
      </c>
      <c r="AY542" s="1">
        <v>-0.13903099999999999</v>
      </c>
      <c r="AZ542" s="1">
        <v>0.55264033333333296</v>
      </c>
      <c r="BA542" s="1">
        <v>0.21314633333333299</v>
      </c>
      <c r="BB542" s="1">
        <v>0.51250399999999996</v>
      </c>
      <c r="BC542" s="1">
        <v>0</v>
      </c>
      <c r="BD542" s="1">
        <v>3030</v>
      </c>
      <c r="BE542" s="1" t="s">
        <v>623</v>
      </c>
      <c r="BF542" s="1" t="s">
        <v>57</v>
      </c>
    </row>
    <row r="543" spans="1:58" x14ac:dyDescent="0.25">
      <c r="A543" s="2">
        <v>45553.470694444448</v>
      </c>
      <c r="B543" s="1">
        <v>1523.5</v>
      </c>
      <c r="C543" s="1">
        <v>0</v>
      </c>
      <c r="D543" s="1">
        <v>0</v>
      </c>
      <c r="E543" s="1">
        <v>0</v>
      </c>
      <c r="F543" s="1">
        <v>0</v>
      </c>
      <c r="G543" s="1">
        <v>25.901643</v>
      </c>
      <c r="H543" s="1">
        <v>15.007873999999999</v>
      </c>
      <c r="I543" s="1">
        <v>-15.051757</v>
      </c>
      <c r="J543" s="1">
        <v>10.005248999999999</v>
      </c>
      <c r="K543" s="1">
        <v>775.25762950000001</v>
      </c>
      <c r="L543" s="1">
        <v>109.6397745</v>
      </c>
      <c r="M543" s="1">
        <v>720.38891599999999</v>
      </c>
      <c r="N543" s="1">
        <v>1859.6364134999999</v>
      </c>
      <c r="O543" s="1">
        <v>-2.4183680000000001</v>
      </c>
      <c r="P543" s="1">
        <v>1252.6785890000001</v>
      </c>
      <c r="Q543" s="1">
        <v>89.377987000000005</v>
      </c>
      <c r="R543" s="1">
        <v>1125.078186</v>
      </c>
      <c r="S543" s="1">
        <v>17.197454499999999</v>
      </c>
      <c r="T543" s="1">
        <v>1105.4351804999999</v>
      </c>
      <c r="U543" s="1">
        <v>1083.513733</v>
      </c>
      <c r="V543" s="1">
        <v>717.94692999999995</v>
      </c>
      <c r="W543" s="1">
        <v>1783.7072754999999</v>
      </c>
      <c r="X543" s="1">
        <v>2.04412799999999</v>
      </c>
      <c r="Y543" s="1">
        <v>1201.77996799999</v>
      </c>
      <c r="Z543" s="1">
        <v>0</v>
      </c>
      <c r="AA543" s="1">
        <v>1108.404419</v>
      </c>
      <c r="AB543" s="1">
        <v>16.942585999999999</v>
      </c>
      <c r="AC543" s="1">
        <v>66.283134500000003</v>
      </c>
      <c r="AD543" s="1">
        <v>530.40152</v>
      </c>
      <c r="AE543" s="1">
        <v>150.42697150000001</v>
      </c>
      <c r="AF543" s="1">
        <v>1.534341</v>
      </c>
      <c r="AG543" s="1">
        <v>0</v>
      </c>
      <c r="AH543" s="1">
        <v>82.733153999999999</v>
      </c>
      <c r="AI543" s="1">
        <v>-0.2442</v>
      </c>
      <c r="AJ543" s="1">
        <v>52.345466500000001</v>
      </c>
      <c r="AK543" s="1">
        <v>533.62506150000002</v>
      </c>
      <c r="AL543" s="1">
        <v>2</v>
      </c>
      <c r="AM543" s="1">
        <v>1638</v>
      </c>
      <c r="AN543" s="1">
        <v>78.25</v>
      </c>
      <c r="AO543" s="1">
        <v>0</v>
      </c>
      <c r="AP543" s="1">
        <v>0</v>
      </c>
      <c r="AQ543" s="1">
        <v>0</v>
      </c>
      <c r="AR543" s="1">
        <v>0</v>
      </c>
      <c r="AS543" s="1">
        <v>-278.43220550000001</v>
      </c>
      <c r="AT543" s="1">
        <v>1252.6785890000001</v>
      </c>
      <c r="AU543" s="1">
        <v>-278.43220550000001</v>
      </c>
      <c r="AV543" s="1">
        <v>0.95974950000000003</v>
      </c>
      <c r="AW543" s="1">
        <v>1252.6785890000001</v>
      </c>
      <c r="AX543" s="1">
        <v>0.95974950000000003</v>
      </c>
      <c r="AY543" s="1">
        <v>-0.1234145</v>
      </c>
      <c r="AZ543" s="1">
        <v>0.50721099999999997</v>
      </c>
      <c r="BA543" s="1">
        <v>0.23579849999999999</v>
      </c>
      <c r="BB543" s="1">
        <v>0.52749199999999996</v>
      </c>
      <c r="BC543" s="1">
        <v>0</v>
      </c>
      <c r="BD543" s="1">
        <v>3030</v>
      </c>
      <c r="BE543" s="1" t="s">
        <v>624</v>
      </c>
      <c r="BF543" s="1" t="s">
        <v>57</v>
      </c>
    </row>
    <row r="544" spans="1:58" x14ac:dyDescent="0.25">
      <c r="A544" s="2">
        <v>45553.470706018517</v>
      </c>
      <c r="B544" s="1">
        <v>1526</v>
      </c>
      <c r="C544" s="1">
        <v>0</v>
      </c>
      <c r="D544" s="1">
        <v>0</v>
      </c>
      <c r="E544" s="1">
        <v>0</v>
      </c>
      <c r="F544" s="1">
        <v>0</v>
      </c>
      <c r="G544" s="1">
        <v>25.9795433333333</v>
      </c>
      <c r="H544" s="1">
        <v>15.0078739999999</v>
      </c>
      <c r="I544" s="1">
        <v>-15.051757</v>
      </c>
      <c r="J544" s="1">
        <v>10.005248999999999</v>
      </c>
      <c r="K544" s="1">
        <v>925.41113266666605</v>
      </c>
      <c r="L544" s="1">
        <v>122.32304133333299</v>
      </c>
      <c r="M544" s="1">
        <v>800.97477233333302</v>
      </c>
      <c r="N544" s="1">
        <v>1827.4499106666599</v>
      </c>
      <c r="O544" s="1">
        <v>-2.1966253333333299</v>
      </c>
      <c r="P544" s="1">
        <v>1443.87951666666</v>
      </c>
      <c r="Q544" s="1">
        <v>86.070940666666601</v>
      </c>
      <c r="R544" s="1">
        <v>1167.320516</v>
      </c>
      <c r="S544" s="1">
        <v>17.8431523333333</v>
      </c>
      <c r="T544" s="1">
        <v>1311.7719726666601</v>
      </c>
      <c r="U544" s="1">
        <v>1153.1106769999999</v>
      </c>
      <c r="V544" s="1">
        <v>800.16078700000003</v>
      </c>
      <c r="W544" s="1">
        <v>1812.47485333333</v>
      </c>
      <c r="X544" s="1">
        <v>2.0956800000000002</v>
      </c>
      <c r="Y544" s="1">
        <v>1429.9434406666601</v>
      </c>
      <c r="Z544" s="1">
        <v>0</v>
      </c>
      <c r="AA544" s="1">
        <v>1122.8431396666599</v>
      </c>
      <c r="AB544" s="1">
        <v>17.1632903333333</v>
      </c>
      <c r="AC544" s="1">
        <v>78.285008666666599</v>
      </c>
      <c r="AD544" s="1">
        <v>566.44539366666595</v>
      </c>
      <c r="AE544" s="1">
        <v>167.03254199999901</v>
      </c>
      <c r="AF544" s="1">
        <v>1.44909966666666</v>
      </c>
      <c r="AG544" s="1">
        <v>0</v>
      </c>
      <c r="AH544" s="1">
        <v>82.520690666666596</v>
      </c>
      <c r="AI544" s="1">
        <v>-0.2442</v>
      </c>
      <c r="AJ544" s="1">
        <v>58.927144666666599</v>
      </c>
      <c r="AK544" s="1">
        <v>562.63594566666598</v>
      </c>
      <c r="AL544" s="1">
        <v>2</v>
      </c>
      <c r="AM544" s="1">
        <v>1638</v>
      </c>
      <c r="AN544" s="1">
        <v>78.25</v>
      </c>
      <c r="AO544" s="1">
        <v>0</v>
      </c>
      <c r="AP544" s="1">
        <v>0</v>
      </c>
      <c r="AQ544" s="1">
        <v>0</v>
      </c>
      <c r="AR544" s="1">
        <v>0</v>
      </c>
      <c r="AS544" s="1">
        <v>371.19206400000002</v>
      </c>
      <c r="AT544" s="1">
        <v>1443.87951666666</v>
      </c>
      <c r="AU544" s="1">
        <v>371.19206400000002</v>
      </c>
      <c r="AV544" s="1">
        <v>0.99076933333333295</v>
      </c>
      <c r="AW544" s="1">
        <v>1443.87951666666</v>
      </c>
      <c r="AX544" s="1">
        <v>0.99076933333333295</v>
      </c>
      <c r="AY544" s="1">
        <v>-5.7722999999999997E-2</v>
      </c>
      <c r="AZ544" s="1">
        <v>0.561734333333333</v>
      </c>
      <c r="BA544" s="1">
        <v>0.26493233333333299</v>
      </c>
      <c r="BB544" s="1">
        <v>0.56221499999999902</v>
      </c>
      <c r="BC544" s="1">
        <v>0</v>
      </c>
      <c r="BD544" s="1">
        <v>3030</v>
      </c>
      <c r="BE544" s="1" t="s">
        <v>625</v>
      </c>
      <c r="BF544" s="1" t="s">
        <v>57</v>
      </c>
    </row>
    <row r="545" spans="1:58" x14ac:dyDescent="0.25">
      <c r="A545" s="2">
        <v>45553.470717592594</v>
      </c>
      <c r="B545" s="1">
        <v>1529</v>
      </c>
      <c r="C545" s="1">
        <v>0</v>
      </c>
      <c r="D545" s="1">
        <v>0</v>
      </c>
      <c r="E545" s="1">
        <v>0</v>
      </c>
      <c r="F545" s="1">
        <v>0</v>
      </c>
      <c r="G545" s="1">
        <v>25.9146273333333</v>
      </c>
      <c r="H545" s="1">
        <v>15.0078739999999</v>
      </c>
      <c r="I545" s="1">
        <v>-15.051757</v>
      </c>
      <c r="J545" s="1">
        <v>10.005248999999999</v>
      </c>
      <c r="K545" s="1">
        <v>743.27738433333298</v>
      </c>
      <c r="L545" s="1">
        <v>111.988528</v>
      </c>
      <c r="M545" s="1">
        <v>642.24503566666601</v>
      </c>
      <c r="N545" s="1">
        <v>1566.24812833333</v>
      </c>
      <c r="O545" s="1">
        <v>-2.6502636666666599</v>
      </c>
      <c r="P545" s="1">
        <v>1224.4334306666599</v>
      </c>
      <c r="Q545" s="1">
        <v>62.288889333333302</v>
      </c>
      <c r="R545" s="1">
        <v>1166.36474633333</v>
      </c>
      <c r="S545" s="1">
        <v>17.828541999999999</v>
      </c>
      <c r="T545" s="1">
        <v>1061.5554199999999</v>
      </c>
      <c r="U545" s="1">
        <v>1139.4354246666601</v>
      </c>
      <c r="V545" s="1">
        <v>642.24503566666601</v>
      </c>
      <c r="W545" s="1">
        <v>1868.49727366666</v>
      </c>
      <c r="X545" s="1">
        <v>1.78726733333333</v>
      </c>
      <c r="Y545" s="1">
        <v>1272.9237063333301</v>
      </c>
      <c r="Z545" s="1">
        <v>0</v>
      </c>
      <c r="AA545" s="1">
        <v>1144.1412353333301</v>
      </c>
      <c r="AB545" s="1">
        <v>17.488842999999999</v>
      </c>
      <c r="AC545" s="1">
        <v>67.444605666666604</v>
      </c>
      <c r="AD545" s="1">
        <v>572.50158699999997</v>
      </c>
      <c r="AE545" s="1">
        <v>144.56618233333299</v>
      </c>
      <c r="AF545" s="1">
        <v>1.6195819999999901</v>
      </c>
      <c r="AG545" s="1">
        <v>0</v>
      </c>
      <c r="AH545" s="1">
        <v>82.839365333333305</v>
      </c>
      <c r="AI545" s="1">
        <v>-0.2442</v>
      </c>
      <c r="AJ545" s="1">
        <v>56.2170463333333</v>
      </c>
      <c r="AK545" s="1">
        <v>568.88749199999995</v>
      </c>
      <c r="AL545" s="1">
        <v>2</v>
      </c>
      <c r="AM545" s="1">
        <v>1638</v>
      </c>
      <c r="AN545" s="1">
        <v>77.604654999999994</v>
      </c>
      <c r="AO545" s="1">
        <v>0</v>
      </c>
      <c r="AP545" s="1">
        <v>0</v>
      </c>
      <c r="AQ545" s="1">
        <v>0</v>
      </c>
      <c r="AR545" s="1">
        <v>0</v>
      </c>
      <c r="AS545" s="1">
        <v>-92.366536666666605</v>
      </c>
      <c r="AT545" s="1">
        <v>1224.4334306666599</v>
      </c>
      <c r="AU545" s="1">
        <v>-92.366536666666605</v>
      </c>
      <c r="AV545" s="1">
        <v>1.0406930000000001</v>
      </c>
      <c r="AW545" s="1">
        <v>1224.4334306666599</v>
      </c>
      <c r="AX545" s="1">
        <v>1.0406930000000001</v>
      </c>
      <c r="AY545" s="1">
        <v>3.1489999999999999E-3</v>
      </c>
      <c r="AZ545" s="1">
        <v>0.56934700000000005</v>
      </c>
      <c r="BA545" s="1">
        <v>0.23094466666666599</v>
      </c>
      <c r="BB545" s="1">
        <v>0.58012866666666596</v>
      </c>
      <c r="BC545" s="1">
        <v>0</v>
      </c>
      <c r="BD545" s="1">
        <v>3030</v>
      </c>
      <c r="BE545" s="1" t="s">
        <v>626</v>
      </c>
      <c r="BF545" s="1" t="s">
        <v>57</v>
      </c>
    </row>
    <row r="546" spans="1:58" x14ac:dyDescent="0.25">
      <c r="A546" s="2">
        <v>45553.470729166664</v>
      </c>
      <c r="B546" s="1">
        <v>1532</v>
      </c>
      <c r="C546" s="1">
        <v>0</v>
      </c>
      <c r="D546" s="1">
        <v>0</v>
      </c>
      <c r="E546" s="1">
        <v>0</v>
      </c>
      <c r="F546" s="1">
        <v>0</v>
      </c>
      <c r="G546" s="1">
        <v>25.908135333333298</v>
      </c>
      <c r="H546" s="1">
        <v>15.0078739999999</v>
      </c>
      <c r="I546" s="1">
        <v>-15.051757</v>
      </c>
      <c r="J546" s="1">
        <v>10.005248999999999</v>
      </c>
      <c r="K546" s="1">
        <v>372.189097333333</v>
      </c>
      <c r="L546" s="1">
        <v>82.863993666666602</v>
      </c>
      <c r="M546" s="1">
        <v>359.787460333333</v>
      </c>
      <c r="N546" s="1">
        <v>1431.8149413333299</v>
      </c>
      <c r="O546" s="1">
        <v>-2.7528553333333301</v>
      </c>
      <c r="P546" s="1">
        <v>716.27229833333297</v>
      </c>
      <c r="Q546" s="1">
        <v>40.916579999999897</v>
      </c>
      <c r="R546" s="1">
        <v>1206.29126</v>
      </c>
      <c r="S546" s="1">
        <v>18.438842333333302</v>
      </c>
      <c r="T546" s="1">
        <v>582.26173933333303</v>
      </c>
      <c r="U546" s="1">
        <v>1028.080363</v>
      </c>
      <c r="V546" s="1">
        <v>359.787460333333</v>
      </c>
      <c r="W546" s="1">
        <v>1651.88985166666</v>
      </c>
      <c r="X546" s="1">
        <v>1.1795100000000001</v>
      </c>
      <c r="Y546" s="1">
        <v>691.91794833333302</v>
      </c>
      <c r="Z546" s="1">
        <v>0</v>
      </c>
      <c r="AA546" s="1">
        <v>1195.1815999999999</v>
      </c>
      <c r="AB546" s="1">
        <v>18.269024999999999</v>
      </c>
      <c r="AC546" s="1">
        <v>53.894098999999997</v>
      </c>
      <c r="AD546" s="1">
        <v>511.64696266666601</v>
      </c>
      <c r="AE546" s="1">
        <v>110.70383433333301</v>
      </c>
      <c r="AF546" s="1">
        <v>1.2786173333333299</v>
      </c>
      <c r="AG546" s="1">
        <v>0</v>
      </c>
      <c r="AH546" s="1">
        <v>82.520690666666596</v>
      </c>
      <c r="AI546" s="1">
        <v>-0.2442</v>
      </c>
      <c r="AJ546" s="1">
        <v>35.697713333333297</v>
      </c>
      <c r="AK546" s="1">
        <v>516.72644066666601</v>
      </c>
      <c r="AL546" s="1">
        <v>2</v>
      </c>
      <c r="AM546" s="1">
        <v>1638</v>
      </c>
      <c r="AN546" s="1">
        <v>78.0348713333333</v>
      </c>
      <c r="AO546" s="1">
        <v>0</v>
      </c>
      <c r="AP546" s="1">
        <v>0</v>
      </c>
      <c r="AQ546" s="1">
        <v>0</v>
      </c>
      <c r="AR546" s="1">
        <v>0</v>
      </c>
      <c r="AS546" s="1">
        <v>277.64551799999998</v>
      </c>
      <c r="AT546" s="1">
        <v>716.27229833333297</v>
      </c>
      <c r="AU546" s="1">
        <v>277.64551799999998</v>
      </c>
      <c r="AV546" s="1">
        <v>0.95794033333333295</v>
      </c>
      <c r="AW546" s="1">
        <v>716.27229833333297</v>
      </c>
      <c r="AX546" s="1">
        <v>0.95794033333333295</v>
      </c>
      <c r="AY546" s="1">
        <v>6.4326333333333305E-2</v>
      </c>
      <c r="AZ546" s="1">
        <v>0.49167666666666598</v>
      </c>
      <c r="BA546" s="1">
        <v>0.13040199999999999</v>
      </c>
      <c r="BB546" s="1">
        <v>0.537082333333333</v>
      </c>
      <c r="BC546" s="1">
        <v>0</v>
      </c>
      <c r="BD546" s="1">
        <v>3030</v>
      </c>
      <c r="BE546" s="1" t="s">
        <v>627</v>
      </c>
      <c r="BF546" s="1" t="s">
        <v>57</v>
      </c>
    </row>
    <row r="547" spans="1:58" x14ac:dyDescent="0.25">
      <c r="A547" s="2">
        <v>45553.47074074074</v>
      </c>
      <c r="B547" s="1">
        <v>1534.5</v>
      </c>
      <c r="C547" s="1">
        <v>0</v>
      </c>
      <c r="D547" s="1">
        <v>0</v>
      </c>
      <c r="E547" s="1">
        <v>0</v>
      </c>
      <c r="F547" s="1">
        <v>0</v>
      </c>
      <c r="G547" s="1">
        <v>26.06718</v>
      </c>
      <c r="H547" s="1">
        <v>15.007873999999999</v>
      </c>
      <c r="I547" s="1">
        <v>-15.051757</v>
      </c>
      <c r="J547" s="1">
        <v>10.005248999999999</v>
      </c>
      <c r="K547" s="1">
        <v>310.43507349999999</v>
      </c>
      <c r="L547" s="1">
        <v>71.308132000000001</v>
      </c>
      <c r="M547" s="1">
        <v>333.33249699999999</v>
      </c>
      <c r="N547" s="1">
        <v>1450.4612425</v>
      </c>
      <c r="O547" s="1">
        <v>-3.0646899999999899</v>
      </c>
      <c r="P547" s="1">
        <v>524.37918100000002</v>
      </c>
      <c r="Q547" s="1">
        <v>55.082595999999903</v>
      </c>
      <c r="R547" s="1">
        <v>1166.5546875</v>
      </c>
      <c r="S547" s="1">
        <v>17.831445500000001</v>
      </c>
      <c r="T547" s="1">
        <v>491.158615</v>
      </c>
      <c r="U547" s="1">
        <v>906.95736699999998</v>
      </c>
      <c r="V547" s="1">
        <v>330.89050300000002</v>
      </c>
      <c r="W547" s="1">
        <v>1488.6961059999901</v>
      </c>
      <c r="X547" s="1">
        <v>1.0726770000000001</v>
      </c>
      <c r="Y547" s="1">
        <v>587.68218999999999</v>
      </c>
      <c r="Z547" s="1">
        <v>0</v>
      </c>
      <c r="AA547" s="1">
        <v>1199.8720094999901</v>
      </c>
      <c r="AB547" s="1">
        <v>18.3407205</v>
      </c>
      <c r="AC547" s="1">
        <v>55.249145499999997</v>
      </c>
      <c r="AD547" s="1">
        <v>447.03179949999998</v>
      </c>
      <c r="AE547" s="1">
        <v>104.76164249999999</v>
      </c>
      <c r="AF547" s="1">
        <v>1.022894</v>
      </c>
      <c r="AG547" s="1">
        <v>0</v>
      </c>
      <c r="AH547" s="1">
        <v>82.573806499999904</v>
      </c>
      <c r="AI547" s="1">
        <v>-0.2442</v>
      </c>
      <c r="AJ547" s="1">
        <v>28.535297499999999</v>
      </c>
      <c r="AK547" s="1">
        <v>456.55564849999899</v>
      </c>
      <c r="AL547" s="1">
        <v>2</v>
      </c>
      <c r="AM547" s="1">
        <v>1638</v>
      </c>
      <c r="AN547" s="1">
        <v>77.927306999999999</v>
      </c>
      <c r="AO547" s="1">
        <v>0</v>
      </c>
      <c r="AP547" s="1">
        <v>0</v>
      </c>
      <c r="AQ547" s="1">
        <v>0</v>
      </c>
      <c r="AR547" s="1">
        <v>0</v>
      </c>
      <c r="AS547" s="1">
        <v>0.84941100000000302</v>
      </c>
      <c r="AT547" s="1">
        <v>524.37918100000002</v>
      </c>
      <c r="AU547" s="1">
        <v>0.84941100000000302</v>
      </c>
      <c r="AV547" s="1">
        <v>1.1231339999999901</v>
      </c>
      <c r="AW547" s="1">
        <v>524.37918100000002</v>
      </c>
      <c r="AX547" s="1">
        <v>1.1231339999999901</v>
      </c>
      <c r="AY547" s="1">
        <v>5.6618499999999898E-2</v>
      </c>
      <c r="AZ547" s="1">
        <v>0.60608499999999998</v>
      </c>
      <c r="BA547" s="1">
        <v>0.12582950000000001</v>
      </c>
      <c r="BB547" s="1">
        <v>0.47909749999999901</v>
      </c>
      <c r="BC547" s="1">
        <v>0</v>
      </c>
      <c r="BD547" s="1">
        <v>3030</v>
      </c>
      <c r="BE547" s="1" t="s">
        <v>628</v>
      </c>
      <c r="BF547" s="1" t="s">
        <v>57</v>
      </c>
    </row>
    <row r="548" spans="1:58" x14ac:dyDescent="0.25">
      <c r="A548" s="2">
        <v>45553.470752314817</v>
      </c>
      <c r="B548" s="1">
        <v>1537</v>
      </c>
      <c r="C548" s="1">
        <v>0</v>
      </c>
      <c r="D548" s="1">
        <v>0</v>
      </c>
      <c r="E548" s="1">
        <v>0</v>
      </c>
      <c r="F548" s="1">
        <v>0</v>
      </c>
      <c r="G548" s="1">
        <v>25.888660666666599</v>
      </c>
      <c r="H548" s="1">
        <v>15.0078739999999</v>
      </c>
      <c r="I548" s="1">
        <v>-15.051757</v>
      </c>
      <c r="J548" s="1">
        <v>10.005248999999999</v>
      </c>
      <c r="K548" s="1">
        <v>279.329091333333</v>
      </c>
      <c r="L548" s="1">
        <v>63.5102743333333</v>
      </c>
      <c r="M548" s="1">
        <v>338.62349433333299</v>
      </c>
      <c r="N548" s="1">
        <v>1642.4723306666599</v>
      </c>
      <c r="O548" s="1">
        <v>-3.2203906666666602</v>
      </c>
      <c r="P548" s="1">
        <v>526.53882833333296</v>
      </c>
      <c r="Q548" s="1">
        <v>70.227983999999907</v>
      </c>
      <c r="R548" s="1">
        <v>1167.10664866666</v>
      </c>
      <c r="S548" s="1">
        <v>17.8398826666666</v>
      </c>
      <c r="T548" s="1">
        <v>455.37640366666602</v>
      </c>
      <c r="U548" s="1">
        <v>829.79030333333299</v>
      </c>
      <c r="V548" s="1">
        <v>337.80949899999899</v>
      </c>
      <c r="W548" s="1">
        <v>1496.7417806666599</v>
      </c>
      <c r="X548" s="1">
        <v>1.2814713333333301</v>
      </c>
      <c r="Y548" s="1">
        <v>543.36033133333297</v>
      </c>
      <c r="Z548" s="1">
        <v>0</v>
      </c>
      <c r="AA548" s="1">
        <v>1222.6613769999999</v>
      </c>
      <c r="AB548" s="1">
        <v>18.689067999999999</v>
      </c>
      <c r="AC548" s="1">
        <v>44.989486999999997</v>
      </c>
      <c r="AD548" s="1">
        <v>417.87438966666599</v>
      </c>
      <c r="AE548" s="1">
        <v>95.075057666666595</v>
      </c>
      <c r="AF548" s="1">
        <v>1.2786173333333299</v>
      </c>
      <c r="AG548" s="1">
        <v>0</v>
      </c>
      <c r="AH548" s="1">
        <v>82.520690666666596</v>
      </c>
      <c r="AI548" s="1">
        <v>-0.2442</v>
      </c>
      <c r="AJ548" s="1">
        <v>25.244461000000001</v>
      </c>
      <c r="AK548" s="1">
        <v>422.75839233333301</v>
      </c>
      <c r="AL548" s="1">
        <v>2</v>
      </c>
      <c r="AM548" s="1">
        <v>1638</v>
      </c>
      <c r="AN548" s="1">
        <v>78.357553999999993</v>
      </c>
      <c r="AO548" s="1">
        <v>0</v>
      </c>
      <c r="AP548" s="1">
        <v>0</v>
      </c>
      <c r="AQ548" s="1">
        <v>0</v>
      </c>
      <c r="AR548" s="1">
        <v>0</v>
      </c>
      <c r="AS548" s="1">
        <v>-92.437062333333301</v>
      </c>
      <c r="AT548" s="1">
        <v>526.53882833333296</v>
      </c>
      <c r="AU548" s="1">
        <v>-92.437062333333301</v>
      </c>
      <c r="AV548" s="1">
        <v>1.03680699999999</v>
      </c>
      <c r="AW548" s="1">
        <v>526.53882833333296</v>
      </c>
      <c r="AX548" s="1">
        <v>1.03680699999999</v>
      </c>
      <c r="AY548" s="1">
        <v>3.1463666666666598E-2</v>
      </c>
      <c r="AZ548" s="1">
        <v>0.563307</v>
      </c>
      <c r="BA548" s="1">
        <v>0.12364133333333301</v>
      </c>
      <c r="BB548" s="1">
        <v>0.43628400000000001</v>
      </c>
      <c r="BC548" s="1">
        <v>0</v>
      </c>
      <c r="BD548" s="1">
        <v>3030</v>
      </c>
      <c r="BE548" s="1" t="s">
        <v>629</v>
      </c>
      <c r="BF548" s="1" t="s">
        <v>57</v>
      </c>
    </row>
    <row r="549" spans="1:58" x14ac:dyDescent="0.25">
      <c r="A549" s="2">
        <v>45553.470763888887</v>
      </c>
      <c r="B549" s="1">
        <v>1540</v>
      </c>
      <c r="C549" s="1">
        <v>0</v>
      </c>
      <c r="D549" s="1">
        <v>0</v>
      </c>
      <c r="E549" s="1">
        <v>0</v>
      </c>
      <c r="F549" s="1">
        <v>0</v>
      </c>
      <c r="G549" s="1">
        <v>25.719878000000001</v>
      </c>
      <c r="H549" s="1">
        <v>15.0078739999999</v>
      </c>
      <c r="I549" s="1">
        <v>-15.051757</v>
      </c>
      <c r="J549" s="1">
        <v>10.005248999999999</v>
      </c>
      <c r="K549" s="1">
        <v>403.81036366666598</v>
      </c>
      <c r="L549" s="1">
        <v>66.516675333333296</v>
      </c>
      <c r="M549" s="1">
        <v>475.37530533333302</v>
      </c>
      <c r="N549" s="1">
        <v>1686.12011733333</v>
      </c>
      <c r="O549" s="1">
        <v>-3.3687643333333299</v>
      </c>
      <c r="P549" s="1">
        <v>659.464599666666</v>
      </c>
      <c r="Q549" s="1">
        <v>73.817443666666605</v>
      </c>
      <c r="R549" s="1">
        <v>1172.077352</v>
      </c>
      <c r="S549" s="1">
        <v>17.915863000000002</v>
      </c>
      <c r="T549" s="1">
        <v>584.84269199999903</v>
      </c>
      <c r="U549" s="1">
        <v>843.46547466666595</v>
      </c>
      <c r="V549" s="1">
        <v>474.56130999999903</v>
      </c>
      <c r="W549" s="1">
        <v>1592.32893866666</v>
      </c>
      <c r="X549" s="1">
        <v>1.540729</v>
      </c>
      <c r="Y549" s="1">
        <v>673.06724033333296</v>
      </c>
      <c r="Z549" s="1">
        <v>0</v>
      </c>
      <c r="AA549" s="1">
        <v>1240.7605796666601</v>
      </c>
      <c r="AB549" s="1">
        <v>18.965724333333299</v>
      </c>
      <c r="AC549" s="1">
        <v>43.440852</v>
      </c>
      <c r="AD549" s="1">
        <v>417.28827933333298</v>
      </c>
      <c r="AE549" s="1">
        <v>108.424639333333</v>
      </c>
      <c r="AF549" s="1">
        <v>1.44909966666666</v>
      </c>
      <c r="AG549" s="1">
        <v>0</v>
      </c>
      <c r="AH549" s="1">
        <v>82.414458999999994</v>
      </c>
      <c r="AI549" s="1">
        <v>-0.2442</v>
      </c>
      <c r="AJ549" s="1">
        <v>26.7930906666666</v>
      </c>
      <c r="AK549" s="1">
        <v>431.74494433333302</v>
      </c>
      <c r="AL549" s="1">
        <v>2</v>
      </c>
      <c r="AM549" s="1">
        <v>1638</v>
      </c>
      <c r="AN549" s="1">
        <v>78.0348713333333</v>
      </c>
      <c r="AO549" s="1">
        <v>0</v>
      </c>
      <c r="AP549" s="1">
        <v>0</v>
      </c>
      <c r="AQ549" s="1">
        <v>0</v>
      </c>
      <c r="AR549" s="1">
        <v>0</v>
      </c>
      <c r="AS549" s="1">
        <v>309.27956</v>
      </c>
      <c r="AT549" s="1">
        <v>659.464599666666</v>
      </c>
      <c r="AU549" s="1">
        <v>309.27956</v>
      </c>
      <c r="AV549" s="1">
        <v>1.02262733333333</v>
      </c>
      <c r="AW549" s="1">
        <v>659.464599666666</v>
      </c>
      <c r="AX549" s="1">
        <v>1.02262733333333</v>
      </c>
      <c r="AY549" s="1">
        <v>5.1643333333333298E-2</v>
      </c>
      <c r="AZ549" s="1">
        <v>0.56415266666666597</v>
      </c>
      <c r="BA549" s="1">
        <v>0.15644566666666601</v>
      </c>
      <c r="BB549" s="1">
        <v>0.42499699999999901</v>
      </c>
      <c r="BC549" s="1">
        <v>0</v>
      </c>
      <c r="BD549" s="1">
        <v>3030</v>
      </c>
      <c r="BE549" s="1" t="s">
        <v>630</v>
      </c>
      <c r="BF549" s="1" t="s">
        <v>57</v>
      </c>
    </row>
    <row r="550" spans="1:58" x14ac:dyDescent="0.25">
      <c r="A550" s="2">
        <v>45553.470775462964</v>
      </c>
      <c r="B550" s="1">
        <v>1543</v>
      </c>
      <c r="C550" s="1">
        <v>0</v>
      </c>
      <c r="D550" s="1">
        <v>0</v>
      </c>
      <c r="E550" s="1">
        <v>0</v>
      </c>
      <c r="F550" s="1">
        <v>0</v>
      </c>
      <c r="G550" s="1">
        <v>25.9016433333333</v>
      </c>
      <c r="H550" s="1">
        <v>15.0078739999999</v>
      </c>
      <c r="I550" s="1">
        <v>-15.051757</v>
      </c>
      <c r="J550" s="1">
        <v>10.005248999999999</v>
      </c>
      <c r="K550" s="1">
        <v>412.47986866666599</v>
      </c>
      <c r="L550" s="1">
        <v>71.777882666666599</v>
      </c>
      <c r="M550" s="1">
        <v>446.88533533333299</v>
      </c>
      <c r="N550" s="1">
        <v>1638.5220136666601</v>
      </c>
      <c r="O550" s="1">
        <v>-3.25634299999999</v>
      </c>
      <c r="P550" s="1">
        <v>730.99271666666596</v>
      </c>
      <c r="Q550" s="1">
        <v>69.903124333333295</v>
      </c>
      <c r="R550" s="1">
        <v>1205.8345543333301</v>
      </c>
      <c r="S550" s="1">
        <v>18.431860333333301</v>
      </c>
      <c r="T550" s="1">
        <v>607.84145100000001</v>
      </c>
      <c r="U550" s="1">
        <v>918.19057199999997</v>
      </c>
      <c r="V550" s="1">
        <v>446.07132966666597</v>
      </c>
      <c r="W550" s="1">
        <v>1660.92960633333</v>
      </c>
      <c r="X550" s="1">
        <v>1.60933366666666</v>
      </c>
      <c r="Y550" s="1">
        <v>724.62259966666602</v>
      </c>
      <c r="Z550" s="1">
        <v>0</v>
      </c>
      <c r="AA550" s="1">
        <v>1245.74389666666</v>
      </c>
      <c r="AB550" s="1">
        <v>19.041897333333299</v>
      </c>
      <c r="AC550" s="1">
        <v>44.2151693333333</v>
      </c>
      <c r="AD550" s="1">
        <v>451.964599666666</v>
      </c>
      <c r="AE550" s="1">
        <v>107.77343999999999</v>
      </c>
      <c r="AF550" s="1">
        <v>1.2786169999999999</v>
      </c>
      <c r="AG550" s="1">
        <v>0</v>
      </c>
      <c r="AH550" s="1">
        <v>82.414458999999994</v>
      </c>
      <c r="AI550" s="1">
        <v>-0.2442</v>
      </c>
      <c r="AJ550" s="1">
        <v>29.890347666666599</v>
      </c>
      <c r="AK550" s="1">
        <v>464.17469266666598</v>
      </c>
      <c r="AL550" s="1">
        <v>2</v>
      </c>
      <c r="AM550" s="1">
        <v>1638</v>
      </c>
      <c r="AN550" s="1">
        <v>77.927306999999999</v>
      </c>
      <c r="AO550" s="1">
        <v>0</v>
      </c>
      <c r="AP550" s="1">
        <v>0</v>
      </c>
      <c r="AQ550" s="1">
        <v>0</v>
      </c>
      <c r="AR550" s="1">
        <v>0</v>
      </c>
      <c r="AS550" s="1">
        <v>292.33043833333301</v>
      </c>
      <c r="AT550" s="1">
        <v>730.99271666666596</v>
      </c>
      <c r="AU550" s="1">
        <v>292.33043833333301</v>
      </c>
      <c r="AV550" s="1">
        <v>0.99140999999999901</v>
      </c>
      <c r="AW550" s="1">
        <v>730.99271666666596</v>
      </c>
      <c r="AX550" s="1">
        <v>0.99140999999999901</v>
      </c>
      <c r="AY550" s="1">
        <v>6.4630333333333304E-2</v>
      </c>
      <c r="AZ550" s="1">
        <v>0.60305766666666605</v>
      </c>
      <c r="BA550" s="1">
        <v>0.159206666666666</v>
      </c>
      <c r="BB550" s="1">
        <v>0.44961800000000002</v>
      </c>
      <c r="BC550" s="1">
        <v>0</v>
      </c>
      <c r="BD550" s="1">
        <v>3030</v>
      </c>
      <c r="BE550" s="1" t="s">
        <v>631</v>
      </c>
      <c r="BF550" s="1" t="s">
        <v>57</v>
      </c>
    </row>
    <row r="551" spans="1:58" x14ac:dyDescent="0.25">
      <c r="A551" s="2">
        <v>45553.47078703704</v>
      </c>
      <c r="B551" s="1">
        <v>1546</v>
      </c>
      <c r="C551" s="1">
        <v>0</v>
      </c>
      <c r="D551" s="1">
        <v>0</v>
      </c>
      <c r="E551" s="1">
        <v>0</v>
      </c>
      <c r="F551" s="1">
        <v>0</v>
      </c>
      <c r="G551" s="1">
        <v>25.752335333333299</v>
      </c>
      <c r="H551" s="1">
        <v>15.0078739999999</v>
      </c>
      <c r="I551" s="1">
        <v>-15.051757</v>
      </c>
      <c r="J551" s="1">
        <v>10.005248999999999</v>
      </c>
      <c r="K551" s="1">
        <v>405.24511733333298</v>
      </c>
      <c r="L551" s="1">
        <v>73.844784999999902</v>
      </c>
      <c r="M551" s="1">
        <v>425.72135400000002</v>
      </c>
      <c r="N551" s="1">
        <v>1612.81481933333</v>
      </c>
      <c r="O551" s="1">
        <v>-3.40763333333333</v>
      </c>
      <c r="P551" s="1">
        <v>698.11075866666602</v>
      </c>
      <c r="Q551" s="1">
        <v>67.789044666666598</v>
      </c>
      <c r="R551" s="1">
        <v>1263.79390466666</v>
      </c>
      <c r="S551" s="1">
        <v>19.317802333333301</v>
      </c>
      <c r="T551" s="1">
        <v>605.85996466666597</v>
      </c>
      <c r="U551" s="1">
        <v>954.82049566666603</v>
      </c>
      <c r="V551" s="1">
        <v>424.09335299999998</v>
      </c>
      <c r="W551" s="1">
        <v>1755.1868489999899</v>
      </c>
      <c r="X551" s="1">
        <v>1.5200773333333299</v>
      </c>
      <c r="Y551" s="1">
        <v>702.24662266666598</v>
      </c>
      <c r="Z551" s="1">
        <v>0</v>
      </c>
      <c r="AA551" s="1">
        <v>1246.0752359999999</v>
      </c>
      <c r="AB551" s="1">
        <v>19.046962000000001</v>
      </c>
      <c r="AC551" s="1">
        <v>39.569279999999999</v>
      </c>
      <c r="AD551" s="1">
        <v>479.60798166666598</v>
      </c>
      <c r="AE551" s="1">
        <v>104.029047333333</v>
      </c>
      <c r="AF551" s="1">
        <v>1.2786169999999999</v>
      </c>
      <c r="AG551" s="1">
        <v>0</v>
      </c>
      <c r="AH551" s="1">
        <v>82.414458999999994</v>
      </c>
      <c r="AI551" s="1">
        <v>-0.2442</v>
      </c>
      <c r="AJ551" s="1">
        <v>30.664662666666601</v>
      </c>
      <c r="AK551" s="1">
        <v>475.896270666666</v>
      </c>
      <c r="AL551" s="1">
        <v>2</v>
      </c>
      <c r="AM551" s="1">
        <v>1638</v>
      </c>
      <c r="AN551" s="1">
        <v>77.819752999999906</v>
      </c>
      <c r="AO551" s="1">
        <v>0</v>
      </c>
      <c r="AP551" s="1">
        <v>0</v>
      </c>
      <c r="AQ551" s="1">
        <v>0</v>
      </c>
      <c r="AR551" s="1">
        <v>0</v>
      </c>
      <c r="AS551" s="1">
        <v>496.71824233333302</v>
      </c>
      <c r="AT551" s="1">
        <v>698.11075866666602</v>
      </c>
      <c r="AU551" s="1">
        <v>496.71824233333302</v>
      </c>
      <c r="AV551" s="1">
        <v>1.00553299999999</v>
      </c>
      <c r="AW551" s="1">
        <v>698.11075866666602</v>
      </c>
      <c r="AX551" s="1">
        <v>1.00553299999999</v>
      </c>
      <c r="AY551" s="1">
        <v>8.2861333333333301E-2</v>
      </c>
      <c r="AZ551" s="1">
        <v>0.63969799999999999</v>
      </c>
      <c r="BA551" s="1">
        <v>0.14517099999999999</v>
      </c>
      <c r="BB551" s="1">
        <v>0.47175866666666599</v>
      </c>
      <c r="BC551" s="1">
        <v>0</v>
      </c>
      <c r="BD551" s="1">
        <v>3030</v>
      </c>
      <c r="BE551" s="1" t="s">
        <v>632</v>
      </c>
      <c r="BF551" s="1" t="s">
        <v>57</v>
      </c>
    </row>
    <row r="552" spans="1:58" x14ac:dyDescent="0.25">
      <c r="A552" s="2">
        <v>45553.47079861111</v>
      </c>
      <c r="B552" s="1">
        <v>1548.5</v>
      </c>
      <c r="C552" s="1">
        <v>0</v>
      </c>
      <c r="D552" s="1">
        <v>0</v>
      </c>
      <c r="E552" s="1">
        <v>0</v>
      </c>
      <c r="F552" s="1">
        <v>0</v>
      </c>
      <c r="G552" s="1">
        <v>25.950330999999998</v>
      </c>
      <c r="H552" s="1">
        <v>15.007873999999999</v>
      </c>
      <c r="I552" s="1">
        <v>-15.051757</v>
      </c>
      <c r="J552" s="1">
        <v>10.005248999999999</v>
      </c>
      <c r="K552" s="1">
        <v>282.26902749999999</v>
      </c>
      <c r="L552" s="1">
        <v>71.871829999999903</v>
      </c>
      <c r="M552" s="1">
        <v>285.71357699999999</v>
      </c>
      <c r="N552" s="1">
        <v>1553.3210449999999</v>
      </c>
      <c r="O552" s="1">
        <v>-3.2398685</v>
      </c>
      <c r="P552" s="1">
        <v>603.61239649999902</v>
      </c>
      <c r="Q552" s="1">
        <v>62.970416999999998</v>
      </c>
      <c r="R552" s="1">
        <v>1302.890625</v>
      </c>
      <c r="S552" s="1">
        <v>19.915416999999898</v>
      </c>
      <c r="T552" s="1">
        <v>483.0229185</v>
      </c>
      <c r="U552" s="1">
        <v>970.69348149999996</v>
      </c>
      <c r="V552" s="1">
        <v>284.492583999999</v>
      </c>
      <c r="W552" s="1">
        <v>1762.386902</v>
      </c>
      <c r="X552" s="1">
        <v>1.46975249999999</v>
      </c>
      <c r="Y552" s="1">
        <v>566.27108750000002</v>
      </c>
      <c r="Z552" s="1">
        <v>0</v>
      </c>
      <c r="AA552" s="1">
        <v>1242.5352779999901</v>
      </c>
      <c r="AB552" s="1">
        <v>18.992851999999999</v>
      </c>
      <c r="AC552" s="1">
        <v>38.9885485</v>
      </c>
      <c r="AD552" s="1">
        <v>479.41262849999998</v>
      </c>
      <c r="AE552" s="1">
        <v>89.37706</v>
      </c>
      <c r="AF552" s="1">
        <v>1.022894</v>
      </c>
      <c r="AG552" s="1">
        <v>0</v>
      </c>
      <c r="AH552" s="1">
        <v>82.414458999999994</v>
      </c>
      <c r="AI552" s="1">
        <v>-0.2442</v>
      </c>
      <c r="AJ552" s="1">
        <v>29.696769499999998</v>
      </c>
      <c r="AK552" s="1">
        <v>472.37979100000001</v>
      </c>
      <c r="AL552" s="1">
        <v>2</v>
      </c>
      <c r="AM552" s="1">
        <v>1638</v>
      </c>
      <c r="AN552" s="1">
        <v>77.765975999999995</v>
      </c>
      <c r="AO552" s="1">
        <v>-0.1221</v>
      </c>
      <c r="AP552" s="1">
        <v>0</v>
      </c>
      <c r="AQ552" s="1">
        <v>0</v>
      </c>
      <c r="AR552" s="1">
        <v>0</v>
      </c>
      <c r="AS552" s="1">
        <v>929.01104699999996</v>
      </c>
      <c r="AT552" s="1">
        <v>603.61239649999902</v>
      </c>
      <c r="AU552" s="1">
        <v>929.01104699999996</v>
      </c>
      <c r="AV552" s="1">
        <v>0.94066399999999994</v>
      </c>
      <c r="AW552" s="1">
        <v>603.61239649999902</v>
      </c>
      <c r="AX552" s="1">
        <v>0.94066399999999994</v>
      </c>
      <c r="AY552" s="1">
        <v>9.8277500000000004E-2</v>
      </c>
      <c r="AZ552" s="1">
        <v>0.64472399999999996</v>
      </c>
      <c r="BA552" s="1">
        <v>0.113178</v>
      </c>
      <c r="BB552" s="1">
        <v>0.48736600000000002</v>
      </c>
      <c r="BC552" s="1">
        <v>0</v>
      </c>
      <c r="BD552" s="1">
        <v>3030</v>
      </c>
      <c r="BE552" s="1" t="s">
        <v>633</v>
      </c>
      <c r="BF552" s="1" t="s">
        <v>57</v>
      </c>
    </row>
    <row r="553" spans="1:58" x14ac:dyDescent="0.25">
      <c r="A553" s="2">
        <v>45553.470810185187</v>
      </c>
      <c r="B553" s="1">
        <v>1551</v>
      </c>
      <c r="C553" s="1">
        <v>0</v>
      </c>
      <c r="D553" s="1">
        <v>0</v>
      </c>
      <c r="E553" s="1">
        <v>0</v>
      </c>
      <c r="F553" s="1">
        <v>0</v>
      </c>
      <c r="G553" s="1">
        <v>26.284649999999999</v>
      </c>
      <c r="H553" s="1">
        <v>15.0078739999999</v>
      </c>
      <c r="I553" s="1">
        <v>-15.051757</v>
      </c>
      <c r="J553" s="1">
        <v>10.005248999999999</v>
      </c>
      <c r="K553" s="1">
        <v>233.42322799999999</v>
      </c>
      <c r="L553" s="1">
        <v>62.5707703333333</v>
      </c>
      <c r="M553" s="1">
        <v>256.409622333333</v>
      </c>
      <c r="N553" s="1">
        <v>1569.0603433333299</v>
      </c>
      <c r="O553" s="1">
        <v>-2.7058516666666601</v>
      </c>
      <c r="P553" s="1">
        <v>464.07378133333299</v>
      </c>
      <c r="Q553" s="1">
        <v>52.704953666666597</v>
      </c>
      <c r="R553" s="1">
        <v>1347.1141763333301</v>
      </c>
      <c r="S553" s="1">
        <v>20.591398666666599</v>
      </c>
      <c r="T553" s="1">
        <v>401.904398666666</v>
      </c>
      <c r="U553" s="1">
        <v>903.05017099999998</v>
      </c>
      <c r="V553" s="1">
        <v>254.78162633333301</v>
      </c>
      <c r="W553" s="1">
        <v>1648.48425266666</v>
      </c>
      <c r="X553" s="1">
        <v>1.02166433333333</v>
      </c>
      <c r="Y553" s="1">
        <v>433.887288333333</v>
      </c>
      <c r="Z553" s="1">
        <v>0</v>
      </c>
      <c r="AA553" s="1">
        <v>1291.891642</v>
      </c>
      <c r="AB553" s="1">
        <v>19.747291666666602</v>
      </c>
      <c r="AC553" s="1">
        <v>43.053698333333301</v>
      </c>
      <c r="AD553" s="1">
        <v>473.747202666666</v>
      </c>
      <c r="AE553" s="1">
        <v>88.563069666666607</v>
      </c>
      <c r="AF553" s="1">
        <v>1.1081349999999901</v>
      </c>
      <c r="AG553" s="1">
        <v>0</v>
      </c>
      <c r="AH553" s="1">
        <v>82.308237666666599</v>
      </c>
      <c r="AI553" s="1">
        <v>-0.2442</v>
      </c>
      <c r="AJ553" s="1">
        <v>22.921513666666598</v>
      </c>
      <c r="AK553" s="1">
        <v>444.247985999999</v>
      </c>
      <c r="AL553" s="1">
        <v>2</v>
      </c>
      <c r="AM553" s="1">
        <v>1638</v>
      </c>
      <c r="AN553" s="1">
        <v>77.927306999999999</v>
      </c>
      <c r="AO553" s="1">
        <v>0</v>
      </c>
      <c r="AP553" s="1">
        <v>0</v>
      </c>
      <c r="AQ553" s="1">
        <v>0</v>
      </c>
      <c r="AR553" s="1">
        <v>0</v>
      </c>
      <c r="AS553" s="1">
        <v>-904.49014599999896</v>
      </c>
      <c r="AT553" s="1">
        <v>464.07378133333299</v>
      </c>
      <c r="AU553" s="1">
        <v>-904.49014599999896</v>
      </c>
      <c r="AV553" s="1">
        <v>0.83738266666666605</v>
      </c>
      <c r="AW553" s="1">
        <v>464.07378133333299</v>
      </c>
      <c r="AX553" s="1">
        <v>0.83738266666666605</v>
      </c>
      <c r="AY553" s="1">
        <v>0.21936366666666601</v>
      </c>
      <c r="AZ553" s="1">
        <v>0.61872733333333296</v>
      </c>
      <c r="BA553" s="1">
        <v>7.5993333333333302E-2</v>
      </c>
      <c r="BB553" s="1">
        <v>0.47996799999999901</v>
      </c>
      <c r="BC553" s="1">
        <v>0</v>
      </c>
      <c r="BD553" s="1">
        <v>3030</v>
      </c>
      <c r="BE553" s="1" t="s">
        <v>634</v>
      </c>
      <c r="BF553" s="1" t="s">
        <v>57</v>
      </c>
    </row>
    <row r="554" spans="1:58" x14ac:dyDescent="0.25">
      <c r="A554" s="2">
        <v>45553.470821759256</v>
      </c>
      <c r="B554" s="1">
        <v>1554</v>
      </c>
      <c r="C554" s="1">
        <v>0</v>
      </c>
      <c r="D554" s="1">
        <v>0</v>
      </c>
      <c r="E554" s="1">
        <v>0</v>
      </c>
      <c r="F554" s="1">
        <v>0</v>
      </c>
      <c r="G554" s="1">
        <v>25.979543</v>
      </c>
      <c r="H554" s="1">
        <v>15.0078739999999</v>
      </c>
      <c r="I554" s="1">
        <v>-15.051757</v>
      </c>
      <c r="J554" s="1">
        <v>10.005248999999999</v>
      </c>
      <c r="K554" s="1">
        <v>72.1063956666666</v>
      </c>
      <c r="L554" s="1">
        <v>49.793554666666601</v>
      </c>
      <c r="M554" s="1">
        <v>91.167865999999904</v>
      </c>
      <c r="N554" s="1">
        <v>1311.22298166666</v>
      </c>
      <c r="O554" s="1">
        <v>-3.2846773333333301</v>
      </c>
      <c r="P554" s="1">
        <v>355.71854666666599</v>
      </c>
      <c r="Q554" s="1">
        <v>39.141794666666598</v>
      </c>
      <c r="R554" s="1">
        <v>1333.57543933333</v>
      </c>
      <c r="S554" s="1">
        <v>20.384452</v>
      </c>
      <c r="T554" s="1">
        <v>154.79564933333299</v>
      </c>
      <c r="U554" s="1">
        <v>726.73807766666596</v>
      </c>
      <c r="V554" s="1">
        <v>90.353867999999906</v>
      </c>
      <c r="W554" s="1">
        <v>1576.45841466666</v>
      </c>
      <c r="X554" s="1">
        <v>0.47871399999999997</v>
      </c>
      <c r="Y554" s="1">
        <v>279.527761</v>
      </c>
      <c r="Z554" s="1">
        <v>0</v>
      </c>
      <c r="AA554" s="1">
        <v>1290.97786433333</v>
      </c>
      <c r="AB554" s="1">
        <v>19.733324</v>
      </c>
      <c r="AC554" s="1">
        <v>34.149080999999903</v>
      </c>
      <c r="AD554" s="1">
        <v>368.35068799999999</v>
      </c>
      <c r="AE554" s="1">
        <v>59.421910666666598</v>
      </c>
      <c r="AF554" s="1">
        <v>0.85241133333333297</v>
      </c>
      <c r="AG554" s="1">
        <v>0</v>
      </c>
      <c r="AH554" s="1">
        <v>82.095794999999995</v>
      </c>
      <c r="AI554" s="1">
        <v>-0.2442</v>
      </c>
      <c r="AJ554" s="1">
        <v>17.114153333333299</v>
      </c>
      <c r="AK554" s="1">
        <v>360.43866966666599</v>
      </c>
      <c r="AL554" s="1">
        <v>2</v>
      </c>
      <c r="AM554" s="1">
        <v>1638</v>
      </c>
      <c r="AN554" s="1">
        <v>77.819753000000006</v>
      </c>
      <c r="AO554" s="1">
        <v>0</v>
      </c>
      <c r="AP554" s="1">
        <v>0</v>
      </c>
      <c r="AQ554" s="1">
        <v>0</v>
      </c>
      <c r="AR554" s="1">
        <v>0</v>
      </c>
      <c r="AS554" s="1">
        <v>-245.01202999999899</v>
      </c>
      <c r="AT554" s="1">
        <v>355.71854666666599</v>
      </c>
      <c r="AU554" s="1">
        <v>-245.01202999999899</v>
      </c>
      <c r="AV554" s="1">
        <v>0.791011666666666</v>
      </c>
      <c r="AW554" s="1">
        <v>355.71854666666599</v>
      </c>
      <c r="AX554" s="1">
        <v>0.791011666666666</v>
      </c>
      <c r="AY554" s="1">
        <v>0.310182333333333</v>
      </c>
      <c r="AZ554" s="1">
        <v>0.50322933333333297</v>
      </c>
      <c r="BA554" s="1">
        <v>6.3675666666666603E-2</v>
      </c>
      <c r="BB554" s="1">
        <v>0.404312333333333</v>
      </c>
      <c r="BC554" s="1">
        <v>0</v>
      </c>
      <c r="BD554" s="1">
        <v>3030</v>
      </c>
      <c r="BE554" s="1" t="s">
        <v>635</v>
      </c>
      <c r="BF554" s="1" t="s">
        <v>57</v>
      </c>
    </row>
    <row r="555" spans="1:58" x14ac:dyDescent="0.25">
      <c r="A555" s="2">
        <v>45553.470833333333</v>
      </c>
      <c r="B555" s="1">
        <v>1557</v>
      </c>
      <c r="C555" s="1">
        <v>0</v>
      </c>
      <c r="D555" s="1">
        <v>0</v>
      </c>
      <c r="E555" s="1">
        <v>0</v>
      </c>
      <c r="F555" s="1">
        <v>0</v>
      </c>
      <c r="G555" s="1">
        <v>25.9795433333333</v>
      </c>
      <c r="H555" s="1">
        <v>15.0078739999999</v>
      </c>
      <c r="I555" s="1">
        <v>-15.051757</v>
      </c>
      <c r="J555" s="1">
        <v>10.005248999999999</v>
      </c>
      <c r="K555" s="1">
        <v>165.56634299999999</v>
      </c>
      <c r="L555" s="1">
        <v>39.083245666666599</v>
      </c>
      <c r="M555" s="1">
        <v>273.50358833333303</v>
      </c>
      <c r="N555" s="1">
        <v>1429.950928</v>
      </c>
      <c r="O555" s="1">
        <v>-2.7261340000000001</v>
      </c>
      <c r="P555" s="1">
        <v>293.39686066666599</v>
      </c>
      <c r="Q555" s="1">
        <v>30.589393666666599</v>
      </c>
      <c r="R555" s="1">
        <v>1340.1049399999999</v>
      </c>
      <c r="S555" s="1">
        <v>20.484258333333301</v>
      </c>
      <c r="T555" s="1">
        <v>274.99629733333302</v>
      </c>
      <c r="U555" s="1">
        <v>615.38305666666599</v>
      </c>
      <c r="V555" s="1">
        <v>272.68958799999899</v>
      </c>
      <c r="W555" s="1">
        <v>1325.53621433333</v>
      </c>
      <c r="X555" s="1">
        <v>0.91803566666666603</v>
      </c>
      <c r="Y555" s="1">
        <v>262.89265433333298</v>
      </c>
      <c r="Z555" s="1">
        <v>0</v>
      </c>
      <c r="AA555" s="1">
        <v>1348.00801566666</v>
      </c>
      <c r="AB555" s="1">
        <v>20.605061999999901</v>
      </c>
      <c r="AC555" s="1">
        <v>36.472023</v>
      </c>
      <c r="AD555" s="1">
        <v>307.007761666666</v>
      </c>
      <c r="AE555" s="1">
        <v>77.981082999999998</v>
      </c>
      <c r="AF555" s="1">
        <v>1.0228936666666599</v>
      </c>
      <c r="AG555" s="1">
        <v>0</v>
      </c>
      <c r="AH555" s="1">
        <v>82.202016333333304</v>
      </c>
      <c r="AI555" s="1">
        <v>-0.2442</v>
      </c>
      <c r="AJ555" s="1">
        <v>14.791206333333299</v>
      </c>
      <c r="AK555" s="1">
        <v>305.93329866666602</v>
      </c>
      <c r="AL555" s="1">
        <v>2</v>
      </c>
      <c r="AM555" s="1">
        <v>1638</v>
      </c>
      <c r="AN555" s="1">
        <v>77.819753000000006</v>
      </c>
      <c r="AO555" s="1">
        <v>0</v>
      </c>
      <c r="AP555" s="1">
        <v>0</v>
      </c>
      <c r="AQ555" s="1">
        <v>0</v>
      </c>
      <c r="AR555" s="1">
        <v>0</v>
      </c>
      <c r="AS555" s="1">
        <v>268.77339000000001</v>
      </c>
      <c r="AT555" s="1">
        <v>293.39686066666599</v>
      </c>
      <c r="AU555" s="1">
        <v>268.77339000000001</v>
      </c>
      <c r="AV555" s="1">
        <v>0.90065066666666604</v>
      </c>
      <c r="AW555" s="1">
        <v>293.39686066666599</v>
      </c>
      <c r="AX555" s="1">
        <v>0.90065066666666604</v>
      </c>
      <c r="AY555" s="1">
        <v>0.39786566666666601</v>
      </c>
      <c r="AZ555" s="1">
        <v>0.40845633333333298</v>
      </c>
      <c r="BA555" s="1">
        <v>7.4438333333333301E-2</v>
      </c>
      <c r="BB555" s="1">
        <v>0.322199333333333</v>
      </c>
      <c r="BC555" s="1">
        <v>0</v>
      </c>
      <c r="BD555" s="1">
        <v>3030</v>
      </c>
      <c r="BE555" s="1" t="s">
        <v>636</v>
      </c>
      <c r="BF555" s="1" t="s">
        <v>57</v>
      </c>
    </row>
    <row r="556" spans="1:58" x14ac:dyDescent="0.25">
      <c r="A556" s="2">
        <v>45553.47084490741</v>
      </c>
      <c r="B556" s="1">
        <v>1560</v>
      </c>
      <c r="C556" s="1">
        <v>0</v>
      </c>
      <c r="D556" s="1">
        <v>0</v>
      </c>
      <c r="E556" s="1">
        <v>0</v>
      </c>
      <c r="F556" s="1">
        <v>0</v>
      </c>
      <c r="G556" s="1">
        <v>26.037967666666599</v>
      </c>
      <c r="H556" s="1">
        <v>15.0078739999999</v>
      </c>
      <c r="I556" s="1">
        <v>-15.051757</v>
      </c>
      <c r="J556" s="1">
        <v>10.005248999999999</v>
      </c>
      <c r="K556" s="1">
        <v>128.09148133333301</v>
      </c>
      <c r="L556" s="1">
        <v>41.150146333333304</v>
      </c>
      <c r="M556" s="1">
        <v>199.42970033333299</v>
      </c>
      <c r="N556" s="1">
        <v>1380.4394936666599</v>
      </c>
      <c r="O556" s="1">
        <v>-3.266079</v>
      </c>
      <c r="P556" s="1">
        <v>292.02794399999999</v>
      </c>
      <c r="Q556" s="1">
        <v>30.301013333333302</v>
      </c>
      <c r="R556" s="1">
        <v>1375.4480386666601</v>
      </c>
      <c r="S556" s="1">
        <v>21.024497999999902</v>
      </c>
      <c r="T556" s="1">
        <v>222.41466799999901</v>
      </c>
      <c r="U556" s="1">
        <v>602.19628899999998</v>
      </c>
      <c r="V556" s="1">
        <v>199.42970033333299</v>
      </c>
      <c r="W556" s="1">
        <v>1425.55940766666</v>
      </c>
      <c r="X556" s="1">
        <v>1.1722313333333301</v>
      </c>
      <c r="Y556" s="1">
        <v>309.696055</v>
      </c>
      <c r="Z556" s="1">
        <v>0</v>
      </c>
      <c r="AA556" s="1">
        <v>1368.09411599999</v>
      </c>
      <c r="AB556" s="1">
        <v>20.912089666666599</v>
      </c>
      <c r="AC556" s="1">
        <v>31.826136333333299</v>
      </c>
      <c r="AD556" s="1">
        <v>311.30568399999999</v>
      </c>
      <c r="AE556" s="1">
        <v>66.259499666666599</v>
      </c>
      <c r="AF556" s="1">
        <v>0.93765266666666602</v>
      </c>
      <c r="AG556" s="1">
        <v>0</v>
      </c>
      <c r="AH556" s="1">
        <v>82.095794999999995</v>
      </c>
      <c r="AI556" s="1">
        <v>-0.2442</v>
      </c>
      <c r="AJ556" s="1">
        <v>16.726994666666599</v>
      </c>
      <c r="AK556" s="1">
        <v>303.39362599999998</v>
      </c>
      <c r="AL556" s="1">
        <v>2</v>
      </c>
      <c r="AM556" s="1">
        <v>1638</v>
      </c>
      <c r="AN556" s="1">
        <v>77.927317333333306</v>
      </c>
      <c r="AO556" s="1">
        <v>0</v>
      </c>
      <c r="AP556" s="1">
        <v>0</v>
      </c>
      <c r="AQ556" s="1">
        <v>0</v>
      </c>
      <c r="AR556" s="1">
        <v>0</v>
      </c>
      <c r="AS556" s="1">
        <v>-35.112175666666602</v>
      </c>
      <c r="AT556" s="1">
        <v>292.02794399999999</v>
      </c>
      <c r="AU556" s="1">
        <v>-35.112175666666602</v>
      </c>
      <c r="AV556" s="1">
        <v>1.0084236666666599</v>
      </c>
      <c r="AW556" s="1">
        <v>292.02794399999999</v>
      </c>
      <c r="AX556" s="1">
        <v>1.0084236666666599</v>
      </c>
      <c r="AY556" s="1">
        <v>0.60388999999999904</v>
      </c>
      <c r="AZ556" s="1">
        <v>0.41551566666666601</v>
      </c>
      <c r="BA556" s="1">
        <v>8.2794333333333303E-2</v>
      </c>
      <c r="BB556" s="1">
        <v>0.311286333333333</v>
      </c>
      <c r="BC556" s="1">
        <v>0</v>
      </c>
      <c r="BD556" s="1">
        <v>3030</v>
      </c>
      <c r="BE556" s="1" t="s">
        <v>637</v>
      </c>
      <c r="BF556" s="1" t="s">
        <v>57</v>
      </c>
    </row>
    <row r="557" spans="1:58" x14ac:dyDescent="0.25">
      <c r="A557" s="2">
        <v>45553.470856481479</v>
      </c>
      <c r="B557" s="1">
        <v>1562.5</v>
      </c>
      <c r="C557" s="1">
        <v>0</v>
      </c>
      <c r="D557" s="1">
        <v>0</v>
      </c>
      <c r="E557" s="1">
        <v>0</v>
      </c>
      <c r="F557" s="1">
        <v>0</v>
      </c>
      <c r="G557" s="1">
        <v>26.359303499999999</v>
      </c>
      <c r="H557" s="1">
        <v>15.007873999999999</v>
      </c>
      <c r="I557" s="1">
        <v>-15.051757</v>
      </c>
      <c r="J557" s="1">
        <v>10.005248999999999</v>
      </c>
      <c r="K557" s="1">
        <v>0</v>
      </c>
      <c r="L557" s="1">
        <v>38.613492999999998</v>
      </c>
      <c r="M557" s="1">
        <v>144.07778949999999</v>
      </c>
      <c r="N557" s="1">
        <v>1271.0646360000001</v>
      </c>
      <c r="O557" s="1">
        <v>-10</v>
      </c>
      <c r="P557" s="1">
        <v>0</v>
      </c>
      <c r="Q557" s="1">
        <v>6.2129135</v>
      </c>
      <c r="R557" s="1">
        <v>1334.1641844999999</v>
      </c>
      <c r="S557" s="1">
        <v>20.393451499999902</v>
      </c>
      <c r="T557" s="1">
        <v>0</v>
      </c>
      <c r="U557" s="1">
        <v>572.15972899999997</v>
      </c>
      <c r="V557" s="1">
        <v>142.85679149999899</v>
      </c>
      <c r="W557" s="1">
        <v>1388.6555174999901</v>
      </c>
      <c r="X557" s="1">
        <v>-10</v>
      </c>
      <c r="Y557" s="1">
        <v>0</v>
      </c>
      <c r="Z557" s="1">
        <v>0</v>
      </c>
      <c r="AA557" s="1">
        <v>1333.456848</v>
      </c>
      <c r="AB557" s="1">
        <v>20.382638499999999</v>
      </c>
      <c r="AC557" s="1">
        <v>30.858242000000001</v>
      </c>
      <c r="AD557" s="1">
        <v>0</v>
      </c>
      <c r="AE557" s="1">
        <v>38.339342000000002</v>
      </c>
      <c r="AF557" s="1">
        <v>0.63930849999999995</v>
      </c>
      <c r="AG557" s="1">
        <v>0</v>
      </c>
      <c r="AH557" s="1">
        <v>82.095794999999995</v>
      </c>
      <c r="AI557" s="1">
        <v>-0.2442</v>
      </c>
      <c r="AJ557" s="1">
        <v>14.5976295</v>
      </c>
      <c r="AK557" s="1">
        <v>286.29965199999998</v>
      </c>
      <c r="AL557" s="1">
        <v>2</v>
      </c>
      <c r="AM557" s="1">
        <v>1638</v>
      </c>
      <c r="AN557" s="1">
        <v>77.604645000000005</v>
      </c>
      <c r="AO557" s="1">
        <v>0</v>
      </c>
      <c r="AP557" s="1">
        <v>0</v>
      </c>
      <c r="AQ557" s="1">
        <v>0</v>
      </c>
      <c r="AR557" s="1">
        <v>0</v>
      </c>
      <c r="AS557" s="1">
        <v>164.66268350000001</v>
      </c>
      <c r="AT557" s="1">
        <v>0</v>
      </c>
      <c r="AU557" s="1">
        <v>164.66268350000001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3030</v>
      </c>
      <c r="BE557" s="1" t="s">
        <v>638</v>
      </c>
      <c r="BF557" s="1" t="s">
        <v>55</v>
      </c>
    </row>
    <row r="558" spans="1:58" x14ac:dyDescent="0.25">
      <c r="A558" s="2">
        <v>45553.470868055556</v>
      </c>
      <c r="B558" s="1">
        <v>1565</v>
      </c>
      <c r="C558" s="1">
        <v>0</v>
      </c>
      <c r="D558" s="1">
        <v>0</v>
      </c>
      <c r="E558" s="1">
        <v>0</v>
      </c>
      <c r="F558" s="1">
        <v>0</v>
      </c>
      <c r="G558" s="1">
        <v>27.1869883333333</v>
      </c>
      <c r="H558" s="1">
        <v>15.0078739999999</v>
      </c>
      <c r="I558" s="1">
        <v>-15.051757</v>
      </c>
      <c r="J558" s="1">
        <v>10.005248999999999</v>
      </c>
      <c r="K558" s="1">
        <v>0</v>
      </c>
      <c r="L558" s="1">
        <v>1.3153013333333301</v>
      </c>
      <c r="M558" s="1">
        <v>0</v>
      </c>
      <c r="N558" s="1">
        <v>1250</v>
      </c>
      <c r="O558" s="1">
        <v>-10</v>
      </c>
      <c r="P558" s="1">
        <v>0</v>
      </c>
      <c r="Q558" s="1">
        <v>0</v>
      </c>
      <c r="R558" s="1">
        <v>1291.1221109999999</v>
      </c>
      <c r="S558" s="1">
        <v>19.7355293333333</v>
      </c>
      <c r="T558" s="1">
        <v>0</v>
      </c>
      <c r="U558" s="1">
        <v>43.467532333333303</v>
      </c>
      <c r="V558" s="1">
        <v>-2.4419960000000001</v>
      </c>
      <c r="W558" s="1">
        <v>1582.4305013333301</v>
      </c>
      <c r="X558" s="1">
        <v>-10</v>
      </c>
      <c r="Y558" s="1">
        <v>0</v>
      </c>
      <c r="Z558" s="1">
        <v>0</v>
      </c>
      <c r="AA558" s="1">
        <v>1327.66654466666</v>
      </c>
      <c r="AB558" s="1">
        <v>20.294131666666601</v>
      </c>
      <c r="AC558" s="1">
        <v>9.3710023333333297</v>
      </c>
      <c r="AD558" s="1">
        <v>0</v>
      </c>
      <c r="AE558" s="1">
        <v>-1.30239833333333</v>
      </c>
      <c r="AF558" s="1">
        <v>0.76716999999999902</v>
      </c>
      <c r="AG558" s="1">
        <v>0</v>
      </c>
      <c r="AH558" s="1">
        <v>82.095794999999995</v>
      </c>
      <c r="AI558" s="1">
        <v>-0.2442</v>
      </c>
      <c r="AJ558" s="1">
        <v>8.9838459999999998</v>
      </c>
      <c r="AK558" s="1">
        <v>32.234352666666602</v>
      </c>
      <c r="AL558" s="1">
        <v>2</v>
      </c>
      <c r="AM558" s="1">
        <v>1638</v>
      </c>
      <c r="AN558" s="1">
        <v>77.712198999999998</v>
      </c>
      <c r="AO558" s="1">
        <v>0</v>
      </c>
      <c r="AP558" s="1">
        <v>0</v>
      </c>
      <c r="AQ558" s="1">
        <v>0</v>
      </c>
      <c r="AR558" s="1">
        <v>0</v>
      </c>
      <c r="AS558" s="1">
        <v>-427.50211100000001</v>
      </c>
      <c r="AT558" s="1">
        <v>0</v>
      </c>
      <c r="AU558" s="1">
        <v>-427.50211100000001</v>
      </c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0</v>
      </c>
      <c r="BD558" s="1">
        <v>3030</v>
      </c>
      <c r="BE558" s="1" t="s">
        <v>639</v>
      </c>
      <c r="BF558" s="1" t="s">
        <v>58</v>
      </c>
    </row>
    <row r="559" spans="1:58" x14ac:dyDescent="0.25">
      <c r="A559" s="2">
        <v>45553.470879629633</v>
      </c>
      <c r="B559" s="1">
        <v>1568</v>
      </c>
      <c r="C559" s="1">
        <v>0</v>
      </c>
      <c r="D559" s="1">
        <v>0</v>
      </c>
      <c r="E559" s="1">
        <v>0</v>
      </c>
      <c r="F559" s="1">
        <v>0</v>
      </c>
      <c r="G559" s="1">
        <v>27.1480383333333</v>
      </c>
      <c r="H559" s="1">
        <v>15.0078739999999</v>
      </c>
      <c r="I559" s="1">
        <v>-15.051757</v>
      </c>
      <c r="J559" s="1">
        <v>10.005248999999999</v>
      </c>
      <c r="K559" s="1">
        <v>0</v>
      </c>
      <c r="L559" s="1">
        <v>1.6911019999999899</v>
      </c>
      <c r="M559" s="1">
        <v>0</v>
      </c>
      <c r="N559" s="1">
        <v>1250</v>
      </c>
      <c r="O559" s="1">
        <v>-10</v>
      </c>
      <c r="P559" s="1">
        <v>0</v>
      </c>
      <c r="Q559" s="1">
        <v>0</v>
      </c>
      <c r="R559" s="1">
        <v>1319.548299</v>
      </c>
      <c r="S559" s="1">
        <v>20.1700396666666</v>
      </c>
      <c r="T559" s="1">
        <v>0</v>
      </c>
      <c r="U559" s="1">
        <v>17.5823723333333</v>
      </c>
      <c r="V559" s="1">
        <v>-2.4419960000000001</v>
      </c>
      <c r="W559" s="1">
        <v>1447.76106766666</v>
      </c>
      <c r="X559" s="1">
        <v>-10</v>
      </c>
      <c r="Y559" s="1">
        <v>0</v>
      </c>
      <c r="Z559" s="1">
        <v>2.79733733333333</v>
      </c>
      <c r="AA559" s="1">
        <v>1306.7494713333299</v>
      </c>
      <c r="AB559" s="1">
        <v>19.974402666666599</v>
      </c>
      <c r="AC559" s="1">
        <v>7.0480579999999904</v>
      </c>
      <c r="AD559" s="1">
        <v>0</v>
      </c>
      <c r="AE559" s="1">
        <v>-1.30239833333333</v>
      </c>
      <c r="AF559" s="1">
        <v>0.596688</v>
      </c>
      <c r="AG559" s="1">
        <v>0</v>
      </c>
      <c r="AH559" s="1">
        <v>82.095794999999995</v>
      </c>
      <c r="AI559" s="1">
        <v>-0.2442</v>
      </c>
      <c r="AJ559" s="1">
        <v>8.9838459999999998</v>
      </c>
      <c r="AK559" s="1">
        <v>16.605575666666599</v>
      </c>
      <c r="AL559" s="1">
        <v>2</v>
      </c>
      <c r="AM559" s="1">
        <v>1638</v>
      </c>
      <c r="AN559" s="1">
        <v>77.604645000000005</v>
      </c>
      <c r="AO559" s="1">
        <v>0</v>
      </c>
      <c r="AP559" s="1">
        <v>0</v>
      </c>
      <c r="AQ559" s="1">
        <v>0</v>
      </c>
      <c r="AR559" s="1">
        <v>0</v>
      </c>
      <c r="AS559" s="1">
        <v>512.42745000000002</v>
      </c>
      <c r="AT559" s="1">
        <v>0</v>
      </c>
      <c r="AU559" s="1">
        <v>512.42745000000002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3030</v>
      </c>
      <c r="BE559" s="1" t="s">
        <v>640</v>
      </c>
      <c r="BF559" s="1" t="s">
        <v>59</v>
      </c>
    </row>
    <row r="560" spans="1:58" x14ac:dyDescent="0.25">
      <c r="A560" s="2">
        <v>45553.470891203702</v>
      </c>
      <c r="B560" s="1">
        <v>1571</v>
      </c>
      <c r="C560" s="1">
        <v>0</v>
      </c>
      <c r="D560" s="1">
        <v>0</v>
      </c>
      <c r="E560" s="1">
        <v>0</v>
      </c>
      <c r="F560" s="1">
        <v>0</v>
      </c>
      <c r="G560" s="1">
        <v>26.933814333333299</v>
      </c>
      <c r="H560" s="1">
        <v>15.0078739999999</v>
      </c>
      <c r="I560" s="1">
        <v>-15.051757</v>
      </c>
      <c r="J560" s="1">
        <v>10.005248999999999</v>
      </c>
      <c r="K560" s="1">
        <v>2.8662226666666601</v>
      </c>
      <c r="L560" s="1">
        <v>3.9459043333333299</v>
      </c>
      <c r="M560" s="1">
        <v>-41.5139376666666</v>
      </c>
      <c r="N560" s="1">
        <v>1250</v>
      </c>
      <c r="O560" s="1">
        <v>2.4960339999999999</v>
      </c>
      <c r="P560" s="1">
        <v>91.899546333333305</v>
      </c>
      <c r="Q560" s="1">
        <v>0</v>
      </c>
      <c r="R560" s="1">
        <v>1326.97180166666</v>
      </c>
      <c r="S560" s="1">
        <v>20.283511999999899</v>
      </c>
      <c r="T560" s="1">
        <v>3.8421216666666602</v>
      </c>
      <c r="U560" s="1">
        <v>399.51056933333302</v>
      </c>
      <c r="V560" s="1">
        <v>-43.955935333333301</v>
      </c>
      <c r="W560" s="1">
        <v>1294.7082519999999</v>
      </c>
      <c r="X560" s="1">
        <v>-0.879952333333333</v>
      </c>
      <c r="Y560" s="1">
        <v>34.187949000000003</v>
      </c>
      <c r="Z560" s="1">
        <v>20.930150333333302</v>
      </c>
      <c r="AA560" s="1">
        <v>1333.03816733333</v>
      </c>
      <c r="AB560" s="1">
        <v>20.376239666666599</v>
      </c>
      <c r="AC560" s="1">
        <v>16.339838666666601</v>
      </c>
      <c r="AD560" s="1">
        <v>0</v>
      </c>
      <c r="AE560" s="1">
        <v>32.397150666666597</v>
      </c>
      <c r="AF560" s="1">
        <v>0.596688</v>
      </c>
      <c r="AG560" s="1">
        <v>0</v>
      </c>
      <c r="AH560" s="1">
        <v>81.989563333333294</v>
      </c>
      <c r="AI560" s="1">
        <v>-0.2442</v>
      </c>
      <c r="AJ560" s="1">
        <v>8.59668999999999</v>
      </c>
      <c r="AK560" s="1">
        <v>25.7874813333333</v>
      </c>
      <c r="AL560" s="1">
        <v>2</v>
      </c>
      <c r="AM560" s="1">
        <v>1638</v>
      </c>
      <c r="AN560" s="1">
        <v>77.604645000000005</v>
      </c>
      <c r="AO560" s="1">
        <v>0</v>
      </c>
      <c r="AP560" s="1">
        <v>0</v>
      </c>
      <c r="AQ560" s="1">
        <v>0</v>
      </c>
      <c r="AR560" s="1">
        <v>0</v>
      </c>
      <c r="AS560" s="1">
        <v>-275.97724033333299</v>
      </c>
      <c r="AT560" s="1">
        <v>0</v>
      </c>
      <c r="AU560" s="1">
        <v>-275.97724033333299</v>
      </c>
      <c r="AV560" s="1">
        <v>0</v>
      </c>
      <c r="AW560" s="1">
        <v>0</v>
      </c>
      <c r="AX560" s="1">
        <v>0</v>
      </c>
      <c r="AY560" s="1">
        <v>0</v>
      </c>
      <c r="AZ560" s="1">
        <v>0</v>
      </c>
      <c r="BA560" s="1">
        <v>0</v>
      </c>
      <c r="BB560" s="1">
        <v>0</v>
      </c>
      <c r="BC560" s="1">
        <v>0</v>
      </c>
      <c r="BD560" s="1">
        <v>3030</v>
      </c>
      <c r="BE560" s="1" t="s">
        <v>641</v>
      </c>
      <c r="BF560" s="1" t="s">
        <v>60</v>
      </c>
    </row>
    <row r="561" spans="1:58" x14ac:dyDescent="0.25">
      <c r="A561" s="2">
        <v>45553.470902777779</v>
      </c>
      <c r="B561" s="1">
        <v>1574</v>
      </c>
      <c r="C561" s="1">
        <v>0</v>
      </c>
      <c r="D561" s="1">
        <v>0</v>
      </c>
      <c r="E561" s="1">
        <v>0</v>
      </c>
      <c r="F561" s="1">
        <v>0</v>
      </c>
      <c r="G561" s="1">
        <v>26.2457003333333</v>
      </c>
      <c r="H561" s="1">
        <v>15.0078739999999</v>
      </c>
      <c r="I561" s="1">
        <v>-15.0468809999999</v>
      </c>
      <c r="J561" s="1">
        <v>10.005248999999999</v>
      </c>
      <c r="K561" s="1">
        <v>31.586653333333299</v>
      </c>
      <c r="L561" s="1">
        <v>13.528815666666601</v>
      </c>
      <c r="M561" s="1">
        <v>-147.333786</v>
      </c>
      <c r="N561" s="1">
        <v>1250</v>
      </c>
      <c r="O561" s="1">
        <v>-4.3110000000000002E-2</v>
      </c>
      <c r="P561" s="1">
        <v>145</v>
      </c>
      <c r="Q561" s="1">
        <v>0</v>
      </c>
      <c r="R561" s="1">
        <v>1360.5782063333299</v>
      </c>
      <c r="S561" s="1">
        <v>20.797205000000002</v>
      </c>
      <c r="T561" s="1">
        <v>42.341358</v>
      </c>
      <c r="U561" s="1">
        <v>1317.2128093333299</v>
      </c>
      <c r="V561" s="1">
        <v>-159.54376733333299</v>
      </c>
      <c r="W561" s="1">
        <v>1168.2760823333299</v>
      </c>
      <c r="X561" s="1">
        <v>1.77832866666666</v>
      </c>
      <c r="Y561" s="1">
        <v>159.54376733333299</v>
      </c>
      <c r="Z561" s="1">
        <v>36.897524333333301</v>
      </c>
      <c r="AA561" s="1">
        <v>1369.586548</v>
      </c>
      <c r="AB561" s="1">
        <v>20.934902666666598</v>
      </c>
      <c r="AC561" s="1">
        <v>109.644755</v>
      </c>
      <c r="AD561" s="1">
        <v>0</v>
      </c>
      <c r="AE561" s="1">
        <v>194.70851133333301</v>
      </c>
      <c r="AF561" s="1">
        <v>0.51144699999999998</v>
      </c>
      <c r="AG561" s="1">
        <v>0</v>
      </c>
      <c r="AH561" s="1">
        <v>82.095794999999995</v>
      </c>
      <c r="AI561" s="1">
        <v>-0.2442</v>
      </c>
      <c r="AJ561" s="1">
        <v>10.532477999999999</v>
      </c>
      <c r="AK561" s="1">
        <v>98.2659326666666</v>
      </c>
      <c r="AL561" s="1">
        <v>2</v>
      </c>
      <c r="AM561" s="1">
        <v>1638</v>
      </c>
      <c r="AN561" s="1">
        <v>77.604645000000005</v>
      </c>
      <c r="AO561" s="1">
        <v>0</v>
      </c>
      <c r="AP561" s="1">
        <v>0</v>
      </c>
      <c r="AQ561" s="1">
        <v>0</v>
      </c>
      <c r="AR561" s="1">
        <v>0</v>
      </c>
      <c r="AS561" s="1">
        <v>152.04196366666599</v>
      </c>
      <c r="AT561" s="1">
        <v>0</v>
      </c>
      <c r="AU561" s="1">
        <v>152.04196366666599</v>
      </c>
      <c r="AV561" s="1">
        <v>0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3030</v>
      </c>
      <c r="BE561" s="1" t="s">
        <v>642</v>
      </c>
      <c r="BF561" s="1" t="s">
        <v>60</v>
      </c>
    </row>
    <row r="562" spans="1:58" x14ac:dyDescent="0.25">
      <c r="A562" s="2">
        <v>45553.470914351848</v>
      </c>
      <c r="B562" s="1">
        <v>1577</v>
      </c>
      <c r="C562" s="1">
        <v>0</v>
      </c>
      <c r="D562" s="1">
        <v>0</v>
      </c>
      <c r="E562" s="1">
        <v>0</v>
      </c>
      <c r="F562" s="1">
        <v>0</v>
      </c>
      <c r="G562" s="1">
        <v>26.050951333333298</v>
      </c>
      <c r="H562" s="1">
        <v>15.0078739999999</v>
      </c>
      <c r="I562" s="1">
        <v>-15.051757</v>
      </c>
      <c r="J562" s="1">
        <v>10.005248999999999</v>
      </c>
      <c r="K562" s="1">
        <v>27.930404999999901</v>
      </c>
      <c r="L562" s="1">
        <v>13.5288153333333</v>
      </c>
      <c r="M562" s="1">
        <v>-135.93780533333299</v>
      </c>
      <c r="N562" s="1">
        <v>1250</v>
      </c>
      <c r="O562" s="1">
        <v>-1.16335233333333</v>
      </c>
      <c r="P562" s="1">
        <v>156.53008</v>
      </c>
      <c r="Q562" s="1">
        <v>0</v>
      </c>
      <c r="R562" s="1">
        <v>1362.39404266666</v>
      </c>
      <c r="S562" s="1">
        <v>20.824961333333299</v>
      </c>
      <c r="T562" s="1">
        <v>37.440222333333303</v>
      </c>
      <c r="U562" s="1">
        <v>1340.65596533333</v>
      </c>
      <c r="V562" s="1">
        <v>-148.147781333333</v>
      </c>
      <c r="W562" s="1">
        <v>1177.0481766666601</v>
      </c>
      <c r="X562" s="1">
        <v>2.2189079999999999</v>
      </c>
      <c r="Y562" s="1">
        <v>147.33378099999999</v>
      </c>
      <c r="Z562" s="1">
        <v>39.040794333333302</v>
      </c>
      <c r="AA562" s="1">
        <v>1389.8977460000001</v>
      </c>
      <c r="AB562" s="1">
        <v>21.245370333333302</v>
      </c>
      <c r="AC562" s="1">
        <v>113.90347800000001</v>
      </c>
      <c r="AD562" s="1">
        <v>0</v>
      </c>
      <c r="AE562" s="1">
        <v>189.49892166666601</v>
      </c>
      <c r="AF562" s="1">
        <v>0.51144699999999998</v>
      </c>
      <c r="AG562" s="1">
        <v>0</v>
      </c>
      <c r="AH562" s="1">
        <v>81.883331666666606</v>
      </c>
      <c r="AI562" s="1">
        <v>-0.2442</v>
      </c>
      <c r="AJ562" s="1">
        <v>10.532477999999999</v>
      </c>
      <c r="AK562" s="1">
        <v>94.554097666666607</v>
      </c>
      <c r="AL562" s="1">
        <v>2</v>
      </c>
      <c r="AM562" s="1">
        <v>1638</v>
      </c>
      <c r="AN562" s="1">
        <v>77.604645000000005</v>
      </c>
      <c r="AO562" s="1">
        <v>0</v>
      </c>
      <c r="AP562" s="1">
        <v>0</v>
      </c>
      <c r="AQ562" s="1">
        <v>0</v>
      </c>
      <c r="AR562" s="1">
        <v>0</v>
      </c>
      <c r="AS562" s="1">
        <v>-47.573534666666703</v>
      </c>
      <c r="AT562" s="1">
        <v>0</v>
      </c>
      <c r="AU562" s="1">
        <v>-47.573534666666703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0</v>
      </c>
      <c r="BD562" s="1">
        <v>3030</v>
      </c>
      <c r="BE562" s="1" t="s">
        <v>643</v>
      </c>
      <c r="BF562" s="1" t="s">
        <v>63</v>
      </c>
    </row>
    <row r="563" spans="1:58" x14ac:dyDescent="0.25">
      <c r="A563" s="2">
        <v>45553.470925925925</v>
      </c>
      <c r="B563" s="1">
        <v>1580</v>
      </c>
      <c r="C563" s="1">
        <v>0</v>
      </c>
      <c r="D563" s="1">
        <v>0</v>
      </c>
      <c r="E563" s="1">
        <v>0</v>
      </c>
      <c r="F563" s="1">
        <v>0</v>
      </c>
      <c r="G563" s="1">
        <v>26.063934</v>
      </c>
      <c r="H563" s="1">
        <v>15.0078739999999</v>
      </c>
      <c r="I563" s="1">
        <v>-15.051757</v>
      </c>
      <c r="J563" s="1">
        <v>10.005248999999999</v>
      </c>
      <c r="K563" s="1">
        <v>1178.87339266666</v>
      </c>
      <c r="L563" s="1">
        <v>160.65468366666599</v>
      </c>
      <c r="M563" s="1">
        <v>-873.42071533333296</v>
      </c>
      <c r="N563" s="1">
        <v>1250</v>
      </c>
      <c r="O563" s="1">
        <v>-1.3443019999999899</v>
      </c>
      <c r="P563" s="1">
        <v>933.02760799999999</v>
      </c>
      <c r="Q563" s="1">
        <v>0</v>
      </c>
      <c r="R563" s="1">
        <v>1312.36120599999</v>
      </c>
      <c r="S563" s="1">
        <v>20.060181</v>
      </c>
      <c r="T563" s="1">
        <v>1580.2592366666599</v>
      </c>
      <c r="U563" s="1">
        <v>1302.072388</v>
      </c>
      <c r="V563" s="1">
        <v>-919.81864433333305</v>
      </c>
      <c r="W563" s="1">
        <v>1206.41695133333</v>
      </c>
      <c r="X563" s="1">
        <v>6.6038856666666597</v>
      </c>
      <c r="Y563" s="1">
        <v>908.42266866666603</v>
      </c>
      <c r="Z563" s="1">
        <v>70.171818666666596</v>
      </c>
      <c r="AA563" s="1">
        <v>1340.9501953333299</v>
      </c>
      <c r="AB563" s="1">
        <v>20.4971796666666</v>
      </c>
      <c r="AC563" s="1">
        <v>94.545618666666599</v>
      </c>
      <c r="AD563" s="1">
        <v>0</v>
      </c>
      <c r="AE563" s="1">
        <v>163.45095333333299</v>
      </c>
      <c r="AF563" s="1">
        <v>0.51144699999999998</v>
      </c>
      <c r="AG563" s="1">
        <v>0</v>
      </c>
      <c r="AH563" s="1">
        <v>81.883331666666606</v>
      </c>
      <c r="AI563" s="1">
        <v>-0.2442</v>
      </c>
      <c r="AJ563" s="1">
        <v>92.996988999999999</v>
      </c>
      <c r="AK563" s="1">
        <v>618.89954633333298</v>
      </c>
      <c r="AL563" s="1">
        <v>2</v>
      </c>
      <c r="AM563" s="1">
        <v>1638</v>
      </c>
      <c r="AN563" s="1">
        <v>77.604645000000005</v>
      </c>
      <c r="AO563" s="1">
        <v>0</v>
      </c>
      <c r="AP563" s="1">
        <v>0</v>
      </c>
      <c r="AQ563" s="1">
        <v>0</v>
      </c>
      <c r="AR563" s="1">
        <v>0</v>
      </c>
      <c r="AS563" s="1">
        <v>-343.03114833333302</v>
      </c>
      <c r="AT563" s="1">
        <v>0</v>
      </c>
      <c r="AU563" s="1">
        <v>-343.03114833333302</v>
      </c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3030</v>
      </c>
      <c r="BE563" s="1" t="s">
        <v>644</v>
      </c>
      <c r="BF563" s="1" t="s">
        <v>63</v>
      </c>
    </row>
    <row r="564" spans="1:58" x14ac:dyDescent="0.25">
      <c r="A564" s="2">
        <v>45553.470937500002</v>
      </c>
      <c r="B564" s="1">
        <v>1583</v>
      </c>
      <c r="C564" s="1">
        <v>0</v>
      </c>
      <c r="D564" s="1">
        <v>0</v>
      </c>
      <c r="E564" s="1">
        <v>0</v>
      </c>
      <c r="F564" s="1">
        <v>0</v>
      </c>
      <c r="G564" s="1">
        <v>26.037967333333299</v>
      </c>
      <c r="H564" s="1">
        <v>15.0078739999999</v>
      </c>
      <c r="I564" s="1">
        <v>-15.051757</v>
      </c>
      <c r="J564" s="1">
        <v>10.005248999999999</v>
      </c>
      <c r="K564" s="1">
        <v>1189.1751710000001</v>
      </c>
      <c r="L564" s="1">
        <v>150.50807433333301</v>
      </c>
      <c r="M564" s="1">
        <v>-910.86464466666598</v>
      </c>
      <c r="N564" s="1">
        <v>1250</v>
      </c>
      <c r="O564" s="1">
        <v>-1.83553266666666</v>
      </c>
      <c r="P564" s="1">
        <v>666.53967299999999</v>
      </c>
      <c r="Q564" s="1">
        <v>0</v>
      </c>
      <c r="R564" s="1">
        <v>1205.92806</v>
      </c>
      <c r="S564" s="1">
        <v>18.4332896666666</v>
      </c>
      <c r="T564" s="1">
        <v>1594.06866466666</v>
      </c>
      <c r="U564" s="1">
        <v>1312.32881666666</v>
      </c>
      <c r="V564" s="1">
        <v>-926.33062733333304</v>
      </c>
      <c r="W564" s="1">
        <v>1226.6908366666601</v>
      </c>
      <c r="X564" s="1">
        <v>-1.63082333333333</v>
      </c>
      <c r="Y564" s="1">
        <v>930.40061433333301</v>
      </c>
      <c r="Z564" s="1">
        <v>51.471770999999997</v>
      </c>
      <c r="AA564" s="1">
        <v>1189.0771889999901</v>
      </c>
      <c r="AB564" s="1">
        <v>18.175715</v>
      </c>
      <c r="AC564" s="1">
        <v>90.674041666666596</v>
      </c>
      <c r="AD564" s="1">
        <v>0</v>
      </c>
      <c r="AE564" s="1">
        <v>155.79936233333299</v>
      </c>
      <c r="AF564" s="1">
        <v>0.51144699999999998</v>
      </c>
      <c r="AG564" s="1">
        <v>0</v>
      </c>
      <c r="AH564" s="1">
        <v>81.883331666666606</v>
      </c>
      <c r="AI564" s="1">
        <v>-0.2442</v>
      </c>
      <c r="AJ564" s="1">
        <v>109.64475499999899</v>
      </c>
      <c r="AK564" s="1">
        <v>614.21092766666595</v>
      </c>
      <c r="AL564" s="1">
        <v>2</v>
      </c>
      <c r="AM564" s="1">
        <v>1638</v>
      </c>
      <c r="AN564" s="1">
        <v>77.497090666666594</v>
      </c>
      <c r="AO564" s="1">
        <v>0</v>
      </c>
      <c r="AP564" s="1">
        <v>0</v>
      </c>
      <c r="AQ564" s="1">
        <v>0</v>
      </c>
      <c r="AR564" s="1">
        <v>0</v>
      </c>
      <c r="AS564" s="1">
        <v>942.87451166666597</v>
      </c>
      <c r="AT564" s="1">
        <v>0</v>
      </c>
      <c r="AU564" s="1">
        <v>942.87451166666597</v>
      </c>
      <c r="AV564" s="1">
        <v>0</v>
      </c>
      <c r="AW564" s="1">
        <v>0</v>
      </c>
      <c r="AX564" s="1">
        <v>0</v>
      </c>
      <c r="AY564" s="1">
        <v>0</v>
      </c>
      <c r="AZ564" s="1">
        <v>0</v>
      </c>
      <c r="BA564" s="1">
        <v>0</v>
      </c>
      <c r="BB564" s="1">
        <v>0</v>
      </c>
      <c r="BC564" s="1">
        <v>0</v>
      </c>
      <c r="BD564" s="1">
        <v>3030</v>
      </c>
      <c r="BE564" s="1" t="s">
        <v>645</v>
      </c>
      <c r="BF564" s="1" t="s">
        <v>60</v>
      </c>
    </row>
    <row r="565" spans="1:58" x14ac:dyDescent="0.25">
      <c r="A565" s="2">
        <v>45553.470949074072</v>
      </c>
      <c r="B565" s="1">
        <v>1586</v>
      </c>
      <c r="C565" s="1">
        <v>0</v>
      </c>
      <c r="D565" s="1">
        <v>0</v>
      </c>
      <c r="E565" s="1">
        <v>0</v>
      </c>
      <c r="F565" s="1">
        <v>0</v>
      </c>
      <c r="G565" s="1">
        <v>26.174292333333302</v>
      </c>
      <c r="H565" s="1">
        <v>15.0078739999999</v>
      </c>
      <c r="I565" s="1">
        <v>-15.051757</v>
      </c>
      <c r="J565" s="1">
        <v>10.005248999999999</v>
      </c>
      <c r="K565" s="1">
        <v>388.323578</v>
      </c>
      <c r="L565" s="1">
        <v>51.860458666666602</v>
      </c>
      <c r="M565" s="1">
        <v>-547.00719166666602</v>
      </c>
      <c r="N565" s="1">
        <v>1250</v>
      </c>
      <c r="O565" s="1">
        <v>-2.00462733333333</v>
      </c>
      <c r="P565" s="1">
        <v>145</v>
      </c>
      <c r="Q565" s="1">
        <v>0</v>
      </c>
      <c r="R565" s="1">
        <v>1172.4643149999999</v>
      </c>
      <c r="S565" s="1">
        <v>17.9217783333333</v>
      </c>
      <c r="T565" s="1">
        <v>520.54098499999998</v>
      </c>
      <c r="U565" s="1">
        <v>1342.12113433333</v>
      </c>
      <c r="V565" s="1">
        <v>-559.21717333333299</v>
      </c>
      <c r="W565" s="1">
        <v>1239.73400866666</v>
      </c>
      <c r="X565" s="1">
        <v>-10</v>
      </c>
      <c r="Y565" s="1">
        <v>563.28718066666602</v>
      </c>
      <c r="Z565" s="1">
        <v>36.093796999999903</v>
      </c>
      <c r="AA565" s="1">
        <v>1144.45340966666</v>
      </c>
      <c r="AB565" s="1">
        <v>17.493615666666599</v>
      </c>
      <c r="AC565" s="1">
        <v>94.158462666666594</v>
      </c>
      <c r="AD565" s="1">
        <v>0</v>
      </c>
      <c r="AE565" s="1">
        <v>161.334548666666</v>
      </c>
      <c r="AF565" s="1">
        <v>0.51144699999999998</v>
      </c>
      <c r="AG565" s="1">
        <v>0</v>
      </c>
      <c r="AH565" s="1">
        <v>81.883331666666606</v>
      </c>
      <c r="AI565" s="1">
        <v>-0.2442</v>
      </c>
      <c r="AJ565" s="1">
        <v>26.018770666666601</v>
      </c>
      <c r="AK565" s="1">
        <v>338.94909666666598</v>
      </c>
      <c r="AL565" s="1">
        <v>2</v>
      </c>
      <c r="AM565" s="1">
        <v>1638</v>
      </c>
      <c r="AN565" s="1">
        <v>77.604645000000005</v>
      </c>
      <c r="AO565" s="1">
        <v>0</v>
      </c>
      <c r="AP565" s="1">
        <v>0</v>
      </c>
      <c r="AQ565" s="1">
        <v>0</v>
      </c>
      <c r="AR565" s="1">
        <v>0</v>
      </c>
      <c r="AS565" s="1">
        <v>955.027235666666</v>
      </c>
      <c r="AT565" s="1">
        <v>0</v>
      </c>
      <c r="AU565" s="1">
        <v>955.027235666666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3030</v>
      </c>
      <c r="BE565" s="1" t="s">
        <v>646</v>
      </c>
      <c r="BF565" s="1" t="s">
        <v>60</v>
      </c>
    </row>
    <row r="566" spans="1:58" x14ac:dyDescent="0.25">
      <c r="A566" s="2">
        <v>45553.470960648148</v>
      </c>
      <c r="B566" s="1">
        <v>1589</v>
      </c>
      <c r="C566" s="1">
        <v>0</v>
      </c>
      <c r="D566" s="1">
        <v>0</v>
      </c>
      <c r="E566" s="1">
        <v>0</v>
      </c>
      <c r="F566" s="1">
        <v>0</v>
      </c>
      <c r="G566" s="1">
        <v>26.9403056666666</v>
      </c>
      <c r="H566" s="1">
        <v>15.0078739999999</v>
      </c>
      <c r="I566" s="1">
        <v>-15.051757</v>
      </c>
      <c r="J566" s="1">
        <v>10.005248999999999</v>
      </c>
      <c r="K566" s="1">
        <v>0</v>
      </c>
      <c r="L566" s="1">
        <v>11.8377133333333</v>
      </c>
      <c r="M566" s="1">
        <v>-189.661711</v>
      </c>
      <c r="N566" s="1">
        <v>1250</v>
      </c>
      <c r="O566" s="1">
        <v>-10</v>
      </c>
      <c r="P566" s="1">
        <v>0</v>
      </c>
      <c r="Q566" s="1">
        <v>15.9798246666666</v>
      </c>
      <c r="R566" s="1">
        <v>1150.14090966666</v>
      </c>
      <c r="S566" s="1">
        <v>17.580552333333301</v>
      </c>
      <c r="T566" s="1">
        <v>0</v>
      </c>
      <c r="U566" s="1">
        <v>336.50706966666598</v>
      </c>
      <c r="V566" s="1">
        <v>-197.801700333333</v>
      </c>
      <c r="W566" s="1">
        <v>1255.8511553333301</v>
      </c>
      <c r="X566" s="1">
        <v>-10</v>
      </c>
      <c r="Y566" s="1">
        <v>0</v>
      </c>
      <c r="Z566" s="1">
        <v>0</v>
      </c>
      <c r="AA566" s="1">
        <v>1133.3675943333301</v>
      </c>
      <c r="AB566" s="1">
        <v>17.324161999999902</v>
      </c>
      <c r="AC566" s="1">
        <v>41.892227333333302</v>
      </c>
      <c r="AD566" s="1">
        <v>0</v>
      </c>
      <c r="AE566" s="1">
        <v>13.837978666666601</v>
      </c>
      <c r="AF566" s="1">
        <v>0.68192900000000001</v>
      </c>
      <c r="AG566" s="1">
        <v>0</v>
      </c>
      <c r="AH566" s="1">
        <v>81.777100000000004</v>
      </c>
      <c r="AI566" s="1">
        <v>-0.2442</v>
      </c>
      <c r="AJ566" s="1">
        <v>9.3710046666666607</v>
      </c>
      <c r="AK566" s="1">
        <v>136.55643966666599</v>
      </c>
      <c r="AL566" s="1">
        <v>2</v>
      </c>
      <c r="AM566" s="1">
        <v>1638</v>
      </c>
      <c r="AN566" s="1">
        <v>77.604645000000005</v>
      </c>
      <c r="AO566" s="1">
        <v>0</v>
      </c>
      <c r="AP566" s="1">
        <v>0</v>
      </c>
      <c r="AQ566" s="1">
        <v>0</v>
      </c>
      <c r="AR566" s="1">
        <v>0</v>
      </c>
      <c r="AS566" s="1">
        <v>-465.47102833333298</v>
      </c>
      <c r="AT566" s="1">
        <v>0</v>
      </c>
      <c r="AU566" s="1">
        <v>-465.47102833333298</v>
      </c>
      <c r="AV566" s="1">
        <v>0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0</v>
      </c>
      <c r="BD566" s="1">
        <v>3030</v>
      </c>
      <c r="BE566" s="1" t="s">
        <v>647</v>
      </c>
      <c r="BF566" s="1" t="s">
        <v>61</v>
      </c>
    </row>
    <row r="567" spans="1:58" x14ac:dyDescent="0.25">
      <c r="A567" s="2">
        <v>45553.470972222225</v>
      </c>
      <c r="B567" s="1">
        <v>1592</v>
      </c>
      <c r="C567" s="1">
        <v>0</v>
      </c>
      <c r="D567" s="1">
        <v>0</v>
      </c>
      <c r="E567" s="1">
        <v>0</v>
      </c>
      <c r="F567" s="1">
        <v>0</v>
      </c>
      <c r="G567" s="1">
        <v>26.778014333333299</v>
      </c>
      <c r="H567" s="1">
        <v>15.0078739999999</v>
      </c>
      <c r="I567" s="1">
        <v>-15.051757</v>
      </c>
      <c r="J567" s="1">
        <v>9.99549766666666</v>
      </c>
      <c r="K567" s="1">
        <v>31.796559666666599</v>
      </c>
      <c r="L567" s="1">
        <v>8.6434093333333308</v>
      </c>
      <c r="M567" s="1">
        <v>126.983805333333</v>
      </c>
      <c r="N567" s="1">
        <v>1772.8431396666599</v>
      </c>
      <c r="O567" s="1">
        <v>-6.6079139999999903</v>
      </c>
      <c r="P567" s="1">
        <v>64</v>
      </c>
      <c r="Q567" s="1">
        <v>83.692042000000001</v>
      </c>
      <c r="R567" s="1">
        <v>1139.0271809999999</v>
      </c>
      <c r="S567" s="1">
        <v>17.410672333333299</v>
      </c>
      <c r="T567" s="1">
        <v>49.687805333333301</v>
      </c>
      <c r="U567" s="1">
        <v>126.007005333333</v>
      </c>
      <c r="V567" s="1">
        <v>124.541812666666</v>
      </c>
      <c r="W567" s="1">
        <v>1329.10221366666</v>
      </c>
      <c r="X567" s="1">
        <v>-5.5407666666666602</v>
      </c>
      <c r="Y567" s="1">
        <v>54.316400999999999</v>
      </c>
      <c r="Z567" s="1">
        <v>0</v>
      </c>
      <c r="AA567" s="1">
        <v>1101.4591063333301</v>
      </c>
      <c r="AB567" s="1">
        <v>16.8364233333333</v>
      </c>
      <c r="AC567" s="1">
        <v>15.1783673333333</v>
      </c>
      <c r="AD567" s="1">
        <v>42.7837726666666</v>
      </c>
      <c r="AE567" s="1">
        <v>20.024369666666601</v>
      </c>
      <c r="AF567" s="1">
        <v>0.68192899999999901</v>
      </c>
      <c r="AG567" s="1">
        <v>0</v>
      </c>
      <c r="AH567" s="1">
        <v>81.777100000000004</v>
      </c>
      <c r="AI567" s="1">
        <v>-0.2442</v>
      </c>
      <c r="AJ567" s="1">
        <v>9.7581609999999994</v>
      </c>
      <c r="AK567" s="1">
        <v>57.0450356666666</v>
      </c>
      <c r="AL567" s="1">
        <v>2</v>
      </c>
      <c r="AM567" s="1">
        <v>1638</v>
      </c>
      <c r="AN567" s="1">
        <v>77.497090666666594</v>
      </c>
      <c r="AO567" s="1">
        <v>0</v>
      </c>
      <c r="AP567" s="1">
        <v>0</v>
      </c>
      <c r="AQ567" s="1">
        <v>0</v>
      </c>
      <c r="AR567" s="1">
        <v>0</v>
      </c>
      <c r="AS567" s="1">
        <v>625.68326833333299</v>
      </c>
      <c r="AT567" s="1">
        <v>64</v>
      </c>
      <c r="AU567" s="1">
        <v>625.68326833333299</v>
      </c>
      <c r="AV567" s="1">
        <v>0.28289799999999998</v>
      </c>
      <c r="AW567" s="1">
        <v>64</v>
      </c>
      <c r="AX567" s="1">
        <v>0.28289799999999998</v>
      </c>
      <c r="AY567" s="1">
        <v>-2.87876666666666E-2</v>
      </c>
      <c r="AZ567" s="1">
        <v>4.0609333333333303E-2</v>
      </c>
      <c r="BA567" s="1">
        <v>3.9041333333333303E-2</v>
      </c>
      <c r="BB567" s="1">
        <v>1.7316333333333302E-2</v>
      </c>
      <c r="BC567" s="1">
        <v>0</v>
      </c>
      <c r="BD567" s="1">
        <v>3030</v>
      </c>
      <c r="BE567" s="1" t="s">
        <v>648</v>
      </c>
      <c r="BF567" s="1" t="s">
        <v>57</v>
      </c>
    </row>
    <row r="568" spans="1:58" x14ac:dyDescent="0.25">
      <c r="A568" s="2">
        <v>45553.470983796295</v>
      </c>
      <c r="B568" s="1">
        <v>1594.5</v>
      </c>
      <c r="C568" s="1">
        <v>0</v>
      </c>
      <c r="D568" s="1">
        <v>0</v>
      </c>
      <c r="E568" s="1">
        <v>0</v>
      </c>
      <c r="F568" s="1">
        <v>0</v>
      </c>
      <c r="G568" s="1">
        <v>26.242454500000001</v>
      </c>
      <c r="H568" s="1">
        <v>15.007873999999999</v>
      </c>
      <c r="I568" s="1">
        <v>-15.051757</v>
      </c>
      <c r="J568" s="1">
        <v>9.9979355000000005</v>
      </c>
      <c r="K568" s="1">
        <v>357.92062399999998</v>
      </c>
      <c r="L568" s="1">
        <v>68.489626000000001</v>
      </c>
      <c r="M568" s="1">
        <v>520.14524849999998</v>
      </c>
      <c r="N568" s="1">
        <v>1900</v>
      </c>
      <c r="O568" s="1">
        <v>-0.8378215</v>
      </c>
      <c r="P568" s="1">
        <v>408</v>
      </c>
      <c r="Q568" s="1">
        <v>100</v>
      </c>
      <c r="R568" s="1">
        <v>1150.638428</v>
      </c>
      <c r="S568" s="1">
        <v>17.588157500000001</v>
      </c>
      <c r="T568" s="1">
        <v>517.05989049999903</v>
      </c>
      <c r="U568" s="1">
        <v>712.08609000000001</v>
      </c>
      <c r="V568" s="1">
        <v>518.92424000000005</v>
      </c>
      <c r="W568" s="1">
        <v>1536.800659</v>
      </c>
      <c r="X568" s="1">
        <v>4.1628004999999897</v>
      </c>
      <c r="Y568" s="1">
        <v>521.09689300000002</v>
      </c>
      <c r="Z568" s="1">
        <v>0</v>
      </c>
      <c r="AA568" s="1">
        <v>1108.6914670000001</v>
      </c>
      <c r="AB568" s="1">
        <v>16.946974000000001</v>
      </c>
      <c r="AC568" s="1">
        <v>52.926208500000001</v>
      </c>
      <c r="AD568" s="1">
        <v>329.52297199999998</v>
      </c>
      <c r="AE568" s="1">
        <v>107.692039499999</v>
      </c>
      <c r="AF568" s="1">
        <v>1.1507554999999901</v>
      </c>
      <c r="AG568" s="1">
        <v>0</v>
      </c>
      <c r="AH568" s="1">
        <v>81.9364475</v>
      </c>
      <c r="AI568" s="1">
        <v>-0.2442</v>
      </c>
      <c r="AJ568" s="1">
        <v>33.181182499999998</v>
      </c>
      <c r="AK568" s="1">
        <v>341.68414300000001</v>
      </c>
      <c r="AL568" s="1">
        <v>2</v>
      </c>
      <c r="AM568" s="1">
        <v>1638</v>
      </c>
      <c r="AN568" s="1">
        <v>77.443313500000002</v>
      </c>
      <c r="AO568" s="1">
        <v>0</v>
      </c>
      <c r="AP568" s="1">
        <v>0</v>
      </c>
      <c r="AQ568" s="1">
        <v>0</v>
      </c>
      <c r="AR568" s="1">
        <v>0</v>
      </c>
      <c r="AS568" s="1">
        <v>801.6967985</v>
      </c>
      <c r="AT568" s="1">
        <v>408</v>
      </c>
      <c r="AU568" s="1">
        <v>801.6967985</v>
      </c>
      <c r="AV568" s="1">
        <v>1.23248949999999</v>
      </c>
      <c r="AW568" s="1">
        <v>408</v>
      </c>
      <c r="AX568" s="1">
        <v>1.23248949999999</v>
      </c>
      <c r="AY568" s="1">
        <v>-5.8749999999999997E-2</v>
      </c>
      <c r="AZ568" s="1">
        <v>0.39176499999999997</v>
      </c>
      <c r="BA568" s="1">
        <v>0.16297</v>
      </c>
      <c r="BB568" s="1">
        <v>0.19677349999999999</v>
      </c>
      <c r="BC568" s="1">
        <v>0</v>
      </c>
      <c r="BD568" s="1">
        <v>3030</v>
      </c>
      <c r="BE568" s="1" t="s">
        <v>649</v>
      </c>
      <c r="BF568" s="1" t="s">
        <v>57</v>
      </c>
    </row>
    <row r="569" spans="1:58" x14ac:dyDescent="0.25">
      <c r="A569" s="2">
        <v>45553.470995370371</v>
      </c>
      <c r="B569" s="1">
        <v>1597</v>
      </c>
      <c r="C569" s="1">
        <v>0</v>
      </c>
      <c r="D569" s="1">
        <v>0</v>
      </c>
      <c r="E569" s="1">
        <v>0</v>
      </c>
      <c r="F569" s="1">
        <v>0</v>
      </c>
      <c r="G569" s="1">
        <v>26.778014333333299</v>
      </c>
      <c r="H569" s="1">
        <v>15.0078739999999</v>
      </c>
      <c r="I569" s="1">
        <v>-15.051757</v>
      </c>
      <c r="J569" s="1">
        <v>9.9906220000000001</v>
      </c>
      <c r="K569" s="1">
        <v>344.16499800000003</v>
      </c>
      <c r="L569" s="1">
        <v>118.940839333333</v>
      </c>
      <c r="M569" s="1">
        <v>288.15557866666597</v>
      </c>
      <c r="N569" s="1">
        <v>1900</v>
      </c>
      <c r="O569" s="1">
        <v>-1.38858366666666</v>
      </c>
      <c r="P569" s="1">
        <v>608.39217133333295</v>
      </c>
      <c r="Q569" s="1">
        <v>100</v>
      </c>
      <c r="R569" s="1">
        <v>1183.51831033333</v>
      </c>
      <c r="S569" s="1">
        <v>18.090744999999998</v>
      </c>
      <c r="T569" s="1">
        <v>591.20475266666597</v>
      </c>
      <c r="U569" s="1">
        <v>1197.06660966666</v>
      </c>
      <c r="V569" s="1">
        <v>286.52757766666599</v>
      </c>
      <c r="W569" s="1">
        <v>1557.14363599999</v>
      </c>
      <c r="X569" s="1">
        <v>3.5876603333333299</v>
      </c>
      <c r="Y569" s="1">
        <v>614.87664799999902</v>
      </c>
      <c r="Z569" s="1">
        <v>0</v>
      </c>
      <c r="AA569" s="1">
        <v>1144.7060546666601</v>
      </c>
      <c r="AB569" s="1">
        <v>17.4974773333333</v>
      </c>
      <c r="AC569" s="1">
        <v>76.736378999999999</v>
      </c>
      <c r="AD569" s="1">
        <v>625.73714199999995</v>
      </c>
      <c r="AE569" s="1">
        <v>134.47259766666599</v>
      </c>
      <c r="AF569" s="1">
        <v>1.3638583333333301</v>
      </c>
      <c r="AG569" s="1">
        <v>0</v>
      </c>
      <c r="AH569" s="1">
        <v>81.777100000000004</v>
      </c>
      <c r="AI569" s="1">
        <v>-0.2442</v>
      </c>
      <c r="AJ569" s="1">
        <v>64.347341</v>
      </c>
      <c r="AK569" s="1">
        <v>598.58215333333305</v>
      </c>
      <c r="AL569" s="1">
        <v>2</v>
      </c>
      <c r="AM569" s="1">
        <v>1638</v>
      </c>
      <c r="AN569" s="1">
        <v>77.819753000000006</v>
      </c>
      <c r="AO569" s="1">
        <v>0</v>
      </c>
      <c r="AP569" s="1">
        <v>0</v>
      </c>
      <c r="AQ569" s="1">
        <v>0</v>
      </c>
      <c r="AR569" s="1">
        <v>0</v>
      </c>
      <c r="AS569" s="1">
        <v>953.98542666666594</v>
      </c>
      <c r="AT569" s="1">
        <v>608.39217133333295</v>
      </c>
      <c r="AU569" s="1">
        <v>953.98542666666594</v>
      </c>
      <c r="AV569" s="1">
        <v>1.01018766666666</v>
      </c>
      <c r="AW569" s="1">
        <v>608.39217133333295</v>
      </c>
      <c r="AX569" s="1">
        <v>1.01018766666666</v>
      </c>
      <c r="AY569" s="1">
        <v>3.0370666666666601E-2</v>
      </c>
      <c r="AZ569" s="1">
        <v>0.58342499999999997</v>
      </c>
      <c r="BA569" s="1">
        <v>0.10076499999999999</v>
      </c>
      <c r="BB569" s="1">
        <v>0.51654299999999997</v>
      </c>
      <c r="BC569" s="1">
        <v>0</v>
      </c>
      <c r="BD569" s="1">
        <v>3030</v>
      </c>
      <c r="BE569" s="1" t="s">
        <v>650</v>
      </c>
      <c r="BF569" s="1" t="s">
        <v>57</v>
      </c>
    </row>
    <row r="570" spans="1:58" x14ac:dyDescent="0.25">
      <c r="A570" s="2">
        <v>45553.471006944441</v>
      </c>
      <c r="B570" s="1">
        <v>1600</v>
      </c>
      <c r="C570" s="1">
        <v>0</v>
      </c>
      <c r="D570" s="1">
        <v>0</v>
      </c>
      <c r="E570" s="1">
        <v>0</v>
      </c>
      <c r="F570" s="1">
        <v>0</v>
      </c>
      <c r="G570" s="1">
        <v>26.2846503333333</v>
      </c>
      <c r="H570" s="1">
        <v>15.0078739999999</v>
      </c>
      <c r="I570" s="1">
        <v>-15.051757</v>
      </c>
      <c r="J570" s="1">
        <v>9.99549766666666</v>
      </c>
      <c r="K570" s="1">
        <v>438.32741266666602</v>
      </c>
      <c r="L570" s="1">
        <v>107.291020666666</v>
      </c>
      <c r="M570" s="1">
        <v>355.71746833333299</v>
      </c>
      <c r="N570" s="1">
        <v>1900</v>
      </c>
      <c r="O570" s="1">
        <v>-1.8456169999999901</v>
      </c>
      <c r="P570" s="1">
        <v>676.88452166666605</v>
      </c>
      <c r="Q570" s="1">
        <v>100</v>
      </c>
      <c r="R570" s="1">
        <v>1206.017456</v>
      </c>
      <c r="S570" s="1">
        <v>18.434656666666601</v>
      </c>
      <c r="T570" s="1">
        <v>700.13806166666598</v>
      </c>
      <c r="U570" s="1">
        <v>1237.1153156666601</v>
      </c>
      <c r="V570" s="1">
        <v>354.903472999999</v>
      </c>
      <c r="W570" s="1">
        <v>1599.13793966666</v>
      </c>
      <c r="X570" s="1">
        <v>2.17117133333333</v>
      </c>
      <c r="Y570" s="1">
        <v>728.98567699999899</v>
      </c>
      <c r="Z570" s="1">
        <v>0</v>
      </c>
      <c r="AA570" s="1">
        <v>1232.9688719999999</v>
      </c>
      <c r="AB570" s="1">
        <v>18.846624333333299</v>
      </c>
      <c r="AC570" s="1">
        <v>82.543741666666605</v>
      </c>
      <c r="AD570" s="1">
        <v>614.601623666666</v>
      </c>
      <c r="AE570" s="1">
        <v>142.938181666666</v>
      </c>
      <c r="AF570" s="1">
        <v>1.3638583333333301</v>
      </c>
      <c r="AG570" s="1">
        <v>0</v>
      </c>
      <c r="AH570" s="1">
        <v>81.777100000000004</v>
      </c>
      <c r="AI570" s="1">
        <v>-0.2442</v>
      </c>
      <c r="AJ570" s="1">
        <v>54.668411333333303</v>
      </c>
      <c r="AK570" s="1">
        <v>630.23042833333295</v>
      </c>
      <c r="AL570" s="1">
        <v>2</v>
      </c>
      <c r="AM570" s="1">
        <v>1638</v>
      </c>
      <c r="AN570" s="1">
        <v>77.389536333333297</v>
      </c>
      <c r="AO570" s="1">
        <v>0</v>
      </c>
      <c r="AP570" s="1">
        <v>0</v>
      </c>
      <c r="AQ570" s="1">
        <v>0</v>
      </c>
      <c r="AR570" s="1">
        <v>0</v>
      </c>
      <c r="AS570" s="1">
        <v>-119.84422799999901</v>
      </c>
      <c r="AT570" s="1">
        <v>676.88452166666605</v>
      </c>
      <c r="AU570" s="1">
        <v>-119.84422799999901</v>
      </c>
      <c r="AV570" s="1">
        <v>1.07644566666666</v>
      </c>
      <c r="AW570" s="1">
        <v>676.88452166666605</v>
      </c>
      <c r="AX570" s="1">
        <v>1.07644566666666</v>
      </c>
      <c r="AY570" s="1">
        <v>9.8421666666666602E-2</v>
      </c>
      <c r="AZ570" s="1">
        <v>0.63214166666666605</v>
      </c>
      <c r="BA570" s="1">
        <v>0.11533966666666599</v>
      </c>
      <c r="BB570" s="1">
        <v>0.62250133333333302</v>
      </c>
      <c r="BC570" s="1">
        <v>0</v>
      </c>
      <c r="BD570" s="1">
        <v>3030</v>
      </c>
      <c r="BE570" s="1" t="s">
        <v>651</v>
      </c>
      <c r="BF570" s="1" t="s">
        <v>57</v>
      </c>
    </row>
    <row r="571" spans="1:58" x14ac:dyDescent="0.25">
      <c r="A571" s="2">
        <v>45553.471018518518</v>
      </c>
      <c r="B571" s="1">
        <v>1603</v>
      </c>
      <c r="C571" s="1">
        <v>0</v>
      </c>
      <c r="D571" s="1">
        <v>0</v>
      </c>
      <c r="E571" s="1">
        <v>0</v>
      </c>
      <c r="F571" s="1">
        <v>0</v>
      </c>
      <c r="G571" s="1">
        <v>25.953575999999899</v>
      </c>
      <c r="H571" s="1">
        <v>15.0078739999999</v>
      </c>
      <c r="I571" s="1">
        <v>-15.051757</v>
      </c>
      <c r="J571" s="1">
        <v>9.99549766666666</v>
      </c>
      <c r="K571" s="1">
        <v>475.91554766666599</v>
      </c>
      <c r="L571" s="1">
        <v>88.688898666666603</v>
      </c>
      <c r="M571" s="1">
        <v>435.48935966666602</v>
      </c>
      <c r="N571" s="1">
        <v>1900</v>
      </c>
      <c r="O571" s="1">
        <v>-2.8066049999999998</v>
      </c>
      <c r="P571" s="1">
        <v>709.14510099999995</v>
      </c>
      <c r="Q571" s="1">
        <v>100</v>
      </c>
      <c r="R571" s="1">
        <v>1167.0026043333301</v>
      </c>
      <c r="S571" s="1">
        <v>17.838293</v>
      </c>
      <c r="T571" s="1">
        <v>709.87719733333302</v>
      </c>
      <c r="U571" s="1">
        <v>1100.8519286666599</v>
      </c>
      <c r="V571" s="1">
        <v>435.48935966666602</v>
      </c>
      <c r="W571" s="1">
        <v>1620.1197916666599</v>
      </c>
      <c r="X571" s="1">
        <v>1.56067333333333</v>
      </c>
      <c r="Y571" s="1">
        <v>779.91800933333298</v>
      </c>
      <c r="Z571" s="1">
        <v>0</v>
      </c>
      <c r="AA571" s="1">
        <v>1239.8004149999999</v>
      </c>
      <c r="AB571" s="1">
        <v>18.951048333333301</v>
      </c>
      <c r="AC571" s="1">
        <v>62.798716333333303</v>
      </c>
      <c r="AD571" s="1">
        <v>532.74578833333305</v>
      </c>
      <c r="AE571" s="1">
        <v>125.355812</v>
      </c>
      <c r="AF571" s="1">
        <v>1.3638583333333301</v>
      </c>
      <c r="AG571" s="1">
        <v>0</v>
      </c>
      <c r="AH571" s="1">
        <v>81.777100000000004</v>
      </c>
      <c r="AI571" s="1">
        <v>-0.2442</v>
      </c>
      <c r="AJ571" s="1">
        <v>40.343597666666597</v>
      </c>
      <c r="AK571" s="1">
        <v>562.63596600000005</v>
      </c>
      <c r="AL571" s="1">
        <v>2</v>
      </c>
      <c r="AM571" s="1">
        <v>1638</v>
      </c>
      <c r="AN571" s="1">
        <v>77.281981999999999</v>
      </c>
      <c r="AO571" s="1">
        <v>-8.14E-2</v>
      </c>
      <c r="AP571" s="1">
        <v>0</v>
      </c>
      <c r="AQ571" s="1">
        <v>0</v>
      </c>
      <c r="AR571" s="1">
        <v>0</v>
      </c>
      <c r="AS571" s="1">
        <v>-47.205784999999899</v>
      </c>
      <c r="AT571" s="1">
        <v>709.14510099999995</v>
      </c>
      <c r="AU571" s="1">
        <v>-47.205784999999899</v>
      </c>
      <c r="AV571" s="1">
        <v>1.09969733333333</v>
      </c>
      <c r="AW571" s="1">
        <v>709.14510099999995</v>
      </c>
      <c r="AX571" s="1">
        <v>1.09969733333333</v>
      </c>
      <c r="AY571" s="1">
        <v>6.8045333333333305E-2</v>
      </c>
      <c r="AZ571" s="1">
        <v>0.52864333333333302</v>
      </c>
      <c r="BA571" s="1">
        <v>0.14255200000000001</v>
      </c>
      <c r="BB571" s="1">
        <v>0.58062033333333296</v>
      </c>
      <c r="BC571" s="1">
        <v>0</v>
      </c>
      <c r="BD571" s="1">
        <v>3030</v>
      </c>
      <c r="BE571" s="1" t="s">
        <v>652</v>
      </c>
      <c r="BF571" s="1" t="s">
        <v>57</v>
      </c>
    </row>
    <row r="572" spans="1:58" x14ac:dyDescent="0.25">
      <c r="A572" s="2">
        <v>45553.471030092594</v>
      </c>
      <c r="B572" s="1">
        <v>1605.5</v>
      </c>
      <c r="C572" s="1">
        <v>0</v>
      </c>
      <c r="D572" s="1">
        <v>0</v>
      </c>
      <c r="E572" s="1">
        <v>0</v>
      </c>
      <c r="F572" s="1">
        <v>0</v>
      </c>
      <c r="G572" s="1">
        <v>25.999018</v>
      </c>
      <c r="H572" s="1">
        <v>15.007873999999999</v>
      </c>
      <c r="I572" s="1">
        <v>-15.051757</v>
      </c>
      <c r="J572" s="1">
        <v>9.9906220000000001</v>
      </c>
      <c r="K572" s="1">
        <v>471.88909949999999</v>
      </c>
      <c r="L572" s="1">
        <v>80.891041000000001</v>
      </c>
      <c r="M572" s="1">
        <v>499.388275499999</v>
      </c>
      <c r="N572" s="1">
        <v>1900</v>
      </c>
      <c r="O572" s="1">
        <v>-3.3162574999999999</v>
      </c>
      <c r="P572" s="1">
        <v>764.47683699999902</v>
      </c>
      <c r="Q572" s="1">
        <v>100</v>
      </c>
      <c r="R572" s="1">
        <v>1100.029419</v>
      </c>
      <c r="S572" s="1">
        <v>16.814569500000001</v>
      </c>
      <c r="T572" s="1">
        <v>681.92764250000005</v>
      </c>
      <c r="U572" s="1">
        <v>947.25033550000001</v>
      </c>
      <c r="V572" s="1">
        <v>498.167282</v>
      </c>
      <c r="W572" s="1">
        <v>1655.0219724999999</v>
      </c>
      <c r="X572" s="1">
        <v>1.454467</v>
      </c>
      <c r="Y572" s="1">
        <v>794.38378899999998</v>
      </c>
      <c r="Z572" s="1">
        <v>0</v>
      </c>
      <c r="AA572" s="1">
        <v>1182.8917234999999</v>
      </c>
      <c r="AB572" s="1">
        <v>18.081166499999998</v>
      </c>
      <c r="AC572" s="1">
        <v>46.538116500000001</v>
      </c>
      <c r="AD572" s="1">
        <v>460.95114149999898</v>
      </c>
      <c r="AE572" s="1">
        <v>116.239029</v>
      </c>
      <c r="AF572" s="1">
        <v>1.2786169999999999</v>
      </c>
      <c r="AG572" s="1">
        <v>0</v>
      </c>
      <c r="AH572" s="1">
        <v>81.9364475</v>
      </c>
      <c r="AI572" s="1">
        <v>-0.2442</v>
      </c>
      <c r="AJ572" s="1">
        <v>35.504134999999998</v>
      </c>
      <c r="AK572" s="1">
        <v>490.5482485</v>
      </c>
      <c r="AL572" s="1">
        <v>2</v>
      </c>
      <c r="AM572" s="1">
        <v>1638</v>
      </c>
      <c r="AN572" s="1">
        <v>77.443313500000002</v>
      </c>
      <c r="AO572" s="1">
        <v>0</v>
      </c>
      <c r="AP572" s="1">
        <v>0</v>
      </c>
      <c r="AQ572" s="1">
        <v>0</v>
      </c>
      <c r="AR572" s="1">
        <v>0</v>
      </c>
      <c r="AS572" s="1">
        <v>920.31477399999903</v>
      </c>
      <c r="AT572" s="1">
        <v>764.47683699999902</v>
      </c>
      <c r="AU572" s="1">
        <v>920.31477399999903</v>
      </c>
      <c r="AV572" s="1">
        <v>1.0393224999999999</v>
      </c>
      <c r="AW572" s="1">
        <v>764.47683699999902</v>
      </c>
      <c r="AX572" s="1">
        <v>1.0393224999999999</v>
      </c>
      <c r="AY572" s="1">
        <v>-9.3933000000000003E-2</v>
      </c>
      <c r="AZ572" s="1">
        <v>0.64046599999999998</v>
      </c>
      <c r="BA572" s="1">
        <v>0.16602249999999999</v>
      </c>
      <c r="BB572" s="1">
        <v>0.51491699999999996</v>
      </c>
      <c r="BC572" s="1">
        <v>0</v>
      </c>
      <c r="BD572" s="1">
        <v>3030</v>
      </c>
      <c r="BE572" s="1" t="s">
        <v>653</v>
      </c>
      <c r="BF572" s="1" t="s">
        <v>57</v>
      </c>
    </row>
    <row r="573" spans="1:58" x14ac:dyDescent="0.25">
      <c r="A573" s="2">
        <v>45553.471041666664</v>
      </c>
      <c r="B573" s="1">
        <v>1608</v>
      </c>
      <c r="C573" s="1">
        <v>0</v>
      </c>
      <c r="D573" s="1">
        <v>0</v>
      </c>
      <c r="E573" s="1">
        <v>0</v>
      </c>
      <c r="F573" s="1">
        <v>0</v>
      </c>
      <c r="G573" s="1">
        <v>25.706894666666599</v>
      </c>
      <c r="H573" s="1">
        <v>15.0078739999999</v>
      </c>
      <c r="I573" s="1">
        <v>-15.051757</v>
      </c>
      <c r="J573" s="1">
        <v>9.9906220000000001</v>
      </c>
      <c r="K573" s="1">
        <v>516.92072533333305</v>
      </c>
      <c r="L573" s="1">
        <v>84.179293333333305</v>
      </c>
      <c r="M573" s="1">
        <v>591.77714033333302</v>
      </c>
      <c r="N573" s="1">
        <v>1900</v>
      </c>
      <c r="O573" s="1">
        <v>-3.1524346666666601</v>
      </c>
      <c r="P573" s="1">
        <v>886.88946533333296</v>
      </c>
      <c r="Q573" s="1">
        <v>100</v>
      </c>
      <c r="R573" s="1">
        <v>1033.4563599999999</v>
      </c>
      <c r="S573" s="1">
        <v>15.796963</v>
      </c>
      <c r="T573" s="1">
        <v>741.39607766666597</v>
      </c>
      <c r="U573" s="1">
        <v>874.723022666666</v>
      </c>
      <c r="V573" s="1">
        <v>591.77714033333302</v>
      </c>
      <c r="W573" s="1">
        <v>1708.51904333333</v>
      </c>
      <c r="X573" s="1">
        <v>1.71804299999999</v>
      </c>
      <c r="Y573" s="1">
        <v>867.10803199999998</v>
      </c>
      <c r="Z573" s="1">
        <v>0</v>
      </c>
      <c r="AA573" s="1">
        <v>1112.0295816666601</v>
      </c>
      <c r="AB573" s="1">
        <v>16.997999</v>
      </c>
      <c r="AC573" s="1">
        <v>47.312428666666598</v>
      </c>
      <c r="AD573" s="1">
        <v>430.96343999999999</v>
      </c>
      <c r="AE573" s="1">
        <v>121.285817333333</v>
      </c>
      <c r="AF573" s="1">
        <v>1.44909966666666</v>
      </c>
      <c r="AG573" s="1">
        <v>0</v>
      </c>
      <c r="AH573" s="1">
        <v>81.777100000000004</v>
      </c>
      <c r="AI573" s="1">
        <v>-0.2442</v>
      </c>
      <c r="AJ573" s="1">
        <v>36.084866666666599</v>
      </c>
      <c r="AK573" s="1">
        <v>460.07212299999998</v>
      </c>
      <c r="AL573" s="1">
        <v>2</v>
      </c>
      <c r="AM573" s="1">
        <v>1638</v>
      </c>
      <c r="AN573" s="1">
        <v>77.389536333333297</v>
      </c>
      <c r="AO573" s="1">
        <v>0</v>
      </c>
      <c r="AP573" s="1">
        <v>0</v>
      </c>
      <c r="AQ573" s="1">
        <v>0</v>
      </c>
      <c r="AR573" s="1">
        <v>0</v>
      </c>
      <c r="AS573" s="1">
        <v>-488.24009499999897</v>
      </c>
      <c r="AT573" s="1">
        <v>886.88946533333296</v>
      </c>
      <c r="AU573" s="1">
        <v>-488.24009499999897</v>
      </c>
      <c r="AV573" s="1">
        <v>0.97854933333333305</v>
      </c>
      <c r="AW573" s="1">
        <v>886.88946533333296</v>
      </c>
      <c r="AX573" s="1">
        <v>0.97854933333333305</v>
      </c>
      <c r="AY573" s="1">
        <v>-0.177155333333333</v>
      </c>
      <c r="AZ573" s="1">
        <v>0.59877433333333296</v>
      </c>
      <c r="BA573" s="1">
        <v>0.19476733333333299</v>
      </c>
      <c r="BB573" s="1">
        <v>0.47104999999999903</v>
      </c>
      <c r="BC573" s="1">
        <v>0</v>
      </c>
      <c r="BD573" s="1">
        <v>3030</v>
      </c>
      <c r="BE573" s="1" t="s">
        <v>654</v>
      </c>
      <c r="BF573" s="1" t="s">
        <v>57</v>
      </c>
    </row>
    <row r="574" spans="1:58" x14ac:dyDescent="0.25">
      <c r="A574" s="2">
        <v>45553.471053240741</v>
      </c>
      <c r="B574" s="1">
        <v>1611</v>
      </c>
      <c r="C574" s="1">
        <v>0</v>
      </c>
      <c r="D574" s="1">
        <v>0</v>
      </c>
      <c r="E574" s="1">
        <v>0</v>
      </c>
      <c r="F574" s="1">
        <v>0</v>
      </c>
      <c r="G574" s="1">
        <v>25.7977773333333</v>
      </c>
      <c r="H574" s="1">
        <v>15.0078739999999</v>
      </c>
      <c r="I574" s="1">
        <v>-15.051757</v>
      </c>
      <c r="J574" s="1">
        <v>9.9906220000000001</v>
      </c>
      <c r="K574" s="1">
        <v>582.27537033333294</v>
      </c>
      <c r="L574" s="1">
        <v>98.459711666666607</v>
      </c>
      <c r="M574" s="1">
        <v>641.43107099999997</v>
      </c>
      <c r="N574" s="1">
        <v>1900</v>
      </c>
      <c r="O574" s="1">
        <v>-2.9001633333333299</v>
      </c>
      <c r="P574" s="1">
        <v>986.85227433333296</v>
      </c>
      <c r="Q574" s="1">
        <v>100</v>
      </c>
      <c r="R574" s="1">
        <v>978.08416733333297</v>
      </c>
      <c r="S574" s="1">
        <v>14.950567666666601</v>
      </c>
      <c r="T574" s="1">
        <v>832.46547466666595</v>
      </c>
      <c r="U574" s="1">
        <v>903.05019133333303</v>
      </c>
      <c r="V574" s="1">
        <v>642.24505633333297</v>
      </c>
      <c r="W574" s="1">
        <v>1732.4556069999901</v>
      </c>
      <c r="X574" s="1">
        <v>1.80024266666666</v>
      </c>
      <c r="Y574" s="1">
        <v>977.424295999999</v>
      </c>
      <c r="Z574" s="1">
        <v>0</v>
      </c>
      <c r="AA574" s="1">
        <v>1033.1256103333301</v>
      </c>
      <c r="AB574" s="1">
        <v>15.791907333333301</v>
      </c>
      <c r="AC574" s="1">
        <v>54.281255000000002</v>
      </c>
      <c r="AD574" s="1">
        <v>441.219828333333</v>
      </c>
      <c r="AE574" s="1">
        <v>128.28620633333301</v>
      </c>
      <c r="AF574" s="1">
        <v>1.44909966666666</v>
      </c>
      <c r="AG574" s="1">
        <v>0</v>
      </c>
      <c r="AH574" s="1">
        <v>81.670878333333306</v>
      </c>
      <c r="AI574" s="1">
        <v>-0.2442</v>
      </c>
      <c r="AJ574" s="1">
        <v>45.376642666666598</v>
      </c>
      <c r="AK574" s="1">
        <v>469.644765333333</v>
      </c>
      <c r="AL574" s="1">
        <v>2</v>
      </c>
      <c r="AM574" s="1">
        <v>1638</v>
      </c>
      <c r="AN574" s="1">
        <v>77.174428333333296</v>
      </c>
      <c r="AO574" s="1">
        <v>0</v>
      </c>
      <c r="AP574" s="1">
        <v>0</v>
      </c>
      <c r="AQ574" s="1">
        <v>0</v>
      </c>
      <c r="AR574" s="1">
        <v>0</v>
      </c>
      <c r="AS574" s="1">
        <v>721.90559266666605</v>
      </c>
      <c r="AT574" s="1">
        <v>986.85227433333296</v>
      </c>
      <c r="AU574" s="1">
        <v>721.90559266666605</v>
      </c>
      <c r="AV574" s="1">
        <v>0.99041233333333301</v>
      </c>
      <c r="AW574" s="1">
        <v>986.85227433333296</v>
      </c>
      <c r="AX574" s="1">
        <v>0.99041233333333301</v>
      </c>
      <c r="AY574" s="1">
        <v>-0.221868333333333</v>
      </c>
      <c r="AZ574" s="1">
        <v>0.60963399999999901</v>
      </c>
      <c r="BA574" s="1">
        <v>0.21769066666666601</v>
      </c>
      <c r="BB574" s="1">
        <v>0.46569533333333302</v>
      </c>
      <c r="BC574" s="1">
        <v>0</v>
      </c>
      <c r="BD574" s="1">
        <v>3030</v>
      </c>
      <c r="BE574" s="1" t="s">
        <v>655</v>
      </c>
      <c r="BF574" s="1" t="s">
        <v>57</v>
      </c>
    </row>
    <row r="575" spans="1:58" x14ac:dyDescent="0.25">
      <c r="A575" s="2">
        <v>45553.471064814818</v>
      </c>
      <c r="B575" s="1">
        <v>1614</v>
      </c>
      <c r="C575" s="1">
        <v>0</v>
      </c>
      <c r="D575" s="1">
        <v>0</v>
      </c>
      <c r="E575" s="1">
        <v>0</v>
      </c>
      <c r="F575" s="1">
        <v>0</v>
      </c>
      <c r="G575" s="1">
        <v>25.9341019999999</v>
      </c>
      <c r="H575" s="1">
        <v>15.0078739999999</v>
      </c>
      <c r="I575" s="1">
        <v>-15.051757</v>
      </c>
      <c r="J575" s="1">
        <v>9.9906220000000001</v>
      </c>
      <c r="K575" s="1">
        <v>632.16117366666595</v>
      </c>
      <c r="L575" s="1">
        <v>108.04262533333301</v>
      </c>
      <c r="M575" s="1">
        <v>695.96895333333305</v>
      </c>
      <c r="N575" s="1">
        <v>1900</v>
      </c>
      <c r="O575" s="1">
        <v>-2.8032089999999998</v>
      </c>
      <c r="P575" s="1">
        <v>1026.0157466666601</v>
      </c>
      <c r="Q575" s="1">
        <v>100</v>
      </c>
      <c r="R575" s="1">
        <v>922.37477633333299</v>
      </c>
      <c r="S575" s="1">
        <v>14.0990183333333</v>
      </c>
      <c r="T575" s="1">
        <v>901.987752</v>
      </c>
      <c r="U575" s="1">
        <v>908.422586999999</v>
      </c>
      <c r="V575" s="1">
        <v>695.96895333333305</v>
      </c>
      <c r="W575" s="1">
        <v>1742.631592</v>
      </c>
      <c r="X575" s="1">
        <v>1.77346933333333</v>
      </c>
      <c r="Y575" s="1">
        <v>1018.44189466666</v>
      </c>
      <c r="Z575" s="1">
        <v>0</v>
      </c>
      <c r="AA575" s="1">
        <v>972.796061333333</v>
      </c>
      <c r="AB575" s="1">
        <v>14.8697363333333</v>
      </c>
      <c r="AC575" s="1">
        <v>56.217041333333299</v>
      </c>
      <c r="AD575" s="1">
        <v>436.33581533333302</v>
      </c>
      <c r="AE575" s="1">
        <v>132.518997333333</v>
      </c>
      <c r="AF575" s="1">
        <v>1.3638583333333301</v>
      </c>
      <c r="AG575" s="1">
        <v>0</v>
      </c>
      <c r="AH575" s="1">
        <v>81.777100000000004</v>
      </c>
      <c r="AI575" s="1">
        <v>-0.2442</v>
      </c>
      <c r="AJ575" s="1">
        <v>50.796839333333303</v>
      </c>
      <c r="AK575" s="1">
        <v>463.00252266666598</v>
      </c>
      <c r="AL575" s="1">
        <v>2</v>
      </c>
      <c r="AM575" s="1">
        <v>1638</v>
      </c>
      <c r="AN575" s="1">
        <v>77.389536333333297</v>
      </c>
      <c r="AO575" s="1">
        <v>0</v>
      </c>
      <c r="AP575" s="1">
        <v>0</v>
      </c>
      <c r="AQ575" s="1">
        <v>0</v>
      </c>
      <c r="AR575" s="1">
        <v>0</v>
      </c>
      <c r="AS575" s="1">
        <v>342.738240666666</v>
      </c>
      <c r="AT575" s="1">
        <v>1026.0157466666601</v>
      </c>
      <c r="AU575" s="1">
        <v>342.738240666666</v>
      </c>
      <c r="AV575" s="1">
        <v>0.992607666666666</v>
      </c>
      <c r="AW575" s="1">
        <v>1026.0157466666601</v>
      </c>
      <c r="AX575" s="1">
        <v>0.992607666666666</v>
      </c>
      <c r="AY575" s="1">
        <v>-0.23954900000000001</v>
      </c>
      <c r="AZ575" s="1">
        <v>0.60155099999999995</v>
      </c>
      <c r="BA575" s="1">
        <v>0.23034766666666601</v>
      </c>
      <c r="BB575" s="1">
        <v>0.45993600000000001</v>
      </c>
      <c r="BC575" s="1">
        <v>0</v>
      </c>
      <c r="BD575" s="1">
        <v>3030</v>
      </c>
      <c r="BE575" s="1" t="s">
        <v>656</v>
      </c>
      <c r="BF575" s="1" t="s">
        <v>57</v>
      </c>
    </row>
    <row r="576" spans="1:58" x14ac:dyDescent="0.25">
      <c r="A576" s="2">
        <v>45553.471076388887</v>
      </c>
      <c r="B576" s="1">
        <v>1616.5</v>
      </c>
      <c r="C576" s="1">
        <v>0</v>
      </c>
      <c r="D576" s="1">
        <v>0</v>
      </c>
      <c r="E576" s="1">
        <v>0</v>
      </c>
      <c r="F576" s="1">
        <v>0</v>
      </c>
      <c r="G576" s="1">
        <v>25.833480999999999</v>
      </c>
      <c r="H576" s="1">
        <v>15.007873999999999</v>
      </c>
      <c r="I576" s="1">
        <v>-15.051757</v>
      </c>
      <c r="J576" s="1">
        <v>10.005248999999999</v>
      </c>
      <c r="K576" s="1">
        <v>767.57556150000005</v>
      </c>
      <c r="L576" s="1">
        <v>126.550796499999</v>
      </c>
      <c r="M576" s="1">
        <v>837.60473649999994</v>
      </c>
      <c r="N576" s="1">
        <v>1900</v>
      </c>
      <c r="O576" s="1">
        <v>-2.2144355</v>
      </c>
      <c r="P576" s="1">
        <v>1251.3257450000001</v>
      </c>
      <c r="Q576" s="1">
        <v>100</v>
      </c>
      <c r="R576" s="1">
        <v>891.68618749999996</v>
      </c>
      <c r="S576" s="1">
        <v>13.629925999999999</v>
      </c>
      <c r="T576" s="1">
        <v>1087.0321655</v>
      </c>
      <c r="U576" s="1">
        <v>920.14413449999995</v>
      </c>
      <c r="V576" s="1">
        <v>836.3837585</v>
      </c>
      <c r="W576" s="1">
        <v>1783.869995</v>
      </c>
      <c r="X576" s="1">
        <v>1.8204229999999999</v>
      </c>
      <c r="Y576" s="1">
        <v>1194.4903565</v>
      </c>
      <c r="Z576" s="1">
        <v>0</v>
      </c>
      <c r="AA576" s="1">
        <v>933.40304549999996</v>
      </c>
      <c r="AB576" s="1">
        <v>14.2675915</v>
      </c>
      <c r="AC576" s="1">
        <v>68.025336999999993</v>
      </c>
      <c r="AD576" s="1">
        <v>464.46760549999999</v>
      </c>
      <c r="AE576" s="1">
        <v>150.915367</v>
      </c>
      <c r="AF576" s="1">
        <v>1.406479</v>
      </c>
      <c r="AG576" s="1">
        <v>0</v>
      </c>
      <c r="AH576" s="1">
        <v>81.777100000000004</v>
      </c>
      <c r="AI576" s="1">
        <v>-0.2442</v>
      </c>
      <c r="AJ576" s="1">
        <v>59.895042500000002</v>
      </c>
      <c r="AK576" s="1">
        <v>472.96588150000002</v>
      </c>
      <c r="AL576" s="1">
        <v>2</v>
      </c>
      <c r="AM576" s="1">
        <v>1638</v>
      </c>
      <c r="AN576" s="1">
        <v>77.443313500000002</v>
      </c>
      <c r="AO576" s="1">
        <v>0</v>
      </c>
      <c r="AP576" s="1">
        <v>0</v>
      </c>
      <c r="AQ576" s="1">
        <v>0</v>
      </c>
      <c r="AR576" s="1">
        <v>0</v>
      </c>
      <c r="AS576" s="1">
        <v>-698.14300549999996</v>
      </c>
      <c r="AT576" s="1">
        <v>1251.3257450000001</v>
      </c>
      <c r="AU576" s="1">
        <v>-698.14300549999996</v>
      </c>
      <c r="AV576" s="1">
        <v>0.95484250000000004</v>
      </c>
      <c r="AW576" s="1">
        <v>1251.3257450000001</v>
      </c>
      <c r="AX576" s="1">
        <v>0.95484250000000004</v>
      </c>
      <c r="AY576" s="1">
        <v>-0.225885</v>
      </c>
      <c r="AZ576" s="1">
        <v>0.61215399999999998</v>
      </c>
      <c r="BA576" s="1">
        <v>0.26829150000000002</v>
      </c>
      <c r="BB576" s="1">
        <v>0.46046949999999998</v>
      </c>
      <c r="BC576" s="1">
        <v>0</v>
      </c>
      <c r="BD576" s="1">
        <v>3030</v>
      </c>
      <c r="BE576" s="1" t="s">
        <v>657</v>
      </c>
      <c r="BF576" s="1" t="s">
        <v>57</v>
      </c>
    </row>
    <row r="577" spans="1:58" x14ac:dyDescent="0.25">
      <c r="A577" s="2">
        <v>45553.471087962964</v>
      </c>
      <c r="B577" s="1">
        <v>1619</v>
      </c>
      <c r="C577" s="1">
        <v>0</v>
      </c>
      <c r="D577" s="1">
        <v>0</v>
      </c>
      <c r="E577" s="1">
        <v>0</v>
      </c>
      <c r="F577" s="1">
        <v>0</v>
      </c>
      <c r="G577" s="1">
        <v>25.862693333333301</v>
      </c>
      <c r="H577" s="1">
        <v>15.0078739999999</v>
      </c>
      <c r="I577" s="1">
        <v>-15.051757</v>
      </c>
      <c r="J577" s="1">
        <v>9.9906220000000001</v>
      </c>
      <c r="K577" s="1">
        <v>939.33304833333295</v>
      </c>
      <c r="L577" s="1">
        <v>159.151478999999</v>
      </c>
      <c r="M577" s="1">
        <v>911.67862966666598</v>
      </c>
      <c r="N577" s="1">
        <v>1900</v>
      </c>
      <c r="O577" s="1">
        <v>-1.7744789999999999</v>
      </c>
      <c r="P577" s="1">
        <v>1493.740845</v>
      </c>
      <c r="Q577" s="1">
        <v>100</v>
      </c>
      <c r="R577" s="1">
        <v>882.58890766666605</v>
      </c>
      <c r="S577" s="1">
        <v>13.490869</v>
      </c>
      <c r="T577" s="1">
        <v>1330.36250833333</v>
      </c>
      <c r="U577" s="1">
        <v>1031.01076266666</v>
      </c>
      <c r="V577" s="1">
        <v>911.67862966666598</v>
      </c>
      <c r="W577" s="1">
        <v>1821.8263753333299</v>
      </c>
      <c r="X577" s="1">
        <v>2.0721959999999999</v>
      </c>
      <c r="Y577" s="1">
        <v>1468.53466799999</v>
      </c>
      <c r="Z577" s="1">
        <v>0</v>
      </c>
      <c r="AA577" s="1">
        <v>905.99058033333301</v>
      </c>
      <c r="AB577" s="1">
        <v>13.848576666666601</v>
      </c>
      <c r="AC577" s="1">
        <v>82.543741666666605</v>
      </c>
      <c r="AD577" s="1">
        <v>510.67016566666598</v>
      </c>
      <c r="AE577" s="1">
        <v>168.17213933333301</v>
      </c>
      <c r="AF577" s="1">
        <v>1.5343406666666599</v>
      </c>
      <c r="AG577" s="1">
        <v>0</v>
      </c>
      <c r="AH577" s="1">
        <v>81.777100000000004</v>
      </c>
      <c r="AI577" s="1">
        <v>-0.2442</v>
      </c>
      <c r="AJ577" s="1">
        <v>82.156580333333295</v>
      </c>
      <c r="AK577" s="1">
        <v>523.75937933333296</v>
      </c>
      <c r="AL577" s="1">
        <v>2</v>
      </c>
      <c r="AM577" s="1">
        <v>1638</v>
      </c>
      <c r="AN577" s="1">
        <v>77.281981999999999</v>
      </c>
      <c r="AO577" s="1">
        <v>0</v>
      </c>
      <c r="AP577" s="1">
        <v>0</v>
      </c>
      <c r="AQ577" s="1">
        <v>0</v>
      </c>
      <c r="AR577" s="1">
        <v>0</v>
      </c>
      <c r="AS577" s="1">
        <v>372.96720366666602</v>
      </c>
      <c r="AT577" s="1">
        <v>1493.740845</v>
      </c>
      <c r="AU577" s="1">
        <v>372.96720366666602</v>
      </c>
      <c r="AV577" s="1">
        <v>0.982941333333333</v>
      </c>
      <c r="AW577" s="1">
        <v>1493.740845</v>
      </c>
      <c r="AX577" s="1">
        <v>0.982941333333333</v>
      </c>
      <c r="AY577" s="1">
        <v>-0.18392333333333299</v>
      </c>
      <c r="AZ577" s="1">
        <v>0.54709233333333296</v>
      </c>
      <c r="BA577" s="1">
        <v>0.30341699999999999</v>
      </c>
      <c r="BB577" s="1">
        <v>0.49519466666666601</v>
      </c>
      <c r="BC577" s="1">
        <v>0</v>
      </c>
      <c r="BD577" s="1">
        <v>3030</v>
      </c>
      <c r="BE577" s="1" t="s">
        <v>658</v>
      </c>
      <c r="BF577" s="1" t="s">
        <v>57</v>
      </c>
    </row>
    <row r="578" spans="1:58" x14ac:dyDescent="0.25">
      <c r="A578" s="2">
        <v>45553.471099537041</v>
      </c>
      <c r="B578" s="1">
        <v>1622</v>
      </c>
      <c r="C578" s="1">
        <v>0</v>
      </c>
      <c r="D578" s="1">
        <v>0</v>
      </c>
      <c r="E578" s="1">
        <v>0</v>
      </c>
      <c r="F578" s="1">
        <v>0</v>
      </c>
      <c r="G578" s="1">
        <v>25.960068666666601</v>
      </c>
      <c r="H578" s="1">
        <v>15.0078739999999</v>
      </c>
      <c r="I578" s="1">
        <v>-15.051757</v>
      </c>
      <c r="J578" s="1">
        <v>9.99549766666666</v>
      </c>
      <c r="K578" s="1">
        <v>1049.38073733333</v>
      </c>
      <c r="L578" s="1">
        <v>186.58491000000001</v>
      </c>
      <c r="M578" s="1">
        <v>944.238647666666</v>
      </c>
      <c r="N578" s="1">
        <v>1900</v>
      </c>
      <c r="O578" s="1">
        <v>-1.6064976666666599</v>
      </c>
      <c r="P578" s="1">
        <v>1648.587728</v>
      </c>
      <c r="Q578" s="1">
        <v>100</v>
      </c>
      <c r="R578" s="1">
        <v>889.30753600000003</v>
      </c>
      <c r="S578" s="1">
        <v>13.593567333333301</v>
      </c>
      <c r="T578" s="1">
        <v>1488.7757976666601</v>
      </c>
      <c r="U578" s="1">
        <v>1110.13151033333</v>
      </c>
      <c r="V578" s="1">
        <v>942.61063633333299</v>
      </c>
      <c r="W578" s="1">
        <v>1851.67720566666</v>
      </c>
      <c r="X578" s="1">
        <v>2.36084266666666</v>
      </c>
      <c r="Y578" s="1">
        <v>1627.6682943333301</v>
      </c>
      <c r="Z578" s="1">
        <v>0</v>
      </c>
      <c r="AA578" s="1">
        <v>899.94108066666604</v>
      </c>
      <c r="AB578" s="1">
        <v>13.7561066666666</v>
      </c>
      <c r="AC578" s="1">
        <v>89.125416999999999</v>
      </c>
      <c r="AD578" s="1">
        <v>541.24399799999901</v>
      </c>
      <c r="AE578" s="1">
        <v>178.75412499999999</v>
      </c>
      <c r="AF578" s="1">
        <v>1.6195819999999901</v>
      </c>
      <c r="AG578" s="1">
        <v>0</v>
      </c>
      <c r="AH578" s="1">
        <v>81.777100000000004</v>
      </c>
      <c r="AI578" s="1">
        <v>-0.2442</v>
      </c>
      <c r="AJ578" s="1">
        <v>100.352976333333</v>
      </c>
      <c r="AK578" s="1">
        <v>559.70556633333297</v>
      </c>
      <c r="AL578" s="1">
        <v>2</v>
      </c>
      <c r="AM578" s="1">
        <v>1638</v>
      </c>
      <c r="AN578" s="1">
        <v>77.281981999999999</v>
      </c>
      <c r="AO578" s="1">
        <v>0</v>
      </c>
      <c r="AP578" s="1">
        <v>0</v>
      </c>
      <c r="AQ578" s="1">
        <v>0</v>
      </c>
      <c r="AR578" s="1">
        <v>0</v>
      </c>
      <c r="AS578" s="1">
        <v>494.17281066666601</v>
      </c>
      <c r="AT578" s="1">
        <v>1648.587728</v>
      </c>
      <c r="AU578" s="1">
        <v>494.17281066666601</v>
      </c>
      <c r="AV578" s="1">
        <v>0.98735066666666604</v>
      </c>
      <c r="AW578" s="1">
        <v>1648.587728</v>
      </c>
      <c r="AX578" s="1">
        <v>0.98735066666666604</v>
      </c>
      <c r="AY578" s="1">
        <v>-8.9671333333333297E-2</v>
      </c>
      <c r="AZ578" s="1">
        <v>0.53518766666666595</v>
      </c>
      <c r="BA578" s="1">
        <v>0.31499366666666601</v>
      </c>
      <c r="BB578" s="1">
        <v>0.53846433333333299</v>
      </c>
      <c r="BC578" s="1">
        <v>0</v>
      </c>
      <c r="BD578" s="1">
        <v>3030</v>
      </c>
      <c r="BE578" s="1" t="s">
        <v>659</v>
      </c>
      <c r="BF578" s="1" t="s">
        <v>57</v>
      </c>
    </row>
    <row r="579" spans="1:58" x14ac:dyDescent="0.25">
      <c r="A579" s="2">
        <v>45553.47111111111</v>
      </c>
      <c r="B579" s="1">
        <v>1625</v>
      </c>
      <c r="C579" s="1">
        <v>0</v>
      </c>
      <c r="D579" s="1">
        <v>0</v>
      </c>
      <c r="E579" s="1">
        <v>0</v>
      </c>
      <c r="F579" s="1">
        <v>0</v>
      </c>
      <c r="G579" s="1">
        <v>25.960068</v>
      </c>
      <c r="H579" s="1">
        <v>15.0078739999999</v>
      </c>
      <c r="I579" s="1">
        <v>-15.051757</v>
      </c>
      <c r="J579" s="1">
        <v>9.9906220000000001</v>
      </c>
      <c r="K579" s="1">
        <v>1179.20650233333</v>
      </c>
      <c r="L579" s="1">
        <v>217.21264133333301</v>
      </c>
      <c r="M579" s="1">
        <v>1010.1725259999899</v>
      </c>
      <c r="N579" s="1">
        <v>1900</v>
      </c>
      <c r="O579" s="1">
        <v>-1.36321433333333</v>
      </c>
      <c r="P579" s="1">
        <v>1850.06909199999</v>
      </c>
      <c r="Q579" s="1">
        <v>100</v>
      </c>
      <c r="R579" s="1">
        <v>894.36214199999995</v>
      </c>
      <c r="S579" s="1">
        <v>13.6708296666666</v>
      </c>
      <c r="T579" s="1">
        <v>1681.3141276666599</v>
      </c>
      <c r="U579" s="1">
        <v>1174.60026033333</v>
      </c>
      <c r="V579" s="1">
        <v>1009.35852066666</v>
      </c>
      <c r="W579" s="1">
        <v>1887.7589923333301</v>
      </c>
      <c r="X579" s="1">
        <v>3.0181353333333298</v>
      </c>
      <c r="Y579" s="1">
        <v>1824.610514</v>
      </c>
      <c r="Z579" s="1">
        <v>0</v>
      </c>
      <c r="AA579" s="1">
        <v>905.83433033333301</v>
      </c>
      <c r="AB579" s="1">
        <v>13.8461883333333</v>
      </c>
      <c r="AC579" s="1">
        <v>99.191497666666606</v>
      </c>
      <c r="AD579" s="1">
        <v>581.29276533333302</v>
      </c>
      <c r="AE579" s="1">
        <v>196.01091499999899</v>
      </c>
      <c r="AF579" s="1">
        <v>1.7900640000000001</v>
      </c>
      <c r="AG579" s="1">
        <v>0</v>
      </c>
      <c r="AH579" s="1">
        <v>81.883331666666606</v>
      </c>
      <c r="AI579" s="1">
        <v>-0.2442</v>
      </c>
      <c r="AJ579" s="1">
        <v>123.96957399999999</v>
      </c>
      <c r="AK579" s="1">
        <v>602.68471266666597</v>
      </c>
      <c r="AL579" s="1">
        <v>2</v>
      </c>
      <c r="AM579" s="1">
        <v>1638</v>
      </c>
      <c r="AN579" s="1">
        <v>77.281981999999999</v>
      </c>
      <c r="AO579" s="1">
        <v>0</v>
      </c>
      <c r="AP579" s="1">
        <v>0</v>
      </c>
      <c r="AQ579" s="1">
        <v>0</v>
      </c>
      <c r="AR579" s="1">
        <v>0</v>
      </c>
      <c r="AS579" s="1">
        <v>457.97561399999898</v>
      </c>
      <c r="AT579" s="1">
        <v>1850.06909199999</v>
      </c>
      <c r="AU579" s="1">
        <v>457.97561399999898</v>
      </c>
      <c r="AV579" s="1">
        <v>0.986323333333333</v>
      </c>
      <c r="AW579" s="1">
        <v>1850.06909199999</v>
      </c>
      <c r="AX579" s="1">
        <v>0.986323333333333</v>
      </c>
      <c r="AY579" s="1">
        <v>-3.9011333333333301E-2</v>
      </c>
      <c r="AZ579" s="1">
        <v>0.60340799999999895</v>
      </c>
      <c r="BA579" s="1">
        <v>0.32680833333333298</v>
      </c>
      <c r="BB579" s="1">
        <v>0.58696400000000004</v>
      </c>
      <c r="BC579" s="1">
        <v>0</v>
      </c>
      <c r="BD579" s="1">
        <v>3030</v>
      </c>
      <c r="BE579" s="1" t="s">
        <v>660</v>
      </c>
      <c r="BF579" s="1" t="s">
        <v>57</v>
      </c>
    </row>
    <row r="580" spans="1:58" x14ac:dyDescent="0.25">
      <c r="A580" s="2">
        <v>45553.471122685187</v>
      </c>
      <c r="B580" s="1">
        <v>1627.5</v>
      </c>
      <c r="C580" s="1">
        <v>0</v>
      </c>
      <c r="D580" s="1">
        <v>0</v>
      </c>
      <c r="E580" s="1">
        <v>0</v>
      </c>
      <c r="F580" s="1">
        <v>0</v>
      </c>
      <c r="G580" s="1">
        <v>25.989280999999998</v>
      </c>
      <c r="H580" s="1">
        <v>15.007873999999999</v>
      </c>
      <c r="I580" s="1">
        <v>-15.051757</v>
      </c>
      <c r="J580" s="1">
        <v>9.9906220000000001</v>
      </c>
      <c r="K580" s="1">
        <v>1318.3992309999901</v>
      </c>
      <c r="L580" s="1">
        <v>231.96282149999999</v>
      </c>
      <c r="M580" s="1">
        <v>1051.2794799999999</v>
      </c>
      <c r="N580" s="1">
        <v>1900</v>
      </c>
      <c r="O580" s="1">
        <v>-1.3457319999999999</v>
      </c>
      <c r="P580" s="1">
        <v>1949.883728</v>
      </c>
      <c r="Q580" s="1">
        <v>100</v>
      </c>
      <c r="R580" s="1">
        <v>925.41320799999903</v>
      </c>
      <c r="S580" s="1">
        <v>14.145462500000001</v>
      </c>
      <c r="T580" s="1">
        <v>1884.1865845</v>
      </c>
      <c r="U580" s="1">
        <v>1269.5938719999999</v>
      </c>
      <c r="V580" s="1">
        <v>1050.0584715</v>
      </c>
      <c r="W580" s="1">
        <v>1913.2540895</v>
      </c>
      <c r="X580" s="1">
        <v>3.29690499999999</v>
      </c>
      <c r="Y580" s="1">
        <v>1951.0428465</v>
      </c>
      <c r="Z580" s="1">
        <v>0</v>
      </c>
      <c r="AA580" s="1">
        <v>933.19894399999998</v>
      </c>
      <c r="AB580" s="1">
        <v>14.2644714999999</v>
      </c>
      <c r="AC580" s="1">
        <v>103.450226</v>
      </c>
      <c r="AD580" s="1">
        <v>642.19616699999995</v>
      </c>
      <c r="AE580" s="1">
        <v>207.32549299999999</v>
      </c>
      <c r="AF580" s="1">
        <v>1.6622025</v>
      </c>
      <c r="AG580" s="1">
        <v>0</v>
      </c>
      <c r="AH580" s="1">
        <v>81.617767499999999</v>
      </c>
      <c r="AI580" s="1">
        <v>-0.2442</v>
      </c>
      <c r="AJ580" s="1">
        <v>135.3907245</v>
      </c>
      <c r="AK580" s="1">
        <v>636.77496350000001</v>
      </c>
      <c r="AL580" s="1">
        <v>2</v>
      </c>
      <c r="AM580" s="1">
        <v>1638</v>
      </c>
      <c r="AN580" s="1">
        <v>77.281981999999999</v>
      </c>
      <c r="AO580" s="1">
        <v>0</v>
      </c>
      <c r="AP580" s="1">
        <v>0</v>
      </c>
      <c r="AQ580" s="1">
        <v>0</v>
      </c>
      <c r="AR580" s="1">
        <v>0</v>
      </c>
      <c r="AS580" s="1">
        <v>66.113792500000002</v>
      </c>
      <c r="AT580" s="1">
        <v>1949.883728</v>
      </c>
      <c r="AU580" s="1">
        <v>66.113792500000002</v>
      </c>
      <c r="AV580" s="1">
        <v>1.0006545</v>
      </c>
      <c r="AW580" s="1">
        <v>1949.883728</v>
      </c>
      <c r="AX580" s="1">
        <v>1.0006545</v>
      </c>
      <c r="AY580" s="1">
        <v>-2.2516000000000001E-2</v>
      </c>
      <c r="AZ580" s="1">
        <v>0.65094549999999995</v>
      </c>
      <c r="BA580" s="1">
        <v>0.33209699999999998</v>
      </c>
      <c r="BB580" s="1">
        <v>0.62374649999999998</v>
      </c>
      <c r="BC580" s="1">
        <v>0</v>
      </c>
      <c r="BD580" s="1">
        <v>3030</v>
      </c>
      <c r="BE580" s="1" t="s">
        <v>661</v>
      </c>
      <c r="BF580" s="1" t="s">
        <v>57</v>
      </c>
    </row>
    <row r="581" spans="1:58" x14ac:dyDescent="0.25">
      <c r="A581" s="2">
        <v>45553.471134259256</v>
      </c>
      <c r="B581" s="1">
        <v>1630</v>
      </c>
      <c r="C581" s="1">
        <v>0</v>
      </c>
      <c r="D581" s="1">
        <v>0</v>
      </c>
      <c r="E581" s="1">
        <v>0</v>
      </c>
      <c r="F581" s="1">
        <v>0</v>
      </c>
      <c r="G581" s="1">
        <v>25.830235333333299</v>
      </c>
      <c r="H581" s="1">
        <v>15.0078739999999</v>
      </c>
      <c r="I581" s="1">
        <v>-15.051757</v>
      </c>
      <c r="J581" s="1">
        <v>9.99549766666666</v>
      </c>
      <c r="K581" s="1">
        <v>1290.0458576666599</v>
      </c>
      <c r="L581" s="1">
        <v>233.74786866666599</v>
      </c>
      <c r="M581" s="1">
        <v>983.31056699999897</v>
      </c>
      <c r="N581" s="1">
        <v>1900</v>
      </c>
      <c r="O581" s="1">
        <v>-1.39792733333333</v>
      </c>
      <c r="P581" s="1">
        <v>1970.19047033333</v>
      </c>
      <c r="Q581" s="1">
        <v>100</v>
      </c>
      <c r="R581" s="1">
        <v>927.95249433333299</v>
      </c>
      <c r="S581" s="1">
        <v>14.1842766666666</v>
      </c>
      <c r="T581" s="1">
        <v>1837.66886399999</v>
      </c>
      <c r="U581" s="1">
        <v>1298.1652016666601</v>
      </c>
      <c r="V581" s="1">
        <v>983.31054699999902</v>
      </c>
      <c r="W581" s="1">
        <v>1931.9827069999999</v>
      </c>
      <c r="X581" s="1">
        <v>2.7761999999999998</v>
      </c>
      <c r="Y581" s="1">
        <v>1978.7921956666601</v>
      </c>
      <c r="Z581" s="1">
        <v>0</v>
      </c>
      <c r="AA581" s="1">
        <v>928.14803066666605</v>
      </c>
      <c r="AB581" s="1">
        <v>14.187265999999999</v>
      </c>
      <c r="AC581" s="1">
        <v>102.675913333333</v>
      </c>
      <c r="AD581" s="1">
        <v>653.38049333333299</v>
      </c>
      <c r="AE581" s="1">
        <v>199.104105333333</v>
      </c>
      <c r="AF581" s="1">
        <v>1.6195819999999901</v>
      </c>
      <c r="AG581" s="1">
        <v>0</v>
      </c>
      <c r="AH581" s="1">
        <v>81.777100000000004</v>
      </c>
      <c r="AI581" s="1">
        <v>-0.2442</v>
      </c>
      <c r="AJ581" s="1">
        <v>136.358617333333</v>
      </c>
      <c r="AK581" s="1">
        <v>646.24991866666596</v>
      </c>
      <c r="AL581" s="1">
        <v>2</v>
      </c>
      <c r="AM581" s="1">
        <v>1638</v>
      </c>
      <c r="AN581" s="1">
        <v>77.281981999999999</v>
      </c>
      <c r="AO581" s="1">
        <v>0</v>
      </c>
      <c r="AP581" s="1">
        <v>0</v>
      </c>
      <c r="AQ581" s="1">
        <v>0</v>
      </c>
      <c r="AR581" s="1">
        <v>0</v>
      </c>
      <c r="AS581" s="1">
        <v>60.641819999999903</v>
      </c>
      <c r="AT581" s="1">
        <v>1970.19047033333</v>
      </c>
      <c r="AU581" s="1">
        <v>60.641819999999903</v>
      </c>
      <c r="AV581" s="1">
        <v>1.0043473333333299</v>
      </c>
      <c r="AW581" s="1">
        <v>1970.19047033333</v>
      </c>
      <c r="AX581" s="1">
        <v>1.0043473333333299</v>
      </c>
      <c r="AY581" s="1">
        <v>-1.34539999999999E-2</v>
      </c>
      <c r="AZ581" s="1">
        <v>0.66176833333333296</v>
      </c>
      <c r="BA581" s="1">
        <v>0.33300233333333301</v>
      </c>
      <c r="BB581" s="1">
        <v>0.633792666666666</v>
      </c>
      <c r="BC581" s="1">
        <v>0</v>
      </c>
      <c r="BD581" s="1">
        <v>3030</v>
      </c>
      <c r="BE581" s="1" t="s">
        <v>662</v>
      </c>
      <c r="BF581" s="1" t="s">
        <v>57</v>
      </c>
    </row>
    <row r="582" spans="1:58" x14ac:dyDescent="0.25">
      <c r="A582" s="2">
        <v>45553.471145833333</v>
      </c>
      <c r="B582" s="1">
        <v>1633</v>
      </c>
      <c r="C582" s="1">
        <v>0</v>
      </c>
      <c r="D582" s="1">
        <v>0</v>
      </c>
      <c r="E582" s="1">
        <v>0</v>
      </c>
      <c r="F582" s="1">
        <v>0</v>
      </c>
      <c r="G582" s="1">
        <v>25.823743333333301</v>
      </c>
      <c r="H582" s="1">
        <v>15.0078739999999</v>
      </c>
      <c r="I582" s="1">
        <v>-15.051757</v>
      </c>
      <c r="J582" s="1">
        <v>9.9906220000000001</v>
      </c>
      <c r="K582" s="1">
        <v>1250.76180033333</v>
      </c>
      <c r="L582" s="1">
        <v>225.104461666666</v>
      </c>
      <c r="M582" s="1">
        <v>1004.47450766666</v>
      </c>
      <c r="N582" s="1">
        <v>1900</v>
      </c>
      <c r="O582" s="1">
        <v>-1.3831599999999999</v>
      </c>
      <c r="P582" s="1">
        <v>1979.74654133333</v>
      </c>
      <c r="Q582" s="1">
        <v>100</v>
      </c>
      <c r="R582" s="1">
        <v>950.23044866666601</v>
      </c>
      <c r="S582" s="1">
        <v>14.524808333333301</v>
      </c>
      <c r="T582" s="1">
        <v>1779.78999833333</v>
      </c>
      <c r="U582" s="1">
        <v>1287.4204506666599</v>
      </c>
      <c r="V582" s="1">
        <v>1002.84651733333</v>
      </c>
      <c r="W582" s="1">
        <v>1951.93640133333</v>
      </c>
      <c r="X582" s="1">
        <v>2.5990696666666602</v>
      </c>
      <c r="Y582" s="1">
        <v>1974.6155189999999</v>
      </c>
      <c r="Z582" s="1">
        <v>0</v>
      </c>
      <c r="AA582" s="1">
        <v>944.66406233333305</v>
      </c>
      <c r="AB582" s="1">
        <v>14.4397223333333</v>
      </c>
      <c r="AC582" s="1">
        <v>101.127288666666</v>
      </c>
      <c r="AD582" s="1">
        <v>666.76263399999903</v>
      </c>
      <c r="AE582" s="1">
        <v>202.03449999999901</v>
      </c>
      <c r="AF582" s="1">
        <v>1.875305</v>
      </c>
      <c r="AG582" s="1">
        <v>0</v>
      </c>
      <c r="AH582" s="1">
        <v>81.670878333333306</v>
      </c>
      <c r="AI582" s="1">
        <v>-0.2442</v>
      </c>
      <c r="AJ582" s="1">
        <v>131.32557166666601</v>
      </c>
      <c r="AK582" s="1">
        <v>648.39886466666599</v>
      </c>
      <c r="AL582" s="1">
        <v>2</v>
      </c>
      <c r="AM582" s="1">
        <v>1638</v>
      </c>
      <c r="AN582" s="1">
        <v>77.281981999999999</v>
      </c>
      <c r="AO582" s="1">
        <v>0</v>
      </c>
      <c r="AP582" s="1">
        <v>0</v>
      </c>
      <c r="AQ582" s="1">
        <v>0</v>
      </c>
      <c r="AR582" s="1">
        <v>0</v>
      </c>
      <c r="AS582" s="1">
        <v>10.6760406666666</v>
      </c>
      <c r="AT582" s="1">
        <v>1979.74654133333</v>
      </c>
      <c r="AU582" s="1">
        <v>10.6760406666666</v>
      </c>
      <c r="AV582" s="1">
        <v>0.99740966666666597</v>
      </c>
      <c r="AW582" s="1">
        <v>1979.74654133333</v>
      </c>
      <c r="AX582" s="1">
        <v>0.99740966666666597</v>
      </c>
      <c r="AY582" s="3">
        <v>-1.6666666666666501E-5</v>
      </c>
      <c r="AZ582" s="1">
        <v>0.67755266666666603</v>
      </c>
      <c r="BA582" s="1">
        <v>0.32644099999999998</v>
      </c>
      <c r="BB582" s="1">
        <v>0.64465666666666599</v>
      </c>
      <c r="BC582" s="1">
        <v>0</v>
      </c>
      <c r="BD582" s="1">
        <v>3030</v>
      </c>
      <c r="BE582" s="1" t="s">
        <v>663</v>
      </c>
      <c r="BF582" s="1" t="s">
        <v>57</v>
      </c>
    </row>
    <row r="583" spans="1:58" x14ac:dyDescent="0.25">
      <c r="A583" s="2">
        <v>45553.47115740741</v>
      </c>
      <c r="B583" s="1">
        <v>1635.5</v>
      </c>
      <c r="C583" s="1">
        <v>0</v>
      </c>
      <c r="D583" s="1">
        <v>0</v>
      </c>
      <c r="E583" s="1">
        <v>0</v>
      </c>
      <c r="F583" s="1">
        <v>0</v>
      </c>
      <c r="G583" s="1">
        <v>26.028230000000001</v>
      </c>
      <c r="H583" s="1">
        <v>15.007873999999999</v>
      </c>
      <c r="I583" s="1">
        <v>-15.051757</v>
      </c>
      <c r="J583" s="1">
        <v>10.005248999999999</v>
      </c>
      <c r="K583" s="1">
        <v>1256.5444335</v>
      </c>
      <c r="L583" s="1">
        <v>224.63471199999901</v>
      </c>
      <c r="M583" s="1">
        <v>908.42263800000001</v>
      </c>
      <c r="N583" s="1">
        <v>1900</v>
      </c>
      <c r="O583" s="1">
        <v>-1.5321775</v>
      </c>
      <c r="P583" s="1">
        <v>1982.435303</v>
      </c>
      <c r="Q583" s="1">
        <v>100</v>
      </c>
      <c r="R583" s="1">
        <v>966.91943349999997</v>
      </c>
      <c r="S583" s="1">
        <v>14.779908499999999</v>
      </c>
      <c r="T583" s="1">
        <v>1785.1692505000001</v>
      </c>
      <c r="U583" s="1">
        <v>1320.8757934999901</v>
      </c>
      <c r="V583" s="1">
        <v>909.64364649999902</v>
      </c>
      <c r="W583" s="1">
        <v>1968.5700075</v>
      </c>
      <c r="X583" s="1">
        <v>2.3481325000000002</v>
      </c>
      <c r="Y583" s="1">
        <v>1999.934021</v>
      </c>
      <c r="Z583" s="1">
        <v>0</v>
      </c>
      <c r="AA583" s="1">
        <v>959.23767099999998</v>
      </c>
      <c r="AB583" s="1">
        <v>14.6624885</v>
      </c>
      <c r="AC583" s="1">
        <v>99.965819999999994</v>
      </c>
      <c r="AD583" s="1">
        <v>661.09725949999995</v>
      </c>
      <c r="AE583" s="1">
        <v>189.987312</v>
      </c>
      <c r="AF583" s="1">
        <v>1.6622025</v>
      </c>
      <c r="AG583" s="1">
        <v>0</v>
      </c>
      <c r="AH583" s="1">
        <v>81.777100000000004</v>
      </c>
      <c r="AI583" s="1">
        <v>-0.2442</v>
      </c>
      <c r="AJ583" s="1">
        <v>130.164108</v>
      </c>
      <c r="AK583" s="1">
        <v>657.28771949999998</v>
      </c>
      <c r="AL583" s="1">
        <v>2</v>
      </c>
      <c r="AM583" s="1">
        <v>1638</v>
      </c>
      <c r="AN583" s="1">
        <v>77.120635999999905</v>
      </c>
      <c r="AO583" s="1">
        <v>0</v>
      </c>
      <c r="AP583" s="1">
        <v>0</v>
      </c>
      <c r="AQ583" s="1">
        <v>0</v>
      </c>
      <c r="AR583" s="1">
        <v>0</v>
      </c>
      <c r="AS583" s="1">
        <v>599.65008550000005</v>
      </c>
      <c r="AT583" s="1">
        <v>1982.435303</v>
      </c>
      <c r="AU583" s="1">
        <v>599.65008550000005</v>
      </c>
      <c r="AV583" s="1">
        <v>1.0088235000000001</v>
      </c>
      <c r="AW583" s="1">
        <v>1982.435303</v>
      </c>
      <c r="AX583" s="1">
        <v>1.0088235000000001</v>
      </c>
      <c r="AY583" s="1">
        <v>1.2414E-2</v>
      </c>
      <c r="AZ583" s="1">
        <v>0.68284400000000001</v>
      </c>
      <c r="BA583" s="1">
        <v>0.32896199999999998</v>
      </c>
      <c r="BB583" s="1">
        <v>0.651833</v>
      </c>
      <c r="BC583" s="1">
        <v>0</v>
      </c>
      <c r="BD583" s="1">
        <v>3030</v>
      </c>
      <c r="BE583" s="1" t="s">
        <v>664</v>
      </c>
      <c r="BF583" s="1" t="s">
        <v>57</v>
      </c>
    </row>
    <row r="584" spans="1:58" x14ac:dyDescent="0.25">
      <c r="A584" s="2">
        <v>45553.471168981479</v>
      </c>
      <c r="B584" s="1">
        <v>1638</v>
      </c>
      <c r="C584" s="1">
        <v>0</v>
      </c>
      <c r="D584" s="1">
        <v>0</v>
      </c>
      <c r="E584" s="1">
        <v>0</v>
      </c>
      <c r="F584" s="1">
        <v>0</v>
      </c>
      <c r="G584" s="1">
        <v>25.986035333333302</v>
      </c>
      <c r="H584" s="1">
        <v>15.0078739999999</v>
      </c>
      <c r="I584" s="1">
        <v>-15.051757</v>
      </c>
      <c r="J584" s="1">
        <v>9.9906220000000001</v>
      </c>
      <c r="K584" s="1">
        <v>1372.050252</v>
      </c>
      <c r="L584" s="1">
        <v>217.212646333333</v>
      </c>
      <c r="M584" s="1">
        <v>1033.77848266666</v>
      </c>
      <c r="N584" s="1">
        <v>1900</v>
      </c>
      <c r="O584" s="1">
        <v>-1.5045090000000001</v>
      </c>
      <c r="P584" s="1">
        <v>1984.9537759999901</v>
      </c>
      <c r="Q584" s="1">
        <v>100</v>
      </c>
      <c r="R584" s="1">
        <v>978.63757333333297</v>
      </c>
      <c r="S584" s="1">
        <v>14.959026999999899</v>
      </c>
      <c r="T584" s="1">
        <v>1960.60331199999</v>
      </c>
      <c r="U584" s="1">
        <v>1330.3995766666601</v>
      </c>
      <c r="V584" s="1">
        <v>1034.59248833333</v>
      </c>
      <c r="W584" s="1">
        <v>1986.30904133333</v>
      </c>
      <c r="X584" s="1">
        <v>3.4387843333333299</v>
      </c>
      <c r="Y584" s="1">
        <v>1990.29699733333</v>
      </c>
      <c r="Z584" s="1">
        <v>0</v>
      </c>
      <c r="AA584" s="1">
        <v>978.698343999999</v>
      </c>
      <c r="AB584" s="1">
        <v>14.959955999999901</v>
      </c>
      <c r="AC584" s="1">
        <v>97.642877999999996</v>
      </c>
      <c r="AD584" s="1">
        <v>664.51597099999901</v>
      </c>
      <c r="AE584" s="1">
        <v>205.29049699999999</v>
      </c>
      <c r="AF584" s="1">
        <v>1.7900640000000001</v>
      </c>
      <c r="AG584" s="1">
        <v>0</v>
      </c>
      <c r="AH584" s="1">
        <v>81.777100000000004</v>
      </c>
      <c r="AI584" s="1">
        <v>-0.2442</v>
      </c>
      <c r="AJ584" s="1">
        <v>125.131037333333</v>
      </c>
      <c r="AK584" s="1">
        <v>661.68332933333295</v>
      </c>
      <c r="AL584" s="1">
        <v>2</v>
      </c>
      <c r="AM584" s="1">
        <v>1638</v>
      </c>
      <c r="AN584" s="1">
        <v>77.389536333333297</v>
      </c>
      <c r="AO584" s="1">
        <v>0</v>
      </c>
      <c r="AP584" s="1">
        <v>0</v>
      </c>
      <c r="AQ584" s="1">
        <v>0</v>
      </c>
      <c r="AR584" s="1">
        <v>0</v>
      </c>
      <c r="AS584" s="1">
        <v>-1120.8538066666599</v>
      </c>
      <c r="AT584" s="1">
        <v>1984.9537759999901</v>
      </c>
      <c r="AU584" s="1">
        <v>-1120.8538066666599</v>
      </c>
      <c r="AV584" s="1">
        <v>1.0026949999999999</v>
      </c>
      <c r="AW584" s="1">
        <v>1984.9537759999901</v>
      </c>
      <c r="AX584" s="1">
        <v>1.0026949999999999</v>
      </c>
      <c r="AY584" s="1">
        <v>1.34969999999999E-2</v>
      </c>
      <c r="AZ584" s="1">
        <v>0.69202600000000003</v>
      </c>
      <c r="BA584" s="1">
        <v>0.32398766666666601</v>
      </c>
      <c r="BB584" s="1">
        <v>0.65754733333333304</v>
      </c>
      <c r="BC584" s="1">
        <v>0</v>
      </c>
      <c r="BD584" s="1">
        <v>3030</v>
      </c>
      <c r="BE584" s="1" t="s">
        <v>665</v>
      </c>
      <c r="BF584" s="1" t="s">
        <v>57</v>
      </c>
    </row>
    <row r="585" spans="1:58" x14ac:dyDescent="0.25">
      <c r="A585" s="2">
        <v>45553.471180555556</v>
      </c>
      <c r="B585" s="1">
        <v>1641</v>
      </c>
      <c r="C585" s="1">
        <v>0</v>
      </c>
      <c r="D585" s="1">
        <v>0</v>
      </c>
      <c r="E585" s="1">
        <v>0</v>
      </c>
      <c r="F585" s="1">
        <v>0</v>
      </c>
      <c r="G585" s="1">
        <v>25.882169333333302</v>
      </c>
      <c r="H585" s="1">
        <v>15.0078739999999</v>
      </c>
      <c r="I585" s="1">
        <v>-15.051757</v>
      </c>
      <c r="J585" s="1">
        <v>9.99549766666666</v>
      </c>
      <c r="K585" s="1">
        <v>1211.2295329999999</v>
      </c>
      <c r="L585" s="1">
        <v>209.32083133333299</v>
      </c>
      <c r="M585" s="1">
        <v>936.09859199999903</v>
      </c>
      <c r="N585" s="1">
        <v>1900</v>
      </c>
      <c r="O585" s="1">
        <v>-1.465462</v>
      </c>
      <c r="P585" s="1">
        <v>1986.5371503333299</v>
      </c>
      <c r="Q585" s="1">
        <v>100</v>
      </c>
      <c r="R585" s="1">
        <v>994.70638033333296</v>
      </c>
      <c r="S585" s="1">
        <v>15.204647666666601</v>
      </c>
      <c r="T585" s="1">
        <v>1715.46382666666</v>
      </c>
      <c r="U585" s="1">
        <v>1347.493571</v>
      </c>
      <c r="V585" s="1">
        <v>932.84261033333303</v>
      </c>
      <c r="W585" s="1">
        <v>1994.18636099999</v>
      </c>
      <c r="X585" s="1">
        <v>1.7415016666666601</v>
      </c>
      <c r="Y585" s="1">
        <v>1967.60554999999</v>
      </c>
      <c r="Z585" s="1">
        <v>0</v>
      </c>
      <c r="AA585" s="1">
        <v>989.46034733333295</v>
      </c>
      <c r="AB585" s="1">
        <v>15.124459</v>
      </c>
      <c r="AC585" s="1">
        <v>97.255712000000003</v>
      </c>
      <c r="AD585" s="1">
        <v>669.49770100000001</v>
      </c>
      <c r="AE585" s="1">
        <v>193.080515666666</v>
      </c>
      <c r="AF585" s="1">
        <v>1.7900640000000001</v>
      </c>
      <c r="AG585" s="1">
        <v>0</v>
      </c>
      <c r="AH585" s="1">
        <v>81.777100000000004</v>
      </c>
      <c r="AI585" s="1">
        <v>-0.2442</v>
      </c>
      <c r="AJ585" s="1">
        <v>120.87231433333299</v>
      </c>
      <c r="AK585" s="1">
        <v>670.66988100000003</v>
      </c>
      <c r="AL585" s="1">
        <v>2</v>
      </c>
      <c r="AM585" s="1">
        <v>1638</v>
      </c>
      <c r="AN585" s="1">
        <v>77.281981999999999</v>
      </c>
      <c r="AO585" s="1">
        <v>0</v>
      </c>
      <c r="AP585" s="1">
        <v>0</v>
      </c>
      <c r="AQ585" s="1">
        <v>0</v>
      </c>
      <c r="AR585" s="1">
        <v>0</v>
      </c>
      <c r="AS585" s="1">
        <v>-95.937095666666593</v>
      </c>
      <c r="AT585" s="1">
        <v>1986.5371503333299</v>
      </c>
      <c r="AU585" s="1">
        <v>-95.937095666666593</v>
      </c>
      <c r="AV585" s="1">
        <v>0.99046999999999996</v>
      </c>
      <c r="AW585" s="1">
        <v>1986.5371503333299</v>
      </c>
      <c r="AX585" s="1">
        <v>0.99046999999999996</v>
      </c>
      <c r="AY585" s="1">
        <v>1.1744666666666599E-2</v>
      </c>
      <c r="AZ585" s="1">
        <v>0.69457566666666604</v>
      </c>
      <c r="BA585" s="1">
        <v>0.31913866666666602</v>
      </c>
      <c r="BB585" s="1">
        <v>0.66226766666666603</v>
      </c>
      <c r="BC585" s="1">
        <v>0</v>
      </c>
      <c r="BD585" s="1">
        <v>3030</v>
      </c>
      <c r="BE585" s="1" t="s">
        <v>666</v>
      </c>
      <c r="BF585" s="1" t="s">
        <v>57</v>
      </c>
    </row>
    <row r="586" spans="1:58" x14ac:dyDescent="0.25">
      <c r="A586" s="2">
        <v>45553.471192129633</v>
      </c>
      <c r="B586" s="1">
        <v>1644</v>
      </c>
      <c r="C586" s="1">
        <v>0</v>
      </c>
      <c r="D586" s="1">
        <v>0</v>
      </c>
      <c r="E586" s="1">
        <v>0</v>
      </c>
      <c r="F586" s="1">
        <v>0</v>
      </c>
      <c r="G586" s="1">
        <v>25.823743999999898</v>
      </c>
      <c r="H586" s="1">
        <v>15.0078739999999</v>
      </c>
      <c r="I586" s="1">
        <v>-15.051757</v>
      </c>
      <c r="J586" s="1">
        <v>9.9906220000000001</v>
      </c>
      <c r="K586" s="1">
        <v>1362.5745033333301</v>
      </c>
      <c r="L586" s="1">
        <v>208.38132733333299</v>
      </c>
      <c r="M586" s="1">
        <v>997.96254466666596</v>
      </c>
      <c r="N586" s="1">
        <v>1900</v>
      </c>
      <c r="O586" s="1">
        <v>-1.50004266666666</v>
      </c>
      <c r="P586" s="1">
        <v>1988.6549479999901</v>
      </c>
      <c r="Q586" s="1">
        <v>100</v>
      </c>
      <c r="R586" s="1">
        <v>1023.011271</v>
      </c>
      <c r="S586" s="1">
        <v>15.637304</v>
      </c>
      <c r="T586" s="1">
        <v>1945.6136883333299</v>
      </c>
      <c r="U586" s="1">
        <v>1333.329956</v>
      </c>
      <c r="V586" s="1">
        <v>999.59053533333304</v>
      </c>
      <c r="W586" s="1">
        <v>1974.798421</v>
      </c>
      <c r="X586" s="1">
        <v>3.35000699999999</v>
      </c>
      <c r="Y586" s="1">
        <v>1993.1483966666599</v>
      </c>
      <c r="Z586" s="1">
        <v>0</v>
      </c>
      <c r="AA586" s="1">
        <v>1006.4795329999999</v>
      </c>
      <c r="AB586" s="1">
        <v>15.3846073333333</v>
      </c>
      <c r="AC586" s="1">
        <v>101.127288666666</v>
      </c>
      <c r="AD586" s="1">
        <v>682.196044999999</v>
      </c>
      <c r="AE586" s="1">
        <v>204.15089899999899</v>
      </c>
      <c r="AF586" s="1">
        <v>1.875305</v>
      </c>
      <c r="AG586" s="1">
        <v>0</v>
      </c>
      <c r="AH586" s="1">
        <v>81.670878333333306</v>
      </c>
      <c r="AI586" s="1">
        <v>-0.2442</v>
      </c>
      <c r="AJ586" s="1">
        <v>117.000737666666</v>
      </c>
      <c r="AK586" s="1">
        <v>665.98124199999995</v>
      </c>
      <c r="AL586" s="1">
        <v>2</v>
      </c>
      <c r="AM586" s="1">
        <v>1638</v>
      </c>
      <c r="AN586" s="1">
        <v>77.066853999999907</v>
      </c>
      <c r="AO586" s="1">
        <v>0</v>
      </c>
      <c r="AP586" s="1">
        <v>0</v>
      </c>
      <c r="AQ586" s="1">
        <v>0</v>
      </c>
      <c r="AR586" s="1">
        <v>0</v>
      </c>
      <c r="AS586" s="1">
        <v>1575.37882499999</v>
      </c>
      <c r="AT586" s="1">
        <v>1988.6549479999901</v>
      </c>
      <c r="AU586" s="1">
        <v>1575.37882499999</v>
      </c>
      <c r="AV586" s="1">
        <v>1.0022613333333299</v>
      </c>
      <c r="AW586" s="1">
        <v>1988.6549479999901</v>
      </c>
      <c r="AX586" s="1">
        <v>1.0022613333333299</v>
      </c>
      <c r="AY586" s="1">
        <v>1.43463333333333E-2</v>
      </c>
      <c r="AZ586" s="1">
        <v>0.69935133333333299</v>
      </c>
      <c r="BA586" s="1">
        <v>0.32189099999999998</v>
      </c>
      <c r="BB586" s="1">
        <v>0.66626600000000002</v>
      </c>
      <c r="BC586" s="1">
        <v>0</v>
      </c>
      <c r="BD586" s="1">
        <v>3030</v>
      </c>
      <c r="BE586" s="1" t="s">
        <v>667</v>
      </c>
      <c r="BF586" s="1" t="s">
        <v>57</v>
      </c>
    </row>
    <row r="587" spans="1:58" x14ac:dyDescent="0.25">
      <c r="A587" s="2">
        <v>45553.471203703702</v>
      </c>
      <c r="B587" s="1">
        <v>1646.5</v>
      </c>
      <c r="C587" s="1">
        <v>0</v>
      </c>
      <c r="D587" s="1">
        <v>0</v>
      </c>
      <c r="E587" s="1">
        <v>0</v>
      </c>
      <c r="F587" s="1">
        <v>0</v>
      </c>
      <c r="G587" s="1">
        <v>25.921118999999901</v>
      </c>
      <c r="H587" s="1">
        <v>15.007873999999999</v>
      </c>
      <c r="I587" s="1">
        <v>-15.051757</v>
      </c>
      <c r="J587" s="1">
        <v>9.9979355000000005</v>
      </c>
      <c r="K587" s="1">
        <v>1225.8325195</v>
      </c>
      <c r="L587" s="1">
        <v>202.36852999999999</v>
      </c>
      <c r="M587" s="1">
        <v>920.63262950000001</v>
      </c>
      <c r="N587" s="1">
        <v>1900</v>
      </c>
      <c r="O587" s="1">
        <v>-1.3581399999999999</v>
      </c>
      <c r="P587" s="1">
        <v>1994.195557</v>
      </c>
      <c r="Q587" s="1">
        <v>100</v>
      </c>
      <c r="R587" s="1">
        <v>1000.61969</v>
      </c>
      <c r="S587" s="1">
        <v>15.2950365</v>
      </c>
      <c r="T587" s="1">
        <v>1735.826294</v>
      </c>
      <c r="U587" s="1">
        <v>1355.3079224999999</v>
      </c>
      <c r="V587" s="1">
        <v>919.41162099999997</v>
      </c>
      <c r="W587" s="1">
        <v>1940.001587</v>
      </c>
      <c r="X587" s="1">
        <v>1.925546</v>
      </c>
      <c r="Y587" s="1">
        <v>1969.734314</v>
      </c>
      <c r="Z587" s="1">
        <v>0</v>
      </c>
      <c r="AA587" s="1">
        <v>1025.1936034999901</v>
      </c>
      <c r="AB587" s="1">
        <v>15.670662</v>
      </c>
      <c r="AC587" s="1">
        <v>102.8694915</v>
      </c>
      <c r="AD587" s="1">
        <v>679.55865500000004</v>
      </c>
      <c r="AE587" s="1">
        <v>196.82491299999899</v>
      </c>
      <c r="AF587" s="1">
        <v>1.7900640000000001</v>
      </c>
      <c r="AG587" s="1">
        <v>0</v>
      </c>
      <c r="AH587" s="1">
        <v>81.777100000000004</v>
      </c>
      <c r="AI587" s="1">
        <v>-0.2442</v>
      </c>
      <c r="AJ587" s="1">
        <v>116.2264255</v>
      </c>
      <c r="AK587" s="1">
        <v>680.43783550000001</v>
      </c>
      <c r="AL587" s="1">
        <v>2</v>
      </c>
      <c r="AM587" s="1">
        <v>1638</v>
      </c>
      <c r="AN587" s="1">
        <v>77.281981999999999</v>
      </c>
      <c r="AO587" s="1">
        <v>0</v>
      </c>
      <c r="AP587" s="1">
        <v>0</v>
      </c>
      <c r="AQ587" s="1">
        <v>0</v>
      </c>
      <c r="AR587" s="1">
        <v>0</v>
      </c>
      <c r="AS587" s="1">
        <v>-1000.604645</v>
      </c>
      <c r="AT587" s="1">
        <v>1994.195557</v>
      </c>
      <c r="AU587" s="1">
        <v>-1000.604645</v>
      </c>
      <c r="AV587" s="1">
        <v>0.98772550000000003</v>
      </c>
      <c r="AW587" s="1">
        <v>1994.195557</v>
      </c>
      <c r="AX587" s="1">
        <v>0.98772550000000003</v>
      </c>
      <c r="AY587" s="1">
        <v>6.2179999999999996E-3</v>
      </c>
      <c r="AZ587" s="1">
        <v>0.69775350000000003</v>
      </c>
      <c r="BA587" s="1">
        <v>0.31840099999999999</v>
      </c>
      <c r="BB587" s="1">
        <v>0.66621750000000002</v>
      </c>
      <c r="BC587" s="1">
        <v>0</v>
      </c>
      <c r="BD587" s="1">
        <v>3030</v>
      </c>
      <c r="BE587" s="1" t="s">
        <v>668</v>
      </c>
      <c r="BF587" s="1" t="s">
        <v>57</v>
      </c>
    </row>
    <row r="588" spans="1:58" x14ac:dyDescent="0.25">
      <c r="A588" s="2">
        <v>45553.471215277779</v>
      </c>
      <c r="B588" s="1">
        <v>1649</v>
      </c>
      <c r="C588" s="1">
        <v>0</v>
      </c>
      <c r="D588" s="1">
        <v>0</v>
      </c>
      <c r="E588" s="1">
        <v>0</v>
      </c>
      <c r="F588" s="1">
        <v>0</v>
      </c>
      <c r="G588" s="1">
        <v>25.784793333333301</v>
      </c>
      <c r="H588" s="1">
        <v>15.0078739999999</v>
      </c>
      <c r="I588" s="1">
        <v>-15.051757</v>
      </c>
      <c r="J588" s="1">
        <v>9.99549766666666</v>
      </c>
      <c r="K588" s="1">
        <v>1310.4190266666601</v>
      </c>
      <c r="L588" s="1">
        <v>202.368525333333</v>
      </c>
      <c r="M588" s="1">
        <v>984.93853799999999</v>
      </c>
      <c r="N588" s="1">
        <v>1900</v>
      </c>
      <c r="O588" s="1">
        <v>-1.28304199999999</v>
      </c>
      <c r="P588" s="1">
        <v>2007.75911466666</v>
      </c>
      <c r="Q588" s="1">
        <v>100</v>
      </c>
      <c r="R588" s="1">
        <v>1022.553772</v>
      </c>
      <c r="S588" s="1">
        <v>15.630310666666601</v>
      </c>
      <c r="T588" s="1">
        <v>1866.37076799999</v>
      </c>
      <c r="U588" s="1">
        <v>1344.07474766666</v>
      </c>
      <c r="V588" s="1">
        <v>983.31056733333298</v>
      </c>
      <c r="W588" s="1">
        <v>1914.296061</v>
      </c>
      <c r="X588" s="1">
        <v>2.8914743333333299</v>
      </c>
      <c r="Y588" s="1">
        <v>1993.5443519999999</v>
      </c>
      <c r="Z588" s="1">
        <v>0</v>
      </c>
      <c r="AA588" s="1">
        <v>1044.5715739999901</v>
      </c>
      <c r="AB588" s="1">
        <v>15.966865333333301</v>
      </c>
      <c r="AC588" s="1">
        <v>108.096115</v>
      </c>
      <c r="AD588" s="1">
        <v>663.14845766666599</v>
      </c>
      <c r="AE588" s="1">
        <v>210.17448933333301</v>
      </c>
      <c r="AF588" s="1">
        <v>1.7900640000000001</v>
      </c>
      <c r="AG588" s="1">
        <v>0</v>
      </c>
      <c r="AH588" s="1">
        <v>81.564656666666593</v>
      </c>
      <c r="AI588" s="1">
        <v>-0.2442</v>
      </c>
      <c r="AJ588" s="1">
        <v>115.064946666666</v>
      </c>
      <c r="AK588" s="1">
        <v>682.586812333333</v>
      </c>
      <c r="AL588" s="1">
        <v>2</v>
      </c>
      <c r="AM588" s="1">
        <v>1638</v>
      </c>
      <c r="AN588" s="1">
        <v>77.066853999999907</v>
      </c>
      <c r="AO588" s="1">
        <v>0</v>
      </c>
      <c r="AP588" s="1">
        <v>0</v>
      </c>
      <c r="AQ588" s="1">
        <v>0</v>
      </c>
      <c r="AR588" s="1">
        <v>0</v>
      </c>
      <c r="AS588" s="1">
        <v>245.809765999999</v>
      </c>
      <c r="AT588" s="1">
        <v>2007.75911466666</v>
      </c>
      <c r="AU588" s="1">
        <v>245.809765999999</v>
      </c>
      <c r="AV588" s="1">
        <v>0.99293866666666597</v>
      </c>
      <c r="AW588" s="1">
        <v>2007.75911466666</v>
      </c>
      <c r="AX588" s="1">
        <v>0.99293866666666597</v>
      </c>
      <c r="AY588" s="1">
        <v>1.23076666666666E-2</v>
      </c>
      <c r="AZ588" s="1">
        <v>0.70823799999999903</v>
      </c>
      <c r="BA588" s="1">
        <v>0.31886899999999901</v>
      </c>
      <c r="BB588" s="1">
        <v>0.67685333333333297</v>
      </c>
      <c r="BC588" s="1">
        <v>0</v>
      </c>
      <c r="BD588" s="1">
        <v>3030</v>
      </c>
      <c r="BE588" s="1" t="s">
        <v>669</v>
      </c>
      <c r="BF588" s="1" t="s">
        <v>57</v>
      </c>
    </row>
    <row r="589" spans="1:58" x14ac:dyDescent="0.25">
      <c r="A589" s="2">
        <v>45553.471226851849</v>
      </c>
      <c r="B589" s="1">
        <v>1652</v>
      </c>
      <c r="C589" s="1">
        <v>0</v>
      </c>
      <c r="D589" s="1">
        <v>0</v>
      </c>
      <c r="E589" s="1">
        <v>0</v>
      </c>
      <c r="F589" s="1">
        <v>0</v>
      </c>
      <c r="G589" s="1">
        <v>25.830235333333299</v>
      </c>
      <c r="H589" s="1">
        <v>15.0078739999999</v>
      </c>
      <c r="I589" s="1">
        <v>-15.051757</v>
      </c>
      <c r="J589" s="1">
        <v>9.99549766666666</v>
      </c>
      <c r="K589" s="1">
        <v>1300.8323973333299</v>
      </c>
      <c r="L589" s="1">
        <v>200.48952766666599</v>
      </c>
      <c r="M589" s="1">
        <v>962.14658599999996</v>
      </c>
      <c r="N589" s="1">
        <v>1900</v>
      </c>
      <c r="O589" s="1">
        <v>-1.3024719999999901</v>
      </c>
      <c r="P589" s="1">
        <v>1989.8190509999999</v>
      </c>
      <c r="Q589" s="1">
        <v>100</v>
      </c>
      <c r="R589" s="1">
        <v>1027.969564</v>
      </c>
      <c r="S589" s="1">
        <v>15.713094</v>
      </c>
      <c r="T589" s="1">
        <v>1851.9700519999999</v>
      </c>
      <c r="U589" s="1">
        <v>1351.8891599999999</v>
      </c>
      <c r="V589" s="1">
        <v>962.14658599999996</v>
      </c>
      <c r="W589" s="1">
        <v>1895.8835043333299</v>
      </c>
      <c r="X589" s="1">
        <v>2.9242569999999999</v>
      </c>
      <c r="Y589" s="1">
        <v>1993.6412759999901</v>
      </c>
      <c r="Z589" s="1">
        <v>0</v>
      </c>
      <c r="AA589" s="1">
        <v>1055.3577066666601</v>
      </c>
      <c r="AB589" s="1">
        <v>16.131736666666601</v>
      </c>
      <c r="AC589" s="1">
        <v>109.257593666666</v>
      </c>
      <c r="AD589" s="1">
        <v>670.08371999999997</v>
      </c>
      <c r="AE589" s="1">
        <v>209.52329033333299</v>
      </c>
      <c r="AF589" s="1">
        <v>1.7900639999999901</v>
      </c>
      <c r="AG589" s="1">
        <v>0</v>
      </c>
      <c r="AH589" s="1">
        <v>81.777109999999993</v>
      </c>
      <c r="AI589" s="1">
        <v>-0.2442</v>
      </c>
      <c r="AJ589" s="1">
        <v>114.67779033333299</v>
      </c>
      <c r="AK589" s="1">
        <v>686.88474533333294</v>
      </c>
      <c r="AL589" s="1">
        <v>2</v>
      </c>
      <c r="AM589" s="1">
        <v>1638</v>
      </c>
      <c r="AN589" s="1">
        <v>76.959289999999996</v>
      </c>
      <c r="AO589" s="1">
        <v>0</v>
      </c>
      <c r="AP589" s="1">
        <v>0</v>
      </c>
      <c r="AQ589" s="1">
        <v>0</v>
      </c>
      <c r="AR589" s="1">
        <v>0</v>
      </c>
      <c r="AS589" s="1">
        <v>401.10353199999997</v>
      </c>
      <c r="AT589" s="1">
        <v>1989.8190509999999</v>
      </c>
      <c r="AU589" s="1">
        <v>401.10353199999997</v>
      </c>
      <c r="AV589" s="1">
        <v>1.00187766666666</v>
      </c>
      <c r="AW589" s="1">
        <v>1989.8190509999999</v>
      </c>
      <c r="AX589" s="1">
        <v>1.00187766666666</v>
      </c>
      <c r="AY589" s="1">
        <v>5.7983333333333298E-3</v>
      </c>
      <c r="AZ589" s="1">
        <v>0.71182633333333301</v>
      </c>
      <c r="BA589" s="1">
        <v>0.31765866666666598</v>
      </c>
      <c r="BB589" s="1">
        <v>0.68203733333333305</v>
      </c>
      <c r="BC589" s="1">
        <v>0</v>
      </c>
      <c r="BD589" s="1">
        <v>3030</v>
      </c>
      <c r="BE589" s="1" t="s">
        <v>670</v>
      </c>
      <c r="BF589" s="1" t="s">
        <v>57</v>
      </c>
    </row>
    <row r="590" spans="1:58" x14ac:dyDescent="0.25">
      <c r="A590" s="2">
        <v>45553.471238425926</v>
      </c>
      <c r="B590" s="1">
        <v>1655</v>
      </c>
      <c r="C590" s="1">
        <v>0</v>
      </c>
      <c r="D590" s="1">
        <v>0</v>
      </c>
      <c r="E590" s="1">
        <v>0</v>
      </c>
      <c r="F590" s="1">
        <v>0</v>
      </c>
      <c r="G590" s="1">
        <v>26.018492666666599</v>
      </c>
      <c r="H590" s="1">
        <v>15.0078739999999</v>
      </c>
      <c r="I590" s="1">
        <v>-15.051757</v>
      </c>
      <c r="J590" s="1">
        <v>9.99549766666666</v>
      </c>
      <c r="K590" s="1">
        <v>1281.37512233333</v>
      </c>
      <c r="L590" s="1">
        <v>198.61052433333299</v>
      </c>
      <c r="M590" s="1">
        <v>958.89058433333298</v>
      </c>
      <c r="N590" s="1">
        <v>1900</v>
      </c>
      <c r="O590" s="1">
        <v>-1.2292323333333299</v>
      </c>
      <c r="P590" s="1">
        <v>2003.7303466666599</v>
      </c>
      <c r="Q590" s="1">
        <v>100</v>
      </c>
      <c r="R590" s="1">
        <v>1039.58504233333</v>
      </c>
      <c r="S590" s="1">
        <v>15.890643000000001</v>
      </c>
      <c r="T590" s="1">
        <v>1820.10363766666</v>
      </c>
      <c r="U590" s="1">
        <v>1350.912313</v>
      </c>
      <c r="V590" s="1">
        <v>957.26257333333297</v>
      </c>
      <c r="W590" s="1">
        <v>1900.513021</v>
      </c>
      <c r="X590" s="1">
        <v>2.6823426666666599</v>
      </c>
      <c r="Y590" s="1">
        <v>1989.8934733333299</v>
      </c>
      <c r="Z590" s="1">
        <v>0</v>
      </c>
      <c r="AA590" s="1">
        <v>1061.5147299999901</v>
      </c>
      <c r="AB590" s="1">
        <v>16.225850333333302</v>
      </c>
      <c r="AC590" s="1">
        <v>110.031910999999</v>
      </c>
      <c r="AD590" s="1">
        <v>665.98116066666603</v>
      </c>
      <c r="AE590" s="1">
        <v>210.011683</v>
      </c>
      <c r="AF590" s="1">
        <v>1.9605459999999999</v>
      </c>
      <c r="AG590" s="1">
        <v>0</v>
      </c>
      <c r="AH590" s="1">
        <v>81.458435333333298</v>
      </c>
      <c r="AI590" s="1">
        <v>-0.2442</v>
      </c>
      <c r="AJ590" s="1">
        <v>112.742009333333</v>
      </c>
      <c r="AK590" s="1">
        <v>687.27547199999901</v>
      </c>
      <c r="AL590" s="1">
        <v>2</v>
      </c>
      <c r="AM590" s="1">
        <v>1638</v>
      </c>
      <c r="AN590" s="1">
        <v>76.851745999999906</v>
      </c>
      <c r="AO590" s="1">
        <v>0</v>
      </c>
      <c r="AP590" s="1">
        <v>0</v>
      </c>
      <c r="AQ590" s="1">
        <v>0</v>
      </c>
      <c r="AR590" s="1">
        <v>0</v>
      </c>
      <c r="AS590" s="1">
        <v>148.303538</v>
      </c>
      <c r="AT590" s="1">
        <v>2003.7303466666599</v>
      </c>
      <c r="AU590" s="1">
        <v>148.303538</v>
      </c>
      <c r="AV590" s="1">
        <v>0.99308933333333305</v>
      </c>
      <c r="AW590" s="1">
        <v>2003.7303466666599</v>
      </c>
      <c r="AX590" s="1">
        <v>0.99308933333333305</v>
      </c>
      <c r="AY590" s="1">
        <v>8.4320000000000003E-3</v>
      </c>
      <c r="AZ590" s="1">
        <v>0.71371133333333303</v>
      </c>
      <c r="BA590" s="1">
        <v>0.31639533333333297</v>
      </c>
      <c r="BB590" s="1">
        <v>0.68375466666666596</v>
      </c>
      <c r="BC590" s="1">
        <v>0</v>
      </c>
      <c r="BD590" s="1">
        <v>3030</v>
      </c>
      <c r="BE590" s="1" t="s">
        <v>671</v>
      </c>
      <c r="BF590" s="1" t="s">
        <v>57</v>
      </c>
    </row>
    <row r="591" spans="1:58" x14ac:dyDescent="0.25">
      <c r="A591" s="2">
        <v>45553.471250000002</v>
      </c>
      <c r="B591" s="1">
        <v>1657.5</v>
      </c>
      <c r="C591" s="1">
        <v>0</v>
      </c>
      <c r="D591" s="1">
        <v>0</v>
      </c>
      <c r="E591" s="1">
        <v>0</v>
      </c>
      <c r="F591" s="1">
        <v>0</v>
      </c>
      <c r="G591" s="1">
        <v>25.814005999999999</v>
      </c>
      <c r="H591" s="1">
        <v>15.007873999999999</v>
      </c>
      <c r="I591" s="1">
        <v>-15.051757</v>
      </c>
      <c r="J591" s="1">
        <v>9.9979355000000005</v>
      </c>
      <c r="K591" s="1">
        <v>1204.1126710000001</v>
      </c>
      <c r="L591" s="1">
        <v>180.38420099999999</v>
      </c>
      <c r="M591" s="1">
        <v>937.72662349999996</v>
      </c>
      <c r="N591" s="1">
        <v>1900</v>
      </c>
      <c r="O591" s="1">
        <v>-1.5775885000000001</v>
      </c>
      <c r="P591" s="1">
        <v>1855.8001099999999</v>
      </c>
      <c r="Q591" s="1">
        <v>100</v>
      </c>
      <c r="R591" s="1">
        <v>1033.7251590000001</v>
      </c>
      <c r="S591" s="1">
        <v>15.8010714999999</v>
      </c>
      <c r="T591" s="1">
        <v>1708.0750734999999</v>
      </c>
      <c r="U591" s="1">
        <v>1284.2458495000001</v>
      </c>
      <c r="V591" s="1">
        <v>936.50561500000003</v>
      </c>
      <c r="W591" s="1">
        <v>1880.4280395000001</v>
      </c>
      <c r="X591" s="1">
        <v>2.6868334999999899</v>
      </c>
      <c r="Y591" s="1">
        <v>1879.9117429999999</v>
      </c>
      <c r="Z591" s="1">
        <v>0</v>
      </c>
      <c r="AA591" s="1">
        <v>1066.2458495000001</v>
      </c>
      <c r="AB591" s="1">
        <v>16.298169000000001</v>
      </c>
      <c r="AC591" s="1">
        <v>102.288765</v>
      </c>
      <c r="AD591" s="1">
        <v>630.57583599999998</v>
      </c>
      <c r="AE591" s="1">
        <v>200.976303</v>
      </c>
      <c r="AF591" s="1">
        <v>1.7900640000000001</v>
      </c>
      <c r="AG591" s="1">
        <v>0</v>
      </c>
      <c r="AH591" s="1">
        <v>81.299103000000002</v>
      </c>
      <c r="AI591" s="1">
        <v>-0.2442</v>
      </c>
      <c r="AJ591" s="1">
        <v>100.546555</v>
      </c>
      <c r="AK591" s="1">
        <v>657.87380949999999</v>
      </c>
      <c r="AL591" s="1">
        <v>2</v>
      </c>
      <c r="AM591" s="1">
        <v>1638</v>
      </c>
      <c r="AN591" s="1">
        <v>77.120635999999905</v>
      </c>
      <c r="AO591" s="1">
        <v>0</v>
      </c>
      <c r="AP591" s="1">
        <v>0</v>
      </c>
      <c r="AQ591" s="1">
        <v>0</v>
      </c>
      <c r="AR591" s="1">
        <v>0</v>
      </c>
      <c r="AS591" s="1">
        <v>-1258.956909</v>
      </c>
      <c r="AT591" s="1">
        <v>1855.8001099999999</v>
      </c>
      <c r="AU591" s="1">
        <v>-1258.956909</v>
      </c>
      <c r="AV591" s="1">
        <v>1.0130645</v>
      </c>
      <c r="AW591" s="1">
        <v>1855.8001099999999</v>
      </c>
      <c r="AX591" s="1">
        <v>1.0130645</v>
      </c>
      <c r="AY591" s="1">
        <v>8.9995000000000006E-3</v>
      </c>
      <c r="AZ591" s="1">
        <v>0.68607249999999997</v>
      </c>
      <c r="BA591" s="1">
        <v>0.30677699999999902</v>
      </c>
      <c r="BB591" s="1">
        <v>0.67288049999999999</v>
      </c>
      <c r="BC591" s="1">
        <v>0</v>
      </c>
      <c r="BD591" s="1">
        <v>3030</v>
      </c>
      <c r="BE591" s="1" t="s">
        <v>672</v>
      </c>
      <c r="BF591" s="1" t="s">
        <v>57</v>
      </c>
    </row>
    <row r="592" spans="1:58" x14ac:dyDescent="0.25">
      <c r="A592" s="2">
        <v>45553.471261574072</v>
      </c>
      <c r="B592" s="1">
        <v>1660</v>
      </c>
      <c r="C592" s="1">
        <v>0</v>
      </c>
      <c r="D592" s="1">
        <v>0</v>
      </c>
      <c r="E592" s="1">
        <v>0</v>
      </c>
      <c r="F592" s="1">
        <v>0</v>
      </c>
      <c r="G592" s="1">
        <v>25.8172519999999</v>
      </c>
      <c r="H592" s="1">
        <v>15.0078739999999</v>
      </c>
      <c r="I592" s="1">
        <v>-15.051757</v>
      </c>
      <c r="J592" s="1">
        <v>10.005248999999999</v>
      </c>
      <c r="K592" s="1">
        <v>1248.39074733333</v>
      </c>
      <c r="L592" s="1">
        <v>187.14861033333301</v>
      </c>
      <c r="M592" s="1">
        <v>936.91261799999995</v>
      </c>
      <c r="N592" s="1">
        <v>1900</v>
      </c>
      <c r="O592" s="1">
        <v>-1.3167646666666599</v>
      </c>
      <c r="P592" s="1">
        <v>1969.4632569999901</v>
      </c>
      <c r="Q592" s="1">
        <v>100</v>
      </c>
      <c r="R592" s="1">
        <v>1060.78841133333</v>
      </c>
      <c r="S592" s="1">
        <v>16.214749000000001</v>
      </c>
      <c r="T592" s="1">
        <v>1771.97664366666</v>
      </c>
      <c r="U592" s="1">
        <v>1344.074748</v>
      </c>
      <c r="V592" s="1">
        <v>936.09863299999995</v>
      </c>
      <c r="W592" s="1">
        <v>1906.8612063333301</v>
      </c>
      <c r="X592" s="1">
        <v>2.54764066666666</v>
      </c>
      <c r="Y592" s="1">
        <v>1948.92765299999</v>
      </c>
      <c r="Z592" s="1">
        <v>0</v>
      </c>
      <c r="AA592" s="1">
        <v>1078.3690593333299</v>
      </c>
      <c r="AB592" s="1">
        <v>16.483478333333299</v>
      </c>
      <c r="AC592" s="1">
        <v>105.386017</v>
      </c>
      <c r="AD592" s="1">
        <v>681.610006</v>
      </c>
      <c r="AE592" s="1">
        <v>204.150899333333</v>
      </c>
      <c r="AF592" s="1">
        <v>1.7900640000000001</v>
      </c>
      <c r="AG592" s="1">
        <v>0</v>
      </c>
      <c r="AH592" s="1">
        <v>81.883341333333306</v>
      </c>
      <c r="AI592" s="1">
        <v>-0.2442</v>
      </c>
      <c r="AJ592" s="1">
        <v>104.998865999999</v>
      </c>
      <c r="AK592" s="1">
        <v>684.54040499999996</v>
      </c>
      <c r="AL592" s="1">
        <v>2</v>
      </c>
      <c r="AM592" s="1">
        <v>1638</v>
      </c>
      <c r="AN592" s="1">
        <v>76.636637666666601</v>
      </c>
      <c r="AO592" s="1">
        <v>0</v>
      </c>
      <c r="AP592" s="1">
        <v>0</v>
      </c>
      <c r="AQ592" s="1">
        <v>0</v>
      </c>
      <c r="AR592" s="1">
        <v>0</v>
      </c>
      <c r="AS592" s="1">
        <v>75.0757853333333</v>
      </c>
      <c r="AT592" s="1">
        <v>1969.4632569999901</v>
      </c>
      <c r="AU592" s="1">
        <v>75.0757853333333</v>
      </c>
      <c r="AV592" s="1">
        <v>0.989435333333333</v>
      </c>
      <c r="AW592" s="1">
        <v>1969.4632569999901</v>
      </c>
      <c r="AX592" s="1">
        <v>0.989435333333333</v>
      </c>
      <c r="AY592" s="1">
        <v>1.06176666666666E-2</v>
      </c>
      <c r="AZ592" s="1">
        <v>0.70725566666666595</v>
      </c>
      <c r="BA592" s="1">
        <v>0.31153399999999998</v>
      </c>
      <c r="BB592" s="1">
        <v>0.67419099999999998</v>
      </c>
      <c r="BC592" s="1">
        <v>0</v>
      </c>
      <c r="BD592" s="1">
        <v>3030</v>
      </c>
      <c r="BE592" s="1" t="s">
        <v>673</v>
      </c>
      <c r="BF592" s="1" t="s">
        <v>57</v>
      </c>
    </row>
    <row r="593" spans="1:58" x14ac:dyDescent="0.25">
      <c r="A593" s="2">
        <v>45553.471273148149</v>
      </c>
      <c r="B593" s="1">
        <v>1663</v>
      </c>
      <c r="C593" s="1">
        <v>0</v>
      </c>
      <c r="D593" s="1">
        <v>0</v>
      </c>
      <c r="E593" s="1">
        <v>0</v>
      </c>
      <c r="F593" s="1">
        <v>0</v>
      </c>
      <c r="G593" s="1">
        <v>25.992526666666599</v>
      </c>
      <c r="H593" s="1">
        <v>15.0078739999999</v>
      </c>
      <c r="I593" s="1">
        <v>-15.051757</v>
      </c>
      <c r="J593" s="1">
        <v>9.9906220000000001</v>
      </c>
      <c r="K593" s="1">
        <v>1302.8813883333301</v>
      </c>
      <c r="L593" s="1">
        <v>187.14860566666599</v>
      </c>
      <c r="M593" s="1">
        <v>929.58660899999995</v>
      </c>
      <c r="N593" s="1">
        <v>1900</v>
      </c>
      <c r="O593" s="1">
        <v>-1.2335339999999999</v>
      </c>
      <c r="P593" s="1">
        <v>2015.77054866666</v>
      </c>
      <c r="Q593" s="1">
        <v>100</v>
      </c>
      <c r="R593" s="1">
        <v>1084.34643566666</v>
      </c>
      <c r="S593" s="1">
        <v>16.574846333333301</v>
      </c>
      <c r="T593" s="1">
        <v>1847.4510499999899</v>
      </c>
      <c r="U593" s="1">
        <v>1412.93900533333</v>
      </c>
      <c r="V593" s="1">
        <v>928.77262333333294</v>
      </c>
      <c r="W593" s="1">
        <v>1915.8007</v>
      </c>
      <c r="X593" s="1">
        <v>2.4680836666666601</v>
      </c>
      <c r="Y593" s="1">
        <v>2005.3076986666599</v>
      </c>
      <c r="Z593" s="1">
        <v>0</v>
      </c>
      <c r="AA593" s="1">
        <v>1116.99576833333</v>
      </c>
      <c r="AB593" s="1">
        <v>17.073909666666601</v>
      </c>
      <c r="AC593" s="1">
        <v>109.644749666666</v>
      </c>
      <c r="AD593" s="1">
        <v>706.32295766666596</v>
      </c>
      <c r="AE593" s="1">
        <v>209.19769299999999</v>
      </c>
      <c r="AF593" s="1">
        <v>1.7900640000000001</v>
      </c>
      <c r="AG593" s="1">
        <v>0</v>
      </c>
      <c r="AH593" s="1">
        <v>81.670878333333306</v>
      </c>
      <c r="AI593" s="1">
        <v>-0.2442</v>
      </c>
      <c r="AJ593" s="1">
        <v>104.998860999999</v>
      </c>
      <c r="AK593" s="1">
        <v>712.86757433333298</v>
      </c>
      <c r="AL593" s="1">
        <v>2</v>
      </c>
      <c r="AM593" s="1">
        <v>1638</v>
      </c>
      <c r="AN593" s="1">
        <v>76.851745999999906</v>
      </c>
      <c r="AO593" s="1">
        <v>0</v>
      </c>
      <c r="AP593" s="1">
        <v>0</v>
      </c>
      <c r="AQ593" s="1">
        <v>0</v>
      </c>
      <c r="AR593" s="1">
        <v>0</v>
      </c>
      <c r="AS593" s="1">
        <v>131.15268266666601</v>
      </c>
      <c r="AT593" s="1">
        <v>2015.77054866666</v>
      </c>
      <c r="AU593" s="1">
        <v>131.15268266666601</v>
      </c>
      <c r="AV593" s="1">
        <v>0.99481399999999998</v>
      </c>
      <c r="AW593" s="1">
        <v>2015.77054866666</v>
      </c>
      <c r="AX593" s="1">
        <v>0.99481399999999998</v>
      </c>
      <c r="AY593" s="1">
        <v>3.1889666666666601E-2</v>
      </c>
      <c r="AZ593" s="1">
        <v>0.73414533333333298</v>
      </c>
      <c r="BA593" s="1">
        <v>0.31217299999999998</v>
      </c>
      <c r="BB593" s="1">
        <v>0.69536033333333302</v>
      </c>
      <c r="BC593" s="1">
        <v>0</v>
      </c>
      <c r="BD593" s="1">
        <v>3030</v>
      </c>
      <c r="BE593" s="1" t="s">
        <v>674</v>
      </c>
      <c r="BF593" s="1" t="s">
        <v>57</v>
      </c>
    </row>
    <row r="594" spans="1:58" x14ac:dyDescent="0.25">
      <c r="A594" s="2">
        <v>45553.471284722225</v>
      </c>
      <c r="B594" s="1">
        <v>1665.5</v>
      </c>
      <c r="C594" s="1">
        <v>0</v>
      </c>
      <c r="D594" s="1">
        <v>0</v>
      </c>
      <c r="E594" s="1">
        <v>0</v>
      </c>
      <c r="F594" s="1">
        <v>0</v>
      </c>
      <c r="G594" s="1">
        <v>25.794530999999999</v>
      </c>
      <c r="H594" s="1">
        <v>15.007873999999999</v>
      </c>
      <c r="I594" s="1">
        <v>-15.051757</v>
      </c>
      <c r="J594" s="1">
        <v>9.9979355000000005</v>
      </c>
      <c r="K594" s="1">
        <v>1318.9913939999999</v>
      </c>
      <c r="L594" s="1">
        <v>183.7664035</v>
      </c>
      <c r="M594" s="1">
        <v>918.19064349999996</v>
      </c>
      <c r="N594" s="1">
        <v>1900</v>
      </c>
      <c r="O594" s="1">
        <v>-1.2402694999999999</v>
      </c>
      <c r="P594" s="1">
        <v>2034.0139159999901</v>
      </c>
      <c r="Q594" s="1">
        <v>100</v>
      </c>
      <c r="R594" s="1">
        <v>1108.6838375</v>
      </c>
      <c r="S594" s="1">
        <v>16.9468575</v>
      </c>
      <c r="T594" s="1">
        <v>1871.9940185</v>
      </c>
      <c r="U594" s="1">
        <v>1393.4030765</v>
      </c>
      <c r="V594" s="1">
        <v>918.19064300000002</v>
      </c>
      <c r="W594" s="1">
        <v>1910.2048949999901</v>
      </c>
      <c r="X594" s="1">
        <v>2.8450784999999899</v>
      </c>
      <c r="Y594" s="1">
        <v>2045.9638669999999</v>
      </c>
      <c r="Z594" s="1">
        <v>0</v>
      </c>
      <c r="AA594" s="1">
        <v>1158.6125489999999</v>
      </c>
      <c r="AB594" s="1">
        <v>17.710045999999998</v>
      </c>
      <c r="AC594" s="1">
        <v>113.3227385</v>
      </c>
      <c r="AD594" s="1">
        <v>696.84799199999998</v>
      </c>
      <c r="AE594" s="1">
        <v>212.45368199999999</v>
      </c>
      <c r="AF594" s="1">
        <v>1.7900640000000001</v>
      </c>
      <c r="AG594" s="1">
        <v>0</v>
      </c>
      <c r="AH594" s="1">
        <v>81.777114999999995</v>
      </c>
      <c r="AI594" s="1">
        <v>-0.2442</v>
      </c>
      <c r="AJ594" s="1">
        <v>101.708023</v>
      </c>
      <c r="AK594" s="1">
        <v>718.23995949999903</v>
      </c>
      <c r="AL594" s="1">
        <v>2</v>
      </c>
      <c r="AM594" s="1">
        <v>1638</v>
      </c>
      <c r="AN594" s="1">
        <v>76.797973999999996</v>
      </c>
      <c r="AO594" s="1">
        <v>0</v>
      </c>
      <c r="AP594" s="1">
        <v>0</v>
      </c>
      <c r="AQ594" s="1">
        <v>0</v>
      </c>
      <c r="AR594" s="1">
        <v>0</v>
      </c>
      <c r="AS594" s="1">
        <v>-635.66591249999999</v>
      </c>
      <c r="AT594" s="1">
        <v>2034.0139159999901</v>
      </c>
      <c r="AU594" s="1">
        <v>-635.66591249999999</v>
      </c>
      <c r="AV594" s="1">
        <v>1.0058784999999999</v>
      </c>
      <c r="AW594" s="1">
        <v>2034.0139159999901</v>
      </c>
      <c r="AX594" s="1">
        <v>1.0058784999999999</v>
      </c>
      <c r="AY594" s="1">
        <v>6.19795E-2</v>
      </c>
      <c r="AZ594" s="1">
        <v>0.7524845</v>
      </c>
      <c r="BA594" s="1">
        <v>0.3129055</v>
      </c>
      <c r="BB594" s="1">
        <v>0.71112249999999999</v>
      </c>
      <c r="BC594" s="1">
        <v>0</v>
      </c>
      <c r="BD594" s="1">
        <v>3030</v>
      </c>
      <c r="BE594" s="1" t="s">
        <v>675</v>
      </c>
      <c r="BF594" s="1" t="s">
        <v>57</v>
      </c>
    </row>
    <row r="595" spans="1:58" x14ac:dyDescent="0.25">
      <c r="A595" s="2">
        <v>45553.471296296295</v>
      </c>
      <c r="B595" s="1">
        <v>1668</v>
      </c>
      <c r="C595" s="1">
        <v>0</v>
      </c>
      <c r="D595" s="1">
        <v>0</v>
      </c>
      <c r="E595" s="1">
        <v>0</v>
      </c>
      <c r="F595" s="1">
        <v>0</v>
      </c>
      <c r="G595" s="1">
        <v>25.901643999999902</v>
      </c>
      <c r="H595" s="1">
        <v>15.0078739999999</v>
      </c>
      <c r="I595" s="1">
        <v>-15.051757</v>
      </c>
      <c r="J595" s="1">
        <v>9.99549766666666</v>
      </c>
      <c r="K595" s="1">
        <v>1317.8303223333301</v>
      </c>
      <c r="L595" s="1">
        <v>171.55289233333301</v>
      </c>
      <c r="M595" s="1">
        <v>923.88863100000003</v>
      </c>
      <c r="N595" s="1">
        <v>1900</v>
      </c>
      <c r="O595" s="1">
        <v>-1.0778396666666601</v>
      </c>
      <c r="P595" s="1">
        <v>2021.3515626666599</v>
      </c>
      <c r="Q595" s="1">
        <v>100</v>
      </c>
      <c r="R595" s="1">
        <v>1150.9895833333301</v>
      </c>
      <c r="S595" s="1">
        <v>17.593524333333299</v>
      </c>
      <c r="T595" s="1">
        <v>1868.16727666666</v>
      </c>
      <c r="U595" s="1">
        <v>1449.0805663333299</v>
      </c>
      <c r="V595" s="1">
        <v>921.44661466666605</v>
      </c>
      <c r="W595" s="1">
        <v>1897.7387693333301</v>
      </c>
      <c r="X595" s="1">
        <v>2.5060859999999998</v>
      </c>
      <c r="Y595" s="1">
        <v>2009.3276366666601</v>
      </c>
      <c r="Z595" s="1">
        <v>0</v>
      </c>
      <c r="AA595" s="1">
        <v>1194.0027669999999</v>
      </c>
      <c r="AB595" s="1">
        <v>18.251004999999999</v>
      </c>
      <c r="AC595" s="1">
        <v>115.83926933333299</v>
      </c>
      <c r="AD595" s="1">
        <v>718.14221199999997</v>
      </c>
      <c r="AE595" s="1">
        <v>216.03528333333301</v>
      </c>
      <c r="AF595" s="1">
        <v>1.875305</v>
      </c>
      <c r="AG595" s="1">
        <v>0</v>
      </c>
      <c r="AH595" s="1">
        <v>81.458434999999994</v>
      </c>
      <c r="AI595" s="1">
        <v>-0.2442</v>
      </c>
      <c r="AJ595" s="1">
        <v>94.932769666666601</v>
      </c>
      <c r="AK595" s="1">
        <v>732.98962399999903</v>
      </c>
      <c r="AL595" s="1">
        <v>2</v>
      </c>
      <c r="AM595" s="1">
        <v>1638</v>
      </c>
      <c r="AN595" s="1">
        <v>76.959289999999996</v>
      </c>
      <c r="AO595" s="1">
        <v>0</v>
      </c>
      <c r="AP595" s="1">
        <v>0</v>
      </c>
      <c r="AQ595" s="1">
        <v>0</v>
      </c>
      <c r="AR595" s="1">
        <v>0</v>
      </c>
      <c r="AS595" s="1">
        <v>-360.59231066666598</v>
      </c>
      <c r="AT595" s="1">
        <v>2021.3515626666599</v>
      </c>
      <c r="AU595" s="1">
        <v>-360.59231066666598</v>
      </c>
      <c r="AV595" s="1">
        <v>0.99403166666666598</v>
      </c>
      <c r="AW595" s="1">
        <v>2021.3515626666599</v>
      </c>
      <c r="AX595" s="1">
        <v>0.99403166666666598</v>
      </c>
      <c r="AY595" s="1">
        <v>7.5615333333333298E-2</v>
      </c>
      <c r="AZ595" s="1">
        <v>0.75988566666666602</v>
      </c>
      <c r="BA595" s="1">
        <v>0.304574333333333</v>
      </c>
      <c r="BB595" s="1">
        <v>0.72002733333333302</v>
      </c>
      <c r="BC595" s="1">
        <v>0</v>
      </c>
      <c r="BD595" s="1">
        <v>3030</v>
      </c>
      <c r="BE595" s="1" t="s">
        <v>676</v>
      </c>
      <c r="BF595" s="1" t="s">
        <v>57</v>
      </c>
    </row>
    <row r="596" spans="1:58" x14ac:dyDescent="0.25">
      <c r="A596" s="2">
        <v>45553.471307870372</v>
      </c>
      <c r="B596" s="1">
        <v>1671</v>
      </c>
      <c r="C596" s="1">
        <v>0</v>
      </c>
      <c r="D596" s="1">
        <v>0</v>
      </c>
      <c r="E596" s="1">
        <v>0</v>
      </c>
      <c r="F596" s="1">
        <v>0</v>
      </c>
      <c r="G596" s="1">
        <v>25.888660000000002</v>
      </c>
      <c r="H596" s="1">
        <v>15.0078739999999</v>
      </c>
      <c r="I596" s="1">
        <v>-15.051757</v>
      </c>
      <c r="J596" s="1">
        <v>9.99549766666666</v>
      </c>
      <c r="K596" s="1">
        <v>1280.6869713333299</v>
      </c>
      <c r="L596" s="1">
        <v>164.036885333333</v>
      </c>
      <c r="M596" s="1">
        <v>889.70066333333295</v>
      </c>
      <c r="N596" s="1">
        <v>1900</v>
      </c>
      <c r="O596" s="1">
        <v>-1.1225126666666601</v>
      </c>
      <c r="P596" s="1">
        <v>2016.9045406666601</v>
      </c>
      <c r="Q596" s="1">
        <v>100</v>
      </c>
      <c r="R596" s="1">
        <v>1194.47985833333</v>
      </c>
      <c r="S596" s="1">
        <v>18.2582976666666</v>
      </c>
      <c r="T596" s="1">
        <v>1813.572713</v>
      </c>
      <c r="U596" s="1">
        <v>1425.6374509999901</v>
      </c>
      <c r="V596" s="1">
        <v>889.70066333333295</v>
      </c>
      <c r="W596" s="1">
        <v>1898.36315933333</v>
      </c>
      <c r="X596" s="1">
        <v>2.4429766666666599</v>
      </c>
      <c r="Y596" s="1">
        <v>2015.20992033333</v>
      </c>
      <c r="Z596" s="1">
        <v>0</v>
      </c>
      <c r="AA596" s="1">
        <v>1250.70345066666</v>
      </c>
      <c r="AB596" s="1">
        <v>19.117706999999999</v>
      </c>
      <c r="AC596" s="1">
        <v>115.452113</v>
      </c>
      <c r="AD596" s="1">
        <v>687.86147066666604</v>
      </c>
      <c r="AE596" s="1">
        <v>212.942083</v>
      </c>
      <c r="AF596" s="1">
        <v>1.9605459999999999</v>
      </c>
      <c r="AG596" s="1">
        <v>0</v>
      </c>
      <c r="AH596" s="1">
        <v>81.564656666666593</v>
      </c>
      <c r="AI596" s="1">
        <v>-0.2442</v>
      </c>
      <c r="AJ596" s="1">
        <v>89.125417333333303</v>
      </c>
      <c r="AK596" s="1">
        <v>736.50608299999999</v>
      </c>
      <c r="AL596" s="1">
        <v>2</v>
      </c>
      <c r="AM596" s="1">
        <v>1638</v>
      </c>
      <c r="AN596" s="1">
        <v>76.744202000000001</v>
      </c>
      <c r="AO596" s="1">
        <v>0</v>
      </c>
      <c r="AP596" s="1">
        <v>0</v>
      </c>
      <c r="AQ596" s="1">
        <v>0</v>
      </c>
      <c r="AR596" s="1">
        <v>0</v>
      </c>
      <c r="AS596" s="1">
        <v>-288.52165200000002</v>
      </c>
      <c r="AT596" s="1">
        <v>2016.9045406666601</v>
      </c>
      <c r="AU596" s="1">
        <v>-288.52165200000002</v>
      </c>
      <c r="AV596" s="1">
        <v>0.999193</v>
      </c>
      <c r="AW596" s="1">
        <v>2016.9045406666601</v>
      </c>
      <c r="AX596" s="1">
        <v>0.999193</v>
      </c>
      <c r="AY596" s="1">
        <v>9.4937999999999995E-2</v>
      </c>
      <c r="AZ596" s="1">
        <v>0.76657366666666604</v>
      </c>
      <c r="BA596" s="1">
        <v>0.303458333333333</v>
      </c>
      <c r="BB596" s="1">
        <v>0.72752399999999995</v>
      </c>
      <c r="BC596" s="1">
        <v>0</v>
      </c>
      <c r="BD596" s="1">
        <v>3030</v>
      </c>
      <c r="BE596" s="1" t="s">
        <v>677</v>
      </c>
      <c r="BF596" s="1" t="s">
        <v>57</v>
      </c>
    </row>
    <row r="597" spans="1:58" x14ac:dyDescent="0.25">
      <c r="A597" s="2">
        <v>45553.471319444441</v>
      </c>
      <c r="B597" s="1">
        <v>1674</v>
      </c>
      <c r="C597" s="1">
        <v>0</v>
      </c>
      <c r="D597" s="1">
        <v>0</v>
      </c>
      <c r="E597" s="1">
        <v>0</v>
      </c>
      <c r="F597" s="1">
        <v>0</v>
      </c>
      <c r="G597" s="1">
        <v>25.960068</v>
      </c>
      <c r="H597" s="1">
        <v>15.0078739999999</v>
      </c>
      <c r="I597" s="1">
        <v>-15.051757</v>
      </c>
      <c r="J597" s="1">
        <v>9.99549766666666</v>
      </c>
      <c r="K597" s="1">
        <v>1310.15657566666</v>
      </c>
      <c r="L597" s="1">
        <v>157.272476333333</v>
      </c>
      <c r="M597" s="1">
        <v>897.84065766666595</v>
      </c>
      <c r="N597" s="1">
        <v>1900</v>
      </c>
      <c r="O597" s="1">
        <v>-1.0620049999999901</v>
      </c>
      <c r="P597" s="1">
        <v>2010.260417</v>
      </c>
      <c r="Q597" s="1">
        <v>100</v>
      </c>
      <c r="R597" s="1">
        <v>1228.27091466666</v>
      </c>
      <c r="S597" s="1">
        <v>18.774813333333299</v>
      </c>
      <c r="T597" s="1">
        <v>1855.3648273333299</v>
      </c>
      <c r="U597" s="1">
        <v>1474.4772949999999</v>
      </c>
      <c r="V597" s="1">
        <v>897.026652333333</v>
      </c>
      <c r="W597" s="1">
        <v>1898.47749866666</v>
      </c>
      <c r="X597" s="1">
        <v>2.4878623333333301</v>
      </c>
      <c r="Y597" s="1">
        <v>2000.4593503333299</v>
      </c>
      <c r="Z597" s="1">
        <v>0</v>
      </c>
      <c r="AA597" s="1">
        <v>1277.8114826666599</v>
      </c>
      <c r="AB597" s="1">
        <v>19.5320686666666</v>
      </c>
      <c r="AC597" s="1">
        <v>116.613581333333</v>
      </c>
      <c r="AD597" s="1">
        <v>725.37052400000005</v>
      </c>
      <c r="AE597" s="1">
        <v>215.54687999999999</v>
      </c>
      <c r="AF597" s="1">
        <v>1.7900639999999901</v>
      </c>
      <c r="AG597" s="1">
        <v>0</v>
      </c>
      <c r="AH597" s="1">
        <v>81.670878333333306</v>
      </c>
      <c r="AI597" s="1">
        <v>-0.2442</v>
      </c>
      <c r="AJ597" s="1">
        <v>83.318053999999904</v>
      </c>
      <c r="AK597" s="1">
        <v>746.07873566666603</v>
      </c>
      <c r="AL597" s="1">
        <v>2</v>
      </c>
      <c r="AM597" s="1">
        <v>1638</v>
      </c>
      <c r="AN597" s="1">
        <v>77.174418333333307</v>
      </c>
      <c r="AO597" s="1">
        <v>0</v>
      </c>
      <c r="AP597" s="1">
        <v>0</v>
      </c>
      <c r="AQ597" s="1">
        <v>0</v>
      </c>
      <c r="AR597" s="1">
        <v>0</v>
      </c>
      <c r="AS597" s="1">
        <v>-694.36730933333297</v>
      </c>
      <c r="AT597" s="1">
        <v>2010.260417</v>
      </c>
      <c r="AU597" s="1">
        <v>-694.36730933333297</v>
      </c>
      <c r="AV597" s="1">
        <v>0.99512266666666604</v>
      </c>
      <c r="AW597" s="1">
        <v>2010.260417</v>
      </c>
      <c r="AX597" s="1">
        <v>0.99512266666666604</v>
      </c>
      <c r="AY597" s="1">
        <v>0.108464</v>
      </c>
      <c r="AZ597" s="1">
        <v>0.77507233333333303</v>
      </c>
      <c r="BA597" s="1">
        <v>0.29849866666666602</v>
      </c>
      <c r="BB597" s="1">
        <v>0.73497266666666605</v>
      </c>
      <c r="BC597" s="1">
        <v>0</v>
      </c>
      <c r="BD597" s="1">
        <v>3030</v>
      </c>
      <c r="BE597" s="1" t="s">
        <v>678</v>
      </c>
      <c r="BF597" s="1" t="s">
        <v>57</v>
      </c>
    </row>
    <row r="598" spans="1:58" x14ac:dyDescent="0.25">
      <c r="A598" s="2">
        <v>45553.471331018518</v>
      </c>
      <c r="B598" s="1">
        <v>1676.5</v>
      </c>
      <c r="C598" s="1">
        <v>0</v>
      </c>
      <c r="D598" s="1">
        <v>0</v>
      </c>
      <c r="E598" s="1">
        <v>0</v>
      </c>
      <c r="F598" s="1">
        <v>0</v>
      </c>
      <c r="G598" s="1">
        <v>25.979544000000001</v>
      </c>
      <c r="H598" s="1">
        <v>15.007873999999999</v>
      </c>
      <c r="I598" s="1">
        <v>-15.051757</v>
      </c>
      <c r="J598" s="1">
        <v>9.9906220000000001</v>
      </c>
      <c r="K598" s="1">
        <v>1285.66931149999</v>
      </c>
      <c r="L598" s="1">
        <v>153.89027400000001</v>
      </c>
      <c r="M598" s="1">
        <v>880.33966050000004</v>
      </c>
      <c r="N598" s="1">
        <v>1900</v>
      </c>
      <c r="O598" s="1">
        <v>-1.0372485</v>
      </c>
      <c r="P598" s="1">
        <v>2015.0342409999901</v>
      </c>
      <c r="Q598" s="1">
        <v>100</v>
      </c>
      <c r="R598" s="1">
        <v>1250.425293</v>
      </c>
      <c r="S598" s="1">
        <v>19.113455999999999</v>
      </c>
      <c r="T598" s="1">
        <v>1819.2445680000001</v>
      </c>
      <c r="U598" s="1">
        <v>1464.4651484999999</v>
      </c>
      <c r="V598" s="1">
        <v>880.33966050000004</v>
      </c>
      <c r="W598" s="1">
        <v>1898.6061405</v>
      </c>
      <c r="X598" s="1">
        <v>2.283309</v>
      </c>
      <c r="Y598" s="1">
        <v>2004.8286739999901</v>
      </c>
      <c r="Z598" s="1">
        <v>0</v>
      </c>
      <c r="AA598" s="1">
        <v>1292.1233520000001</v>
      </c>
      <c r="AB598" s="1">
        <v>19.7508345</v>
      </c>
      <c r="AC598" s="1">
        <v>116.8071595</v>
      </c>
      <c r="AD598" s="1">
        <v>716.48162849999903</v>
      </c>
      <c r="AE598" s="1">
        <v>214.65148199999999</v>
      </c>
      <c r="AF598" s="1">
        <v>1.7900640000000001</v>
      </c>
      <c r="AG598" s="1">
        <v>0</v>
      </c>
      <c r="AH598" s="1">
        <v>81.617767499999999</v>
      </c>
      <c r="AI598" s="1">
        <v>-0.2442</v>
      </c>
      <c r="AJ598" s="1">
        <v>82.543746999999996</v>
      </c>
      <c r="AK598" s="1">
        <v>745.78567499999997</v>
      </c>
      <c r="AL598" s="1">
        <v>2</v>
      </c>
      <c r="AM598" s="1">
        <v>1638</v>
      </c>
      <c r="AN598" s="1">
        <v>76.636657999999997</v>
      </c>
      <c r="AO598" s="1">
        <v>0</v>
      </c>
      <c r="AP598" s="1">
        <v>0</v>
      </c>
      <c r="AQ598" s="1">
        <v>0</v>
      </c>
      <c r="AR598" s="1">
        <v>0</v>
      </c>
      <c r="AS598" s="1">
        <v>-0.242869</v>
      </c>
      <c r="AT598" s="1">
        <v>2015.0342409999901</v>
      </c>
      <c r="AU598" s="1">
        <v>-0.242869</v>
      </c>
      <c r="AV598" s="1">
        <v>0.99494899999999997</v>
      </c>
      <c r="AW598" s="1">
        <v>2015.0342409999901</v>
      </c>
      <c r="AX598" s="1">
        <v>0.99494899999999997</v>
      </c>
      <c r="AY598" s="1">
        <v>0.11014649999999999</v>
      </c>
      <c r="AZ598" s="1">
        <v>0.78214050000000002</v>
      </c>
      <c r="BA598" s="1">
        <v>0.29706500000000002</v>
      </c>
      <c r="BB598" s="1">
        <v>0.73734649999999902</v>
      </c>
      <c r="BC598" s="1">
        <v>0</v>
      </c>
      <c r="BD598" s="1">
        <v>3030</v>
      </c>
      <c r="BE598" s="1" t="s">
        <v>679</v>
      </c>
      <c r="BF598" s="1" t="s">
        <v>57</v>
      </c>
    </row>
    <row r="599" spans="1:58" x14ac:dyDescent="0.25">
      <c r="A599" s="2">
        <v>45553.471342592595</v>
      </c>
      <c r="B599" s="1">
        <v>1679</v>
      </c>
      <c r="C599" s="1">
        <v>0</v>
      </c>
      <c r="D599" s="1">
        <v>0</v>
      </c>
      <c r="E599" s="1">
        <v>0</v>
      </c>
      <c r="F599" s="1">
        <v>0</v>
      </c>
      <c r="G599" s="1">
        <v>25.9795433333333</v>
      </c>
      <c r="H599" s="1">
        <v>15.0078739999999</v>
      </c>
      <c r="I599" s="1">
        <v>-15.051757</v>
      </c>
      <c r="J599" s="1">
        <v>10.0003733333333</v>
      </c>
      <c r="K599" s="1">
        <v>1348.5093179999999</v>
      </c>
      <c r="L599" s="1">
        <v>152.387074666666</v>
      </c>
      <c r="M599" s="1">
        <v>915.74861666666595</v>
      </c>
      <c r="N599" s="1">
        <v>1900</v>
      </c>
      <c r="O599" s="1">
        <v>-1.0171273333333299</v>
      </c>
      <c r="P599" s="1">
        <v>2016.9791666666599</v>
      </c>
      <c r="Q599" s="1">
        <v>100</v>
      </c>
      <c r="R599" s="1">
        <v>1278.7514243333301</v>
      </c>
      <c r="S599" s="1">
        <v>19.5464363333333</v>
      </c>
      <c r="T599" s="1">
        <v>1910.2586670000001</v>
      </c>
      <c r="U599" s="1">
        <v>1485.2220866666601</v>
      </c>
      <c r="V599" s="1">
        <v>915.74861666666595</v>
      </c>
      <c r="W599" s="1">
        <v>1901.67187499999</v>
      </c>
      <c r="X599" s="1">
        <v>2.72336966666666</v>
      </c>
      <c r="Y599" s="1">
        <v>2011.71044966666</v>
      </c>
      <c r="Z599" s="1">
        <v>0</v>
      </c>
      <c r="AA599" s="1">
        <v>1313.4997966666599</v>
      </c>
      <c r="AB599" s="1">
        <v>20.077584666666599</v>
      </c>
      <c r="AC599" s="1">
        <v>120.097996999999</v>
      </c>
      <c r="AD599" s="1">
        <v>741.87839766666605</v>
      </c>
      <c r="AE599" s="1">
        <v>221.082071666666</v>
      </c>
      <c r="AF599" s="1">
        <v>1.70482299999999</v>
      </c>
      <c r="AG599" s="1">
        <v>0</v>
      </c>
      <c r="AH599" s="1">
        <v>81.3522136666666</v>
      </c>
      <c r="AI599" s="1">
        <v>-0.2442</v>
      </c>
      <c r="AJ599" s="1">
        <v>81.3822683333333</v>
      </c>
      <c r="AK599" s="1">
        <v>749.98590100000001</v>
      </c>
      <c r="AL599" s="1">
        <v>2</v>
      </c>
      <c r="AM599" s="1">
        <v>1638</v>
      </c>
      <c r="AN599" s="1">
        <v>76.313964999999996</v>
      </c>
      <c r="AO599" s="1">
        <v>0</v>
      </c>
      <c r="AP599" s="1">
        <v>0</v>
      </c>
      <c r="AQ599" s="1">
        <v>0</v>
      </c>
      <c r="AR599" s="1">
        <v>0</v>
      </c>
      <c r="AS599" s="1">
        <v>-143.07318466666601</v>
      </c>
      <c r="AT599" s="1">
        <v>2016.9791666666599</v>
      </c>
      <c r="AU599" s="1">
        <v>-143.07318466666601</v>
      </c>
      <c r="AV599" s="1">
        <v>0.99738599999999999</v>
      </c>
      <c r="AW599" s="1">
        <v>2016.9791666666599</v>
      </c>
      <c r="AX599" s="1">
        <v>0.99738599999999999</v>
      </c>
      <c r="AY599" s="1">
        <v>0.13190299999999999</v>
      </c>
      <c r="AZ599" s="1">
        <v>0.78941599999999901</v>
      </c>
      <c r="BA599" s="1">
        <v>0.29600199999999999</v>
      </c>
      <c r="BB599" s="1">
        <v>0.74123666666666599</v>
      </c>
      <c r="BC599" s="1">
        <v>0</v>
      </c>
      <c r="BD599" s="1">
        <v>3030</v>
      </c>
      <c r="BE599" s="1" t="s">
        <v>680</v>
      </c>
      <c r="BF599" s="1" t="s">
        <v>57</v>
      </c>
    </row>
    <row r="600" spans="1:58" x14ac:dyDescent="0.25">
      <c r="A600" s="2">
        <v>45553.471354166664</v>
      </c>
      <c r="B600" s="1">
        <v>1682</v>
      </c>
      <c r="C600" s="1">
        <v>0</v>
      </c>
      <c r="D600" s="1">
        <v>0</v>
      </c>
      <c r="E600" s="1">
        <v>0</v>
      </c>
      <c r="F600" s="1">
        <v>0</v>
      </c>
      <c r="G600" s="1">
        <v>25.973051333333299</v>
      </c>
      <c r="H600" s="1">
        <v>15.0078739999999</v>
      </c>
      <c r="I600" s="1">
        <v>-15.051757</v>
      </c>
      <c r="J600" s="1">
        <v>10.005248999999999</v>
      </c>
      <c r="K600" s="1">
        <v>1353.8154296666601</v>
      </c>
      <c r="L600" s="1">
        <v>151.44757100000001</v>
      </c>
      <c r="M600" s="1">
        <v>903.53863533333299</v>
      </c>
      <c r="N600" s="1">
        <v>1900</v>
      </c>
      <c r="O600" s="1">
        <v>-1.0281416666666601</v>
      </c>
      <c r="P600" s="1">
        <v>2017.89099099999</v>
      </c>
      <c r="Q600" s="1">
        <v>100</v>
      </c>
      <c r="R600" s="1">
        <v>1292.04040533333</v>
      </c>
      <c r="S600" s="1">
        <v>19.749565666666602</v>
      </c>
      <c r="T600" s="1">
        <v>1917.669515</v>
      </c>
      <c r="U600" s="1">
        <v>1482.7800703333301</v>
      </c>
      <c r="V600" s="1">
        <v>903.53863533333299</v>
      </c>
      <c r="W600" s="1">
        <v>1900.5497639999901</v>
      </c>
      <c r="X600" s="1">
        <v>2.7937069999999999</v>
      </c>
      <c r="Y600" s="1">
        <v>2023.4611813333299</v>
      </c>
      <c r="Z600" s="1">
        <v>0</v>
      </c>
      <c r="AA600" s="1">
        <v>1319.90429699999</v>
      </c>
      <c r="AB600" s="1">
        <v>20.175481999999999</v>
      </c>
      <c r="AC600" s="1">
        <v>119.710846</v>
      </c>
      <c r="AD600" s="1">
        <v>731.71974699999998</v>
      </c>
      <c r="AE600" s="1">
        <v>220.430872666666</v>
      </c>
      <c r="AF600" s="1">
        <v>1.7900640000000001</v>
      </c>
      <c r="AG600" s="1">
        <v>0</v>
      </c>
      <c r="AH600" s="1">
        <v>81.3522136666666</v>
      </c>
      <c r="AI600" s="1">
        <v>-0.2442</v>
      </c>
      <c r="AJ600" s="1">
        <v>79.446482333333293</v>
      </c>
      <c r="AK600" s="1">
        <v>748.42301433333296</v>
      </c>
      <c r="AL600" s="1">
        <v>2</v>
      </c>
      <c r="AM600" s="1">
        <v>1638</v>
      </c>
      <c r="AN600" s="1">
        <v>76.529093666666597</v>
      </c>
      <c r="AO600" s="1">
        <v>0</v>
      </c>
      <c r="AP600" s="1">
        <v>0</v>
      </c>
      <c r="AQ600" s="1">
        <v>0</v>
      </c>
      <c r="AR600" s="1">
        <v>0</v>
      </c>
      <c r="AS600" s="1">
        <v>-291.52933766666598</v>
      </c>
      <c r="AT600" s="1">
        <v>2017.89099099999</v>
      </c>
      <c r="AU600" s="1">
        <v>-291.52933766666598</v>
      </c>
      <c r="AV600" s="1">
        <v>1.00275933333333</v>
      </c>
      <c r="AW600" s="1">
        <v>2017.89099099999</v>
      </c>
      <c r="AX600" s="1">
        <v>1.00275933333333</v>
      </c>
      <c r="AY600" s="1">
        <v>0.28220933333333298</v>
      </c>
      <c r="AZ600" s="1">
        <v>0.79247733333333303</v>
      </c>
      <c r="BA600" s="1">
        <v>0.29693966666666599</v>
      </c>
      <c r="BB600" s="1">
        <v>0.74346566666666603</v>
      </c>
      <c r="BC600" s="1">
        <v>0</v>
      </c>
      <c r="BD600" s="1">
        <v>3030</v>
      </c>
      <c r="BE600" s="1" t="s">
        <v>681</v>
      </c>
      <c r="BF600" s="1" t="s">
        <v>57</v>
      </c>
    </row>
    <row r="601" spans="1:58" x14ac:dyDescent="0.25">
      <c r="A601" s="2">
        <v>45553.471365740741</v>
      </c>
      <c r="B601" s="1">
        <v>1684.5</v>
      </c>
      <c r="C601" s="1">
        <v>0</v>
      </c>
      <c r="D601" s="1">
        <v>0</v>
      </c>
      <c r="E601" s="1">
        <v>0</v>
      </c>
      <c r="F601" s="1">
        <v>0</v>
      </c>
      <c r="G601" s="1">
        <v>26.047705000000001</v>
      </c>
      <c r="H601" s="1">
        <v>15.007873999999999</v>
      </c>
      <c r="I601" s="1">
        <v>-15.051757</v>
      </c>
      <c r="J601" s="1">
        <v>9.9979355000000005</v>
      </c>
      <c r="K601" s="1">
        <v>1327.3424075</v>
      </c>
      <c r="L601" s="1">
        <v>147.4077145</v>
      </c>
      <c r="M601" s="1">
        <v>875.45568800000001</v>
      </c>
      <c r="N601" s="1">
        <v>1900</v>
      </c>
      <c r="O601" s="1">
        <v>-1.0771245</v>
      </c>
      <c r="P601" s="1">
        <v>2002.265686</v>
      </c>
      <c r="Q601" s="1">
        <v>100</v>
      </c>
      <c r="R601" s="1">
        <v>1314.4645995000001</v>
      </c>
      <c r="S601" s="1">
        <v>20.092331999999999</v>
      </c>
      <c r="T601" s="1">
        <v>1879.304138</v>
      </c>
      <c r="U601" s="1">
        <v>1503.2929075</v>
      </c>
      <c r="V601" s="1">
        <v>875.45568800000001</v>
      </c>
      <c r="W601" s="1">
        <v>1897.9136355000001</v>
      </c>
      <c r="X601" s="1">
        <v>2.5126385</v>
      </c>
      <c r="Y601" s="1">
        <v>2015.9110719999901</v>
      </c>
      <c r="Z601" s="1">
        <v>0</v>
      </c>
      <c r="AA601" s="1">
        <v>1335.186829</v>
      </c>
      <c r="AB601" s="1">
        <v>20.409082999999999</v>
      </c>
      <c r="AC601" s="1">
        <v>119.130104</v>
      </c>
      <c r="AD601" s="1">
        <v>749.448578</v>
      </c>
      <c r="AE601" s="1">
        <v>216.36087800000001</v>
      </c>
      <c r="AF601" s="1">
        <v>1.6622025</v>
      </c>
      <c r="AG601" s="1">
        <v>0</v>
      </c>
      <c r="AH601" s="1">
        <v>81.777100000000004</v>
      </c>
      <c r="AI601" s="1">
        <v>-0.2442</v>
      </c>
      <c r="AJ601" s="1">
        <v>77.897850000000005</v>
      </c>
      <c r="AK601" s="1">
        <v>751.64648450000004</v>
      </c>
      <c r="AL601" s="1">
        <v>2</v>
      </c>
      <c r="AM601" s="1">
        <v>1638</v>
      </c>
      <c r="AN601" s="1">
        <v>76.636657999999997</v>
      </c>
      <c r="AO601" s="1">
        <v>0</v>
      </c>
      <c r="AP601" s="1">
        <v>0</v>
      </c>
      <c r="AQ601" s="1">
        <v>0</v>
      </c>
      <c r="AR601" s="1">
        <v>0</v>
      </c>
      <c r="AS601" s="1">
        <v>1.5754699999999999</v>
      </c>
      <c r="AT601" s="1">
        <v>2002.265686</v>
      </c>
      <c r="AU601" s="1">
        <v>1.5754699999999999</v>
      </c>
      <c r="AV601" s="1">
        <v>1.006866</v>
      </c>
      <c r="AW601" s="1">
        <v>2002.265686</v>
      </c>
      <c r="AX601" s="1">
        <v>1.006866</v>
      </c>
      <c r="AY601" s="1">
        <v>0.33210450000000002</v>
      </c>
      <c r="AZ601" s="1">
        <v>0.79345949999999998</v>
      </c>
      <c r="BA601" s="1">
        <v>0.29546549999999999</v>
      </c>
      <c r="BB601" s="1">
        <v>0.74112049999999996</v>
      </c>
      <c r="BC601" s="1">
        <v>0</v>
      </c>
      <c r="BD601" s="1">
        <v>3030</v>
      </c>
      <c r="BE601" s="1" t="s">
        <v>682</v>
      </c>
      <c r="BF601" s="1" t="s">
        <v>57</v>
      </c>
    </row>
    <row r="602" spans="1:58" x14ac:dyDescent="0.25">
      <c r="A602" s="2">
        <v>45553.471377314818</v>
      </c>
      <c r="B602" s="1">
        <v>1687</v>
      </c>
      <c r="C602" s="1">
        <v>0</v>
      </c>
      <c r="D602" s="1">
        <v>0</v>
      </c>
      <c r="E602" s="1">
        <v>0</v>
      </c>
      <c r="F602" s="1">
        <v>0</v>
      </c>
      <c r="G602" s="1">
        <v>25.940593999999901</v>
      </c>
      <c r="H602" s="1">
        <v>15.0078739999999</v>
      </c>
      <c r="I602" s="1">
        <v>-15.051757</v>
      </c>
      <c r="J602" s="1">
        <v>9.9906220000000001</v>
      </c>
      <c r="K602" s="1">
        <v>1305.7091063333301</v>
      </c>
      <c r="L602" s="1">
        <v>146.562169333333</v>
      </c>
      <c r="M602" s="1">
        <v>875.04868599999998</v>
      </c>
      <c r="N602" s="1">
        <v>1900</v>
      </c>
      <c r="O602" s="1">
        <v>-1.03809633333333</v>
      </c>
      <c r="P602" s="1">
        <v>2005.4299313333299</v>
      </c>
      <c r="Q602" s="1">
        <v>100</v>
      </c>
      <c r="R602" s="1">
        <v>1320.2894693333301</v>
      </c>
      <c r="S602" s="1">
        <v>20.1813683333333</v>
      </c>
      <c r="T602" s="1">
        <v>1848.665283</v>
      </c>
      <c r="U602" s="1">
        <v>1489.1293129999999</v>
      </c>
      <c r="V602" s="1">
        <v>874.23468033333302</v>
      </c>
      <c r="W602" s="1">
        <v>1898.5017499999999</v>
      </c>
      <c r="X602" s="1">
        <v>2.49416533333333</v>
      </c>
      <c r="Y602" s="1">
        <v>2008.8999023333299</v>
      </c>
      <c r="Z602" s="1">
        <v>0</v>
      </c>
      <c r="AA602" s="1">
        <v>1341.1259766666601</v>
      </c>
      <c r="AB602" s="1">
        <v>20.499866999999998</v>
      </c>
      <c r="AC602" s="1">
        <v>118.549367333333</v>
      </c>
      <c r="AD602" s="1">
        <v>741.096984666666</v>
      </c>
      <c r="AE602" s="1">
        <v>216.198079333333</v>
      </c>
      <c r="AF602" s="1">
        <v>1.875305</v>
      </c>
      <c r="AG602" s="1">
        <v>0</v>
      </c>
      <c r="AH602" s="1">
        <v>81.458435333333298</v>
      </c>
      <c r="AI602" s="1">
        <v>-0.2442</v>
      </c>
      <c r="AJ602" s="1">
        <v>77.897852666666594</v>
      </c>
      <c r="AK602" s="1">
        <v>747.05550099999903</v>
      </c>
      <c r="AL602" s="1">
        <v>2</v>
      </c>
      <c r="AM602" s="1">
        <v>1638</v>
      </c>
      <c r="AN602" s="1">
        <v>76.636657999999997</v>
      </c>
      <c r="AO602" s="1">
        <v>0</v>
      </c>
      <c r="AP602" s="1">
        <v>0</v>
      </c>
      <c r="AQ602" s="1">
        <v>0</v>
      </c>
      <c r="AR602" s="1">
        <v>0</v>
      </c>
      <c r="AS602" s="1">
        <v>-144.62195166666601</v>
      </c>
      <c r="AT602" s="1">
        <v>2005.4299313333299</v>
      </c>
      <c r="AU602" s="1">
        <v>-144.62195166666601</v>
      </c>
      <c r="AV602" s="1">
        <v>1.00173</v>
      </c>
      <c r="AW602" s="1">
        <v>2005.4299313333299</v>
      </c>
      <c r="AX602" s="1">
        <v>1.00173</v>
      </c>
      <c r="AY602" s="1">
        <v>0.38339333333333298</v>
      </c>
      <c r="AZ602" s="1">
        <v>0.79294066666666596</v>
      </c>
      <c r="BA602" s="1">
        <v>0.29451333333333302</v>
      </c>
      <c r="BB602" s="1">
        <v>0.73966799999999999</v>
      </c>
      <c r="BC602" s="1">
        <v>0</v>
      </c>
      <c r="BD602" s="1">
        <v>3030</v>
      </c>
      <c r="BE602" s="1" t="s">
        <v>683</v>
      </c>
      <c r="BF602" s="1" t="s">
        <v>57</v>
      </c>
    </row>
    <row r="603" spans="1:58" x14ac:dyDescent="0.25">
      <c r="A603" s="2">
        <v>45553.471388888887</v>
      </c>
      <c r="B603" s="1">
        <v>1690</v>
      </c>
      <c r="C603" s="1">
        <v>0</v>
      </c>
      <c r="D603" s="1">
        <v>0</v>
      </c>
      <c r="E603" s="1">
        <v>0</v>
      </c>
      <c r="F603" s="1">
        <v>0</v>
      </c>
      <c r="G603" s="1">
        <v>25.9405933333333</v>
      </c>
      <c r="H603" s="1">
        <v>15.0078739999999</v>
      </c>
      <c r="I603" s="1">
        <v>-15.051757</v>
      </c>
      <c r="J603" s="1">
        <v>10.0003733333333</v>
      </c>
      <c r="K603" s="1">
        <v>1289.630778</v>
      </c>
      <c r="L603" s="1">
        <v>145.058965</v>
      </c>
      <c r="M603" s="1">
        <v>866.90869133333297</v>
      </c>
      <c r="N603" s="1">
        <v>1900</v>
      </c>
      <c r="O603" s="1">
        <v>-1.0159706666666599</v>
      </c>
      <c r="P603" s="1">
        <v>2012.94820133333</v>
      </c>
      <c r="Q603" s="1">
        <v>100</v>
      </c>
      <c r="R603" s="1">
        <v>1332.1622723333301</v>
      </c>
      <c r="S603" s="1">
        <v>20.3628513333333</v>
      </c>
      <c r="T603" s="1">
        <v>1825.56518533333</v>
      </c>
      <c r="U603" s="1">
        <v>1485.7105306666599</v>
      </c>
      <c r="V603" s="1">
        <v>866.90869133333297</v>
      </c>
      <c r="W603" s="1">
        <v>1900.90889466666</v>
      </c>
      <c r="X603" s="1">
        <v>2.3830019999999998</v>
      </c>
      <c r="Y603" s="1">
        <v>2010.754191</v>
      </c>
      <c r="Z603" s="1">
        <v>0</v>
      </c>
      <c r="AA603" s="1">
        <v>1352.98929866666</v>
      </c>
      <c r="AB603" s="1">
        <v>20.681204666666599</v>
      </c>
      <c r="AC603" s="1">
        <v>118.936523333333</v>
      </c>
      <c r="AD603" s="1">
        <v>747.83689399999901</v>
      </c>
      <c r="AE603" s="1">
        <v>215.54687999999999</v>
      </c>
      <c r="AF603" s="1">
        <v>1.704823</v>
      </c>
      <c r="AG603" s="1">
        <v>0</v>
      </c>
      <c r="AH603" s="1">
        <v>81.670878333333306</v>
      </c>
      <c r="AI603" s="1">
        <v>-0.2442</v>
      </c>
      <c r="AJ603" s="1">
        <v>76.736373999999998</v>
      </c>
      <c r="AK603" s="1">
        <v>747.83697500000005</v>
      </c>
      <c r="AL603" s="1">
        <v>2</v>
      </c>
      <c r="AM603" s="1">
        <v>1638</v>
      </c>
      <c r="AN603" s="1">
        <v>76.636657999999997</v>
      </c>
      <c r="AO603" s="1">
        <v>0</v>
      </c>
      <c r="AP603" s="1">
        <v>0</v>
      </c>
      <c r="AQ603" s="1">
        <v>0</v>
      </c>
      <c r="AR603" s="1">
        <v>0</v>
      </c>
      <c r="AS603" s="1">
        <v>-432.04497300000003</v>
      </c>
      <c r="AT603" s="1">
        <v>2012.94820133333</v>
      </c>
      <c r="AU603" s="1">
        <v>-432.04497300000003</v>
      </c>
      <c r="AV603" s="1">
        <v>0.99891566666666598</v>
      </c>
      <c r="AW603" s="1">
        <v>2012.94820133333</v>
      </c>
      <c r="AX603" s="1">
        <v>0.99891566666666598</v>
      </c>
      <c r="AY603" s="1">
        <v>0.41870566666666598</v>
      </c>
      <c r="AZ603" s="1">
        <v>0.79541066666666604</v>
      </c>
      <c r="BA603" s="1">
        <v>0.29408933333333298</v>
      </c>
      <c r="BB603" s="1">
        <v>0.73934066666666598</v>
      </c>
      <c r="BC603" s="1">
        <v>0</v>
      </c>
      <c r="BD603" s="1">
        <v>3030</v>
      </c>
      <c r="BE603" s="1" t="s">
        <v>684</v>
      </c>
      <c r="BF603" s="1" t="s">
        <v>57</v>
      </c>
    </row>
    <row r="604" spans="1:58" x14ac:dyDescent="0.25">
      <c r="A604" s="2">
        <v>45553.471400462964</v>
      </c>
      <c r="B604" s="1">
        <v>1693</v>
      </c>
      <c r="C604" s="1">
        <v>0</v>
      </c>
      <c r="D604" s="1">
        <v>0</v>
      </c>
      <c r="E604" s="1">
        <v>0</v>
      </c>
      <c r="F604" s="1">
        <v>0</v>
      </c>
      <c r="G604" s="1">
        <v>26.0574433333333</v>
      </c>
      <c r="H604" s="1">
        <v>15.0078739999999</v>
      </c>
      <c r="I604" s="1">
        <v>-15.051757</v>
      </c>
      <c r="J604" s="1">
        <v>9.99549766666666</v>
      </c>
      <c r="K604" s="1">
        <v>1294.737793</v>
      </c>
      <c r="L604" s="1">
        <v>143.36785900000001</v>
      </c>
      <c r="M604" s="1">
        <v>875.86269133333303</v>
      </c>
      <c r="N604" s="1">
        <v>1900</v>
      </c>
      <c r="O604" s="1">
        <v>-0.97029666666666603</v>
      </c>
      <c r="P604" s="1">
        <v>2016.2722983333299</v>
      </c>
      <c r="Q604" s="1">
        <v>100</v>
      </c>
      <c r="R604" s="1">
        <v>1346.2022706666601</v>
      </c>
      <c r="S604" s="1">
        <v>20.5774606666666</v>
      </c>
      <c r="T604" s="1">
        <v>1832.77856433333</v>
      </c>
      <c r="U604" s="1">
        <v>1488.1525063333299</v>
      </c>
      <c r="V604" s="1">
        <v>875.86269133333303</v>
      </c>
      <c r="W604" s="1">
        <v>1901.7857260000001</v>
      </c>
      <c r="X604" s="1">
        <v>2.4141536666666599</v>
      </c>
      <c r="Y604" s="1">
        <v>2012.18599433333</v>
      </c>
      <c r="Z604" s="1">
        <v>0</v>
      </c>
      <c r="AA604" s="1">
        <v>1360.0340983333299</v>
      </c>
      <c r="AB604" s="1">
        <v>20.7888876666666</v>
      </c>
      <c r="AC604" s="1">
        <v>118.936523333333</v>
      </c>
      <c r="AD604" s="1">
        <v>741.48769133333303</v>
      </c>
      <c r="AE604" s="1">
        <v>217.98887599999901</v>
      </c>
      <c r="AF604" s="1">
        <v>1.875305</v>
      </c>
      <c r="AG604" s="1">
        <v>0</v>
      </c>
      <c r="AH604" s="1">
        <v>81.564656666666593</v>
      </c>
      <c r="AI604" s="1">
        <v>-0.2442</v>
      </c>
      <c r="AJ604" s="1">
        <v>76.349217666666604</v>
      </c>
      <c r="AK604" s="1">
        <v>752.52559399999996</v>
      </c>
      <c r="AL604" s="1">
        <v>2</v>
      </c>
      <c r="AM604" s="1">
        <v>1638</v>
      </c>
      <c r="AN604" s="1">
        <v>76.744201666666598</v>
      </c>
      <c r="AO604" s="1">
        <v>0</v>
      </c>
      <c r="AP604" s="1">
        <v>0</v>
      </c>
      <c r="AQ604" s="1">
        <v>0</v>
      </c>
      <c r="AR604" s="1">
        <v>0</v>
      </c>
      <c r="AS604" s="1">
        <v>436.93543133333299</v>
      </c>
      <c r="AT604" s="1">
        <v>2016.2722983333299</v>
      </c>
      <c r="AU604" s="1">
        <v>436.93543133333299</v>
      </c>
      <c r="AV604" s="1">
        <v>0.99797266666666595</v>
      </c>
      <c r="AW604" s="1">
        <v>2016.2722983333299</v>
      </c>
      <c r="AX604" s="1">
        <v>0.99797266666666595</v>
      </c>
      <c r="AY604" s="1">
        <v>0.482555333333333</v>
      </c>
      <c r="AZ604" s="1">
        <v>0.79960699999999996</v>
      </c>
      <c r="BA604" s="1">
        <v>0.29309099999999999</v>
      </c>
      <c r="BB604" s="1">
        <v>0.74403799999999998</v>
      </c>
      <c r="BC604" s="1">
        <v>0</v>
      </c>
      <c r="BD604" s="1">
        <v>3030</v>
      </c>
      <c r="BE604" s="1" t="s">
        <v>685</v>
      </c>
      <c r="BF604" s="1" t="s">
        <v>57</v>
      </c>
    </row>
    <row r="605" spans="1:58" x14ac:dyDescent="0.25">
      <c r="A605" s="2">
        <v>45553.471412037034</v>
      </c>
      <c r="B605" s="1">
        <v>1695.5</v>
      </c>
      <c r="C605" s="1">
        <v>0</v>
      </c>
      <c r="D605" s="1">
        <v>0</v>
      </c>
      <c r="E605" s="1">
        <v>0</v>
      </c>
      <c r="F605" s="1">
        <v>0</v>
      </c>
      <c r="G605" s="1">
        <v>25.999018</v>
      </c>
      <c r="H605" s="1">
        <v>15.007873999999999</v>
      </c>
      <c r="I605" s="1">
        <v>-15.051757</v>
      </c>
      <c r="J605" s="1">
        <v>9.9979355000000005</v>
      </c>
      <c r="K605" s="1">
        <v>1272.6043095</v>
      </c>
      <c r="L605" s="1">
        <v>140.0796125</v>
      </c>
      <c r="M605" s="1">
        <v>871.79269399999998</v>
      </c>
      <c r="N605" s="1">
        <v>1900</v>
      </c>
      <c r="O605" s="1">
        <v>-1.0023474999999999</v>
      </c>
      <c r="P605" s="1">
        <v>1996.18872049999</v>
      </c>
      <c r="Q605" s="1">
        <v>100</v>
      </c>
      <c r="R605" s="1">
        <v>1364.7769165</v>
      </c>
      <c r="S605" s="1">
        <v>20.861384000000001</v>
      </c>
      <c r="T605" s="1">
        <v>1800.9158324999901</v>
      </c>
      <c r="U605" s="1">
        <v>1463.7325435</v>
      </c>
      <c r="V605" s="1">
        <v>870.571686</v>
      </c>
      <c r="W605" s="1">
        <v>1897.7910159999999</v>
      </c>
      <c r="X605" s="1">
        <v>2.3906420000000002</v>
      </c>
      <c r="Y605" s="1">
        <v>1999.213745</v>
      </c>
      <c r="Z605" s="1">
        <v>0</v>
      </c>
      <c r="AA605" s="1">
        <v>1375.1926269999999</v>
      </c>
      <c r="AB605" s="1">
        <v>21.020594500000001</v>
      </c>
      <c r="AC605" s="1">
        <v>119.130104</v>
      </c>
      <c r="AD605" s="1">
        <v>718.53295900000001</v>
      </c>
      <c r="AE605" s="1">
        <v>217.09347500000001</v>
      </c>
      <c r="AF605" s="1">
        <v>1.7900640000000001</v>
      </c>
      <c r="AG605" s="1">
        <v>0</v>
      </c>
      <c r="AH605" s="1">
        <v>81.458434999999994</v>
      </c>
      <c r="AI605" s="1">
        <v>-0.2442</v>
      </c>
      <c r="AJ605" s="1">
        <v>73.251968000000005</v>
      </c>
      <c r="AK605" s="1">
        <v>748.42303500000003</v>
      </c>
      <c r="AL605" s="1">
        <v>2</v>
      </c>
      <c r="AM605" s="1">
        <v>1638</v>
      </c>
      <c r="AN605" s="1">
        <v>76.313964999999996</v>
      </c>
      <c r="AO605" s="1">
        <v>0</v>
      </c>
      <c r="AP605" s="1">
        <v>0</v>
      </c>
      <c r="AQ605" s="1">
        <v>0</v>
      </c>
      <c r="AR605" s="1">
        <v>0</v>
      </c>
      <c r="AS605" s="1">
        <v>216.16235849999899</v>
      </c>
      <c r="AT605" s="1">
        <v>1996.18872049999</v>
      </c>
      <c r="AU605" s="1">
        <v>216.16235849999899</v>
      </c>
      <c r="AV605" s="1">
        <v>1.00152</v>
      </c>
      <c r="AW605" s="1">
        <v>1996.18872049999</v>
      </c>
      <c r="AX605" s="1">
        <v>1.00152</v>
      </c>
      <c r="AY605" s="1">
        <v>0.54969299999999999</v>
      </c>
      <c r="AZ605" s="1">
        <v>0.79895899999999997</v>
      </c>
      <c r="BA605" s="1">
        <v>0.29125499999999999</v>
      </c>
      <c r="BB605" s="1">
        <v>0.74779649999999998</v>
      </c>
      <c r="BC605" s="1">
        <v>0</v>
      </c>
      <c r="BD605" s="1">
        <v>3030</v>
      </c>
      <c r="BE605" s="1" t="s">
        <v>686</v>
      </c>
      <c r="BF605" s="1" t="s">
        <v>57</v>
      </c>
    </row>
    <row r="606" spans="1:58" x14ac:dyDescent="0.25">
      <c r="A606" s="2">
        <v>45553.47142361111</v>
      </c>
      <c r="B606" s="1">
        <v>1698</v>
      </c>
      <c r="C606" s="1">
        <v>0</v>
      </c>
      <c r="D606" s="1">
        <v>0</v>
      </c>
      <c r="E606" s="1">
        <v>0</v>
      </c>
      <c r="F606" s="1">
        <v>0</v>
      </c>
      <c r="G606" s="1">
        <v>25.9341019999999</v>
      </c>
      <c r="H606" s="1">
        <v>15.0078739999999</v>
      </c>
      <c r="I606" s="1">
        <v>-15.051757</v>
      </c>
      <c r="J606" s="1">
        <v>10.0003733333333</v>
      </c>
      <c r="K606" s="1">
        <v>1305.44555666666</v>
      </c>
      <c r="L606" s="1">
        <v>139.79776000000001</v>
      </c>
      <c r="M606" s="1">
        <v>884.81665066666596</v>
      </c>
      <c r="N606" s="1">
        <v>1900</v>
      </c>
      <c r="O606" s="1">
        <v>-0.97447566666666596</v>
      </c>
      <c r="P606" s="1">
        <v>2014.74625666666</v>
      </c>
      <c r="Q606" s="1">
        <v>100</v>
      </c>
      <c r="R606" s="1">
        <v>1368.3866779999901</v>
      </c>
      <c r="S606" s="1">
        <v>20.916561999999999</v>
      </c>
      <c r="T606" s="1">
        <v>1847.5512693333301</v>
      </c>
      <c r="U606" s="1">
        <v>1479.36132833333</v>
      </c>
      <c r="V606" s="1">
        <v>884.81665066666596</v>
      </c>
      <c r="W606" s="1">
        <v>1900.7814939999901</v>
      </c>
      <c r="X606" s="1">
        <v>2.49105966666666</v>
      </c>
      <c r="Y606" s="1">
        <v>2014.28125</v>
      </c>
      <c r="Z606" s="1">
        <v>0</v>
      </c>
      <c r="AA606" s="1">
        <v>1375.32438166666</v>
      </c>
      <c r="AB606" s="1">
        <v>21.022608333333299</v>
      </c>
      <c r="AC606" s="1">
        <v>120.485158333333</v>
      </c>
      <c r="AD606" s="1">
        <v>739.92480466666598</v>
      </c>
      <c r="AE606" s="1">
        <v>219.45407599999999</v>
      </c>
      <c r="AF606" s="1">
        <v>1.7900639999999901</v>
      </c>
      <c r="AG606" s="1">
        <v>0</v>
      </c>
      <c r="AH606" s="1">
        <v>81.3522136666666</v>
      </c>
      <c r="AI606" s="1">
        <v>-0.2442</v>
      </c>
      <c r="AJ606" s="1">
        <v>73.251968333333295</v>
      </c>
      <c r="AK606" s="1">
        <v>749.39984133333303</v>
      </c>
      <c r="AL606" s="1">
        <v>2</v>
      </c>
      <c r="AM606" s="1">
        <v>1638</v>
      </c>
      <c r="AN606" s="1">
        <v>76.313974999999999</v>
      </c>
      <c r="AO606" s="1">
        <v>0</v>
      </c>
      <c r="AP606" s="1">
        <v>0</v>
      </c>
      <c r="AQ606" s="1">
        <v>0</v>
      </c>
      <c r="AR606" s="1">
        <v>0</v>
      </c>
      <c r="AS606" s="1">
        <v>290.12552899999997</v>
      </c>
      <c r="AT606" s="1">
        <v>2014.74625666666</v>
      </c>
      <c r="AU606" s="1">
        <v>290.12552899999997</v>
      </c>
      <c r="AV606" s="1">
        <v>0.99976733333333301</v>
      </c>
      <c r="AW606" s="1">
        <v>2014.74625666666</v>
      </c>
      <c r="AX606" s="1">
        <v>0.99976733333333301</v>
      </c>
      <c r="AY606" s="1">
        <v>0.607043</v>
      </c>
      <c r="AZ606" s="1">
        <v>0.80161966666666595</v>
      </c>
      <c r="BA606" s="1">
        <v>0.29283499999999901</v>
      </c>
      <c r="BB606" s="1">
        <v>0.74634299999999998</v>
      </c>
      <c r="BC606" s="1">
        <v>0</v>
      </c>
      <c r="BD606" s="1">
        <v>3030</v>
      </c>
      <c r="BE606" s="1" t="s">
        <v>687</v>
      </c>
      <c r="BF606" s="1" t="s">
        <v>57</v>
      </c>
    </row>
    <row r="607" spans="1:58" x14ac:dyDescent="0.25">
      <c r="A607" s="2">
        <v>45553.471435185187</v>
      </c>
      <c r="B607" s="1">
        <v>1701</v>
      </c>
      <c r="C607" s="1">
        <v>0</v>
      </c>
      <c r="D607" s="1">
        <v>0</v>
      </c>
      <c r="E607" s="1">
        <v>0</v>
      </c>
      <c r="F607" s="1">
        <v>0</v>
      </c>
      <c r="G607" s="1">
        <v>25.947085333333298</v>
      </c>
      <c r="H607" s="1">
        <v>15.0078739999999</v>
      </c>
      <c r="I607" s="1">
        <v>-15.051757</v>
      </c>
      <c r="J607" s="1">
        <v>9.99549766666666</v>
      </c>
      <c r="K607" s="1">
        <v>1310.26635733333</v>
      </c>
      <c r="L607" s="1">
        <v>137.54295866666601</v>
      </c>
      <c r="M607" s="1">
        <v>877.49068199999999</v>
      </c>
      <c r="N607" s="1">
        <v>1900</v>
      </c>
      <c r="O607" s="1">
        <v>-0.94929033333333301</v>
      </c>
      <c r="P607" s="1">
        <v>2014.7469886666599</v>
      </c>
      <c r="Q607" s="1">
        <v>100</v>
      </c>
      <c r="R607" s="1">
        <v>1388.596395</v>
      </c>
      <c r="S607" s="1">
        <v>21.225478333333299</v>
      </c>
      <c r="T607" s="1">
        <v>1854.1977133333301</v>
      </c>
      <c r="U607" s="1">
        <v>1495.9669186666599</v>
      </c>
      <c r="V607" s="1">
        <v>876.67667633333303</v>
      </c>
      <c r="W607" s="1">
        <v>1901.82234699999</v>
      </c>
      <c r="X607" s="1">
        <v>2.4485506666666601</v>
      </c>
      <c r="Y607" s="1">
        <v>2010.07548033333</v>
      </c>
      <c r="Z607" s="1">
        <v>0</v>
      </c>
      <c r="AA607" s="1">
        <v>1388.5737303333301</v>
      </c>
      <c r="AB607" s="1">
        <v>21.225131999999999</v>
      </c>
      <c r="AC607" s="1">
        <v>120.485158</v>
      </c>
      <c r="AD607" s="1">
        <v>752.33015966666596</v>
      </c>
      <c r="AE607" s="1">
        <v>219.29127499999899</v>
      </c>
      <c r="AF607" s="1">
        <v>1.875305</v>
      </c>
      <c r="AG607" s="1">
        <v>0</v>
      </c>
      <c r="AH607" s="1">
        <v>81.458434999999994</v>
      </c>
      <c r="AI607" s="1">
        <v>-0.2442</v>
      </c>
      <c r="AJ607" s="1">
        <v>72.477655999999996</v>
      </c>
      <c r="AK607" s="1">
        <v>749.98592099999996</v>
      </c>
      <c r="AL607" s="1">
        <v>2</v>
      </c>
      <c r="AM607" s="1">
        <v>1638</v>
      </c>
      <c r="AN607" s="1">
        <v>76.636637666666601</v>
      </c>
      <c r="AO607" s="1">
        <v>0</v>
      </c>
      <c r="AP607" s="1">
        <v>0</v>
      </c>
      <c r="AQ607" s="1">
        <v>0</v>
      </c>
      <c r="AR607" s="1">
        <v>0</v>
      </c>
      <c r="AS607" s="1">
        <v>0.410288666666701</v>
      </c>
      <c r="AT607" s="1">
        <v>2014.7469886666599</v>
      </c>
      <c r="AU607" s="1">
        <v>0.410288666666701</v>
      </c>
      <c r="AV607" s="1">
        <v>0.99768266666666605</v>
      </c>
      <c r="AW607" s="1">
        <v>2014.7469886666599</v>
      </c>
      <c r="AX607" s="1">
        <v>0.99768266666666605</v>
      </c>
      <c r="AY607" s="1">
        <v>0.65364733333333302</v>
      </c>
      <c r="AZ607" s="1">
        <v>0.80447766666666598</v>
      </c>
      <c r="BA607" s="1">
        <v>0.29136600000000001</v>
      </c>
      <c r="BB607" s="1">
        <v>0.74402966666666603</v>
      </c>
      <c r="BC607" s="1">
        <v>0</v>
      </c>
      <c r="BD607" s="1">
        <v>3030</v>
      </c>
      <c r="BE607" s="1" t="s">
        <v>688</v>
      </c>
      <c r="BF607" s="1" t="s">
        <v>57</v>
      </c>
    </row>
    <row r="608" spans="1:58" x14ac:dyDescent="0.25">
      <c r="A608" s="2">
        <v>45553.471446759257</v>
      </c>
      <c r="B608" s="1">
        <v>1703.5</v>
      </c>
      <c r="C608" s="1">
        <v>0</v>
      </c>
      <c r="D608" s="1">
        <v>0</v>
      </c>
      <c r="E608" s="1">
        <v>0</v>
      </c>
      <c r="F608" s="1">
        <v>0</v>
      </c>
      <c r="G608" s="1">
        <v>25.911380999999999</v>
      </c>
      <c r="H608" s="1">
        <v>15.007873999999999</v>
      </c>
      <c r="I608" s="1">
        <v>-15.051757</v>
      </c>
      <c r="J608" s="1">
        <v>9.9979355000000005</v>
      </c>
      <c r="K608" s="1">
        <v>1322.868103</v>
      </c>
      <c r="L608" s="1">
        <v>138.67036400000001</v>
      </c>
      <c r="M608" s="1">
        <v>870.57168549999994</v>
      </c>
      <c r="N608" s="1">
        <v>1900</v>
      </c>
      <c r="O608" s="1">
        <v>-0.9751225</v>
      </c>
      <c r="P608" s="1">
        <v>2017.5822754999999</v>
      </c>
      <c r="Q608" s="1">
        <v>100</v>
      </c>
      <c r="R608" s="1">
        <v>1396.8211670000001</v>
      </c>
      <c r="S608" s="1">
        <v>21.351199000000001</v>
      </c>
      <c r="T608" s="1">
        <v>1872.4204709999999</v>
      </c>
      <c r="U608" s="1">
        <v>1509.1536865</v>
      </c>
      <c r="V608" s="1">
        <v>870.57168549999994</v>
      </c>
      <c r="W608" s="1">
        <v>1902.4224239999901</v>
      </c>
      <c r="X608" s="1">
        <v>2.4864875</v>
      </c>
      <c r="Y608" s="1">
        <v>2023.0497435</v>
      </c>
      <c r="Z608" s="1">
        <v>0</v>
      </c>
      <c r="AA608" s="1">
        <v>1386.2554929999999</v>
      </c>
      <c r="AB608" s="1">
        <v>21.1896965</v>
      </c>
      <c r="AC608" s="1">
        <v>120.872314</v>
      </c>
      <c r="AD608" s="1">
        <v>743.00176999999996</v>
      </c>
      <c r="AE608" s="1">
        <v>218.31447600000001</v>
      </c>
      <c r="AF608" s="1">
        <v>1.9179254999999999</v>
      </c>
      <c r="AG608" s="1">
        <v>0</v>
      </c>
      <c r="AH608" s="1">
        <v>81.299103000000002</v>
      </c>
      <c r="AI608" s="1">
        <v>-0.2442</v>
      </c>
      <c r="AJ608" s="1">
        <v>72.671233999999998</v>
      </c>
      <c r="AK608" s="1">
        <v>752.23254399999996</v>
      </c>
      <c r="AL608" s="1">
        <v>2</v>
      </c>
      <c r="AM608" s="1">
        <v>1638</v>
      </c>
      <c r="AN608" s="1">
        <v>76.475311500000004</v>
      </c>
      <c r="AO608" s="1">
        <v>0</v>
      </c>
      <c r="AP608" s="1">
        <v>0</v>
      </c>
      <c r="AQ608" s="1">
        <v>0</v>
      </c>
      <c r="AR608" s="1">
        <v>0</v>
      </c>
      <c r="AS608" s="1">
        <v>437.19609600000001</v>
      </c>
      <c r="AT608" s="1">
        <v>2017.5822754999999</v>
      </c>
      <c r="AU608" s="1">
        <v>437.19609600000001</v>
      </c>
      <c r="AV608" s="1">
        <v>1.00271</v>
      </c>
      <c r="AW608" s="1">
        <v>2017.5822754999999</v>
      </c>
      <c r="AX608" s="1">
        <v>1.00271</v>
      </c>
      <c r="AY608" s="1">
        <v>0.69302450000000004</v>
      </c>
      <c r="AZ608" s="1">
        <v>0.80620700000000001</v>
      </c>
      <c r="BA608" s="1">
        <v>0.29287649999999998</v>
      </c>
      <c r="BB608" s="1">
        <v>0.74590350000000005</v>
      </c>
      <c r="BC608" s="1">
        <v>0</v>
      </c>
      <c r="BD608" s="1">
        <v>3030</v>
      </c>
      <c r="BE608" s="1" t="s">
        <v>689</v>
      </c>
      <c r="BF608" s="1" t="s">
        <v>57</v>
      </c>
    </row>
    <row r="609" spans="1:58" x14ac:dyDescent="0.25">
      <c r="A609" s="2">
        <v>45553.471458333333</v>
      </c>
      <c r="B609" s="1">
        <v>1706</v>
      </c>
      <c r="C609" s="1">
        <v>0</v>
      </c>
      <c r="D609" s="1">
        <v>0</v>
      </c>
      <c r="E609" s="1">
        <v>0</v>
      </c>
      <c r="F609" s="1">
        <v>0</v>
      </c>
      <c r="G609" s="1">
        <v>25.992525999999899</v>
      </c>
      <c r="H609" s="1">
        <v>15.0078739999999</v>
      </c>
      <c r="I609" s="1">
        <v>-15.051757</v>
      </c>
      <c r="J609" s="1">
        <v>10.0003733333333</v>
      </c>
      <c r="K609" s="1">
        <v>1297.1374513333301</v>
      </c>
      <c r="L609" s="1">
        <v>139.04615799999999</v>
      </c>
      <c r="M609" s="1">
        <v>883.18865966666601</v>
      </c>
      <c r="N609" s="1">
        <v>1900</v>
      </c>
      <c r="O609" s="1">
        <v>-0.967272666666666</v>
      </c>
      <c r="P609" s="1">
        <v>2014.57430033333</v>
      </c>
      <c r="Q609" s="1">
        <v>100</v>
      </c>
      <c r="R609" s="1">
        <v>1382.352173</v>
      </c>
      <c r="S609" s="1">
        <v>21.1300323333333</v>
      </c>
      <c r="T609" s="1">
        <v>1836.1437579999999</v>
      </c>
      <c r="U609" s="1">
        <v>1463.2441406666601</v>
      </c>
      <c r="V609" s="1">
        <v>882.37467433333302</v>
      </c>
      <c r="W609" s="1">
        <v>1900.1408286666599</v>
      </c>
      <c r="X609" s="1">
        <v>2.5729083333333298</v>
      </c>
      <c r="Y609" s="1">
        <v>2017.2920329999999</v>
      </c>
      <c r="Z609" s="1">
        <v>0</v>
      </c>
      <c r="AA609" s="1">
        <v>1396.243571</v>
      </c>
      <c r="AB609" s="1">
        <v>21.342369666666599</v>
      </c>
      <c r="AC609" s="1">
        <v>121.259470333333</v>
      </c>
      <c r="AD609" s="1">
        <v>741.39001466666605</v>
      </c>
      <c r="AE609" s="1">
        <v>219.616872</v>
      </c>
      <c r="AF609" s="1">
        <v>1.7900640000000001</v>
      </c>
      <c r="AG609" s="1">
        <v>0</v>
      </c>
      <c r="AH609" s="1">
        <v>81.245992333333305</v>
      </c>
      <c r="AI609" s="1">
        <v>-0.2442</v>
      </c>
      <c r="AJ609" s="1">
        <v>72.477655999999996</v>
      </c>
      <c r="AK609" s="1">
        <v>739.63183633333301</v>
      </c>
      <c r="AL609" s="1">
        <v>2</v>
      </c>
      <c r="AM609" s="1">
        <v>1638</v>
      </c>
      <c r="AN609" s="1">
        <v>76.206420666666602</v>
      </c>
      <c r="AO609" s="1">
        <v>0</v>
      </c>
      <c r="AP609" s="1">
        <v>0</v>
      </c>
      <c r="AQ609" s="1">
        <v>0</v>
      </c>
      <c r="AR609" s="1">
        <v>0</v>
      </c>
      <c r="AS609" s="1">
        <v>-434.03710933333298</v>
      </c>
      <c r="AT609" s="1">
        <v>2014.57430033333</v>
      </c>
      <c r="AU609" s="1">
        <v>-434.03710933333298</v>
      </c>
      <c r="AV609" s="1">
        <v>1.00135</v>
      </c>
      <c r="AW609" s="1">
        <v>2014.57430033333</v>
      </c>
      <c r="AX609" s="1">
        <v>1.00135</v>
      </c>
      <c r="AY609" s="1">
        <v>0.67301500000000003</v>
      </c>
      <c r="AZ609" s="1">
        <v>0.80358499999999999</v>
      </c>
      <c r="BA609" s="1">
        <v>0.292735999999999</v>
      </c>
      <c r="BB609" s="1">
        <v>0.74439333333333302</v>
      </c>
      <c r="BC609" s="1">
        <v>0</v>
      </c>
      <c r="BD609" s="1">
        <v>3030</v>
      </c>
      <c r="BE609" s="1" t="s">
        <v>690</v>
      </c>
      <c r="BF609" s="1" t="s">
        <v>57</v>
      </c>
    </row>
    <row r="610" spans="1:58" x14ac:dyDescent="0.25">
      <c r="A610" s="2">
        <v>45553.47146990741</v>
      </c>
      <c r="B610" s="1">
        <v>1709</v>
      </c>
      <c r="C610" s="1">
        <v>0</v>
      </c>
      <c r="D610" s="1">
        <v>0</v>
      </c>
      <c r="E610" s="1">
        <v>0</v>
      </c>
      <c r="F610" s="1">
        <v>0</v>
      </c>
      <c r="G610" s="1">
        <v>25.9405933333333</v>
      </c>
      <c r="H610" s="1">
        <v>15.0078739999999</v>
      </c>
      <c r="I610" s="1">
        <v>-15.051757</v>
      </c>
      <c r="J610" s="1">
        <v>10.0003733333333</v>
      </c>
      <c r="K610" s="1">
        <v>1303.0828856666601</v>
      </c>
      <c r="L610" s="1">
        <v>139.42195666666601</v>
      </c>
      <c r="M610" s="1">
        <v>866.09468566666601</v>
      </c>
      <c r="N610" s="1">
        <v>1900</v>
      </c>
      <c r="O610" s="1">
        <v>-0.96363866666666598</v>
      </c>
      <c r="P610" s="1">
        <v>2013.74308266666</v>
      </c>
      <c r="Q610" s="1">
        <v>100</v>
      </c>
      <c r="R610" s="1">
        <v>1375.2752276666599</v>
      </c>
      <c r="S610" s="1">
        <v>21.021857000000001</v>
      </c>
      <c r="T610" s="1">
        <v>1844.32775866666</v>
      </c>
      <c r="U610" s="1">
        <v>1496.4552816666601</v>
      </c>
      <c r="V610" s="1">
        <v>865.28068033333295</v>
      </c>
      <c r="W610" s="1">
        <v>1900.40214033333</v>
      </c>
      <c r="X610" s="1">
        <v>2.4306046666666599</v>
      </c>
      <c r="Y610" s="1">
        <v>2014.4167886666601</v>
      </c>
      <c r="Z610" s="1">
        <v>0</v>
      </c>
      <c r="AA610" s="1">
        <v>1389.0581870000001</v>
      </c>
      <c r="AB610" s="1">
        <v>21.232537666666602</v>
      </c>
      <c r="AC610" s="1">
        <v>120.485158</v>
      </c>
      <c r="AD610" s="1">
        <v>752.42781566666599</v>
      </c>
      <c r="AE610" s="1">
        <v>217.50047833333301</v>
      </c>
      <c r="AF610" s="1">
        <v>1.7900640000000001</v>
      </c>
      <c r="AG610" s="1">
        <v>0</v>
      </c>
      <c r="AH610" s="1">
        <v>81.564656666666593</v>
      </c>
      <c r="AI610" s="1">
        <v>-0.2442</v>
      </c>
      <c r="AJ610" s="1">
        <v>73.639124333333299</v>
      </c>
      <c r="AK610" s="1">
        <v>749.20446800000002</v>
      </c>
      <c r="AL610" s="1">
        <v>2</v>
      </c>
      <c r="AM610" s="1">
        <v>1638</v>
      </c>
      <c r="AN610" s="1">
        <v>76.636657999999997</v>
      </c>
      <c r="AO610" s="1">
        <v>0</v>
      </c>
      <c r="AP610" s="1">
        <v>0</v>
      </c>
      <c r="AQ610" s="1">
        <v>0</v>
      </c>
      <c r="AR610" s="1">
        <v>0</v>
      </c>
      <c r="AS610" s="1">
        <v>-431.91868066666598</v>
      </c>
      <c r="AT610" s="1">
        <v>2013.74308266666</v>
      </c>
      <c r="AU610" s="1">
        <v>-431.91868066666598</v>
      </c>
      <c r="AV610" s="1">
        <v>1.000335</v>
      </c>
      <c r="AW610" s="1">
        <v>2013.74308266666</v>
      </c>
      <c r="AX610" s="1">
        <v>1.000335</v>
      </c>
      <c r="AY610" s="1">
        <v>0.62681399999999998</v>
      </c>
      <c r="AZ610" s="1">
        <v>0.80348599999999903</v>
      </c>
      <c r="BA610" s="1">
        <v>0.29231699999999999</v>
      </c>
      <c r="BB610" s="1">
        <v>0.74307533333333298</v>
      </c>
      <c r="BC610" s="1">
        <v>0</v>
      </c>
      <c r="BD610" s="1">
        <v>3030</v>
      </c>
      <c r="BE610" s="1" t="s">
        <v>691</v>
      </c>
      <c r="BF610" s="1" t="s">
        <v>57</v>
      </c>
    </row>
    <row r="611" spans="1:58" x14ac:dyDescent="0.25">
      <c r="A611" s="2">
        <v>45553.47148148148</v>
      </c>
      <c r="B611" s="1">
        <v>1712</v>
      </c>
      <c r="C611" s="1">
        <v>0</v>
      </c>
      <c r="D611" s="1">
        <v>0</v>
      </c>
      <c r="E611" s="1">
        <v>0</v>
      </c>
      <c r="F611" s="1">
        <v>0</v>
      </c>
      <c r="G611" s="1">
        <v>25.914626666666599</v>
      </c>
      <c r="H611" s="1">
        <v>15.0078739999999</v>
      </c>
      <c r="I611" s="1">
        <v>-15.051757</v>
      </c>
      <c r="J611" s="1">
        <v>9.99549766666666</v>
      </c>
      <c r="K611" s="1">
        <v>1308.1755369999901</v>
      </c>
      <c r="L611" s="1">
        <v>141.67676299999999</v>
      </c>
      <c r="M611" s="1">
        <v>880.74668366666594</v>
      </c>
      <c r="N611" s="1">
        <v>1900</v>
      </c>
      <c r="O611" s="1">
        <v>-0.99620966666666599</v>
      </c>
      <c r="P611" s="1">
        <v>2013.88383</v>
      </c>
      <c r="Q611" s="1">
        <v>100</v>
      </c>
      <c r="R611" s="1">
        <v>1355.201579</v>
      </c>
      <c r="S611" s="1">
        <v>20.7150203333333</v>
      </c>
      <c r="T611" s="1">
        <v>1851.1108400000001</v>
      </c>
      <c r="U611" s="1">
        <v>1493.5249023333299</v>
      </c>
      <c r="V611" s="1">
        <v>880.74668366666594</v>
      </c>
      <c r="W611" s="1">
        <v>1902.017171</v>
      </c>
      <c r="X611" s="1">
        <v>2.3930539999999998</v>
      </c>
      <c r="Y611" s="1">
        <v>2011.36014833333</v>
      </c>
      <c r="Z611" s="1">
        <v>0</v>
      </c>
      <c r="AA611" s="1">
        <v>1362.178304</v>
      </c>
      <c r="AB611" s="1">
        <v>20.821662666666601</v>
      </c>
      <c r="AC611" s="1">
        <v>118.936523333333</v>
      </c>
      <c r="AD611" s="1">
        <v>751.54872633333298</v>
      </c>
      <c r="AE611" s="1">
        <v>217.337676666666</v>
      </c>
      <c r="AF611" s="1">
        <v>1.875305</v>
      </c>
      <c r="AG611" s="1">
        <v>0</v>
      </c>
      <c r="AH611" s="1">
        <v>81.670878333333306</v>
      </c>
      <c r="AI611" s="1">
        <v>-0.2442</v>
      </c>
      <c r="AJ611" s="1">
        <v>74.413437000000002</v>
      </c>
      <c r="AK611" s="1">
        <v>745.297282</v>
      </c>
      <c r="AL611" s="1">
        <v>2</v>
      </c>
      <c r="AM611" s="1">
        <v>1638</v>
      </c>
      <c r="AN611" s="1">
        <v>76.636637666666601</v>
      </c>
      <c r="AO611" s="1">
        <v>0</v>
      </c>
      <c r="AP611" s="1">
        <v>0</v>
      </c>
      <c r="AQ611" s="1">
        <v>0</v>
      </c>
      <c r="AR611" s="1">
        <v>0</v>
      </c>
      <c r="AS611" s="1">
        <v>-145.346750666666</v>
      </c>
      <c r="AT611" s="1">
        <v>2013.88383</v>
      </c>
      <c r="AU611" s="1">
        <v>-145.346750666666</v>
      </c>
      <c r="AV611" s="1">
        <v>0.99874666666666601</v>
      </c>
      <c r="AW611" s="1">
        <v>2013.88383</v>
      </c>
      <c r="AX611" s="1">
        <v>0.99874666666666601</v>
      </c>
      <c r="AY611" s="1">
        <v>0.56016233333333298</v>
      </c>
      <c r="AZ611" s="1">
        <v>0.79534333333333296</v>
      </c>
      <c r="BA611" s="1">
        <v>0.29420033333333301</v>
      </c>
      <c r="BB611" s="1">
        <v>0.73940600000000001</v>
      </c>
      <c r="BC611" s="1">
        <v>0</v>
      </c>
      <c r="BD611" s="1">
        <v>3030</v>
      </c>
      <c r="BE611" s="1" t="s">
        <v>692</v>
      </c>
      <c r="BF611" s="1" t="s">
        <v>57</v>
      </c>
    </row>
    <row r="612" spans="1:58" x14ac:dyDescent="0.25">
      <c r="A612" s="2">
        <v>45553.471493055556</v>
      </c>
      <c r="B612" s="1">
        <v>1714.5</v>
      </c>
      <c r="C612" s="1">
        <v>0</v>
      </c>
      <c r="D612" s="1">
        <v>0</v>
      </c>
      <c r="E612" s="1">
        <v>0</v>
      </c>
      <c r="F612" s="1">
        <v>0</v>
      </c>
      <c r="G612" s="1">
        <v>26.018492999999999</v>
      </c>
      <c r="H612" s="1">
        <v>15.007873999999999</v>
      </c>
      <c r="I612" s="1">
        <v>-15.051757</v>
      </c>
      <c r="J612" s="1">
        <v>9.9979355000000005</v>
      </c>
      <c r="K612" s="1">
        <v>1363.4068600000001</v>
      </c>
      <c r="L612" s="1">
        <v>146.84401700000001</v>
      </c>
      <c r="M612" s="1">
        <v>910.86462400000005</v>
      </c>
      <c r="N612" s="1">
        <v>1900</v>
      </c>
      <c r="O612" s="1">
        <v>-1.0269170000000001</v>
      </c>
      <c r="P612" s="1">
        <v>2013.8114624999901</v>
      </c>
      <c r="Q612" s="1">
        <v>100</v>
      </c>
      <c r="R612" s="1">
        <v>1345.2222899999999</v>
      </c>
      <c r="S612" s="1">
        <v>20.562480999999998</v>
      </c>
      <c r="T612" s="1">
        <v>1930.7136230000001</v>
      </c>
      <c r="U612" s="1">
        <v>1504.7580564999901</v>
      </c>
      <c r="V612" s="1">
        <v>910.86462400000005</v>
      </c>
      <c r="W612" s="1">
        <v>1902.749939</v>
      </c>
      <c r="X612" s="1">
        <v>2.7405995000000001</v>
      </c>
      <c r="Y612" s="1">
        <v>2015.7698365000001</v>
      </c>
      <c r="Z612" s="1">
        <v>0</v>
      </c>
      <c r="AA612" s="1">
        <v>1334.802551</v>
      </c>
      <c r="AB612" s="1">
        <v>20.403208499999899</v>
      </c>
      <c r="AC612" s="1">
        <v>119.130104</v>
      </c>
      <c r="AD612" s="1">
        <v>761.60977149999997</v>
      </c>
      <c r="AE612" s="1">
        <v>220.75647699999999</v>
      </c>
      <c r="AF612" s="1">
        <v>1.6622025</v>
      </c>
      <c r="AG612" s="1">
        <v>0</v>
      </c>
      <c r="AH612" s="1">
        <v>81.458434999999994</v>
      </c>
      <c r="AI612" s="1">
        <v>-0.2442</v>
      </c>
      <c r="AJ612" s="1">
        <v>76.736381499999993</v>
      </c>
      <c r="AK612" s="1">
        <v>745.49264500000004</v>
      </c>
      <c r="AL612" s="1">
        <v>2</v>
      </c>
      <c r="AM612" s="1">
        <v>1638</v>
      </c>
      <c r="AN612" s="1">
        <v>76.475311500000004</v>
      </c>
      <c r="AO612" s="1">
        <v>0</v>
      </c>
      <c r="AP612" s="1">
        <v>0</v>
      </c>
      <c r="AQ612" s="1">
        <v>0</v>
      </c>
      <c r="AR612" s="1">
        <v>0</v>
      </c>
      <c r="AS612" s="1">
        <v>218.00612899999999</v>
      </c>
      <c r="AT612" s="1">
        <v>2013.8114624999901</v>
      </c>
      <c r="AU612" s="1">
        <v>218.00612899999999</v>
      </c>
      <c r="AV612" s="1">
        <v>1.0009710000000001</v>
      </c>
      <c r="AW612" s="1">
        <v>2013.8114624999901</v>
      </c>
      <c r="AX612" s="1">
        <v>1.0009710000000001</v>
      </c>
      <c r="AY612" s="1">
        <v>0.42678250000000001</v>
      </c>
      <c r="AZ612" s="1">
        <v>0.79561799999999905</v>
      </c>
      <c r="BA612" s="1">
        <v>0.29481099999999999</v>
      </c>
      <c r="BB612" s="1">
        <v>0.73720399999999997</v>
      </c>
      <c r="BC612" s="1">
        <v>0</v>
      </c>
      <c r="BD612" s="1">
        <v>3030</v>
      </c>
      <c r="BE612" s="1" t="s">
        <v>693</v>
      </c>
      <c r="BF612" s="1" t="s">
        <v>57</v>
      </c>
    </row>
    <row r="613" spans="1:58" x14ac:dyDescent="0.25">
      <c r="A613" s="2">
        <v>45553.471504629626</v>
      </c>
      <c r="B613" s="1">
        <v>1717</v>
      </c>
      <c r="C613" s="1">
        <v>0</v>
      </c>
      <c r="D613" s="1">
        <v>0</v>
      </c>
      <c r="E613" s="1">
        <v>0</v>
      </c>
      <c r="F613" s="1">
        <v>0</v>
      </c>
      <c r="G613" s="1">
        <v>25.973051666666599</v>
      </c>
      <c r="H613" s="1">
        <v>15.0078739999999</v>
      </c>
      <c r="I613" s="1">
        <v>-15.051757</v>
      </c>
      <c r="J613" s="1">
        <v>10.0003733333333</v>
      </c>
      <c r="K613" s="1">
        <v>1323.38334166666</v>
      </c>
      <c r="L613" s="1">
        <v>147.87746666666601</v>
      </c>
      <c r="M613" s="1">
        <v>888.88665733333301</v>
      </c>
      <c r="N613" s="1">
        <v>1900</v>
      </c>
      <c r="O613" s="1">
        <v>-1.00806533333333</v>
      </c>
      <c r="P613" s="1">
        <v>2018.7935383333299</v>
      </c>
      <c r="Q613" s="1">
        <v>100</v>
      </c>
      <c r="R613" s="1">
        <v>1326.1573080000001</v>
      </c>
      <c r="S613" s="1">
        <v>20.271062333333301</v>
      </c>
      <c r="T613" s="1">
        <v>1873.2390543333299</v>
      </c>
      <c r="U613" s="1">
        <v>1488.6409099999901</v>
      </c>
      <c r="V613" s="1">
        <v>888.886657666666</v>
      </c>
      <c r="W613" s="1">
        <v>1904.22591133333</v>
      </c>
      <c r="X613" s="1">
        <v>2.5141040000000001</v>
      </c>
      <c r="Y613" s="1">
        <v>2018.6546223333301</v>
      </c>
      <c r="Z613" s="1">
        <v>0</v>
      </c>
      <c r="AA613" s="1">
        <v>1333.22672533333</v>
      </c>
      <c r="AB613" s="1">
        <v>20.3791226666666</v>
      </c>
      <c r="AC613" s="1">
        <v>118.549367333333</v>
      </c>
      <c r="AD613" s="1">
        <v>749.39978033333296</v>
      </c>
      <c r="AE613" s="1">
        <v>218.151672666666</v>
      </c>
      <c r="AF613" s="1">
        <v>1.875305</v>
      </c>
      <c r="AG613" s="1">
        <v>0</v>
      </c>
      <c r="AH613" s="1">
        <v>81.458435333333298</v>
      </c>
      <c r="AI613" s="1">
        <v>-0.2442</v>
      </c>
      <c r="AJ613" s="1">
        <v>78.285013999999904</v>
      </c>
      <c r="AK613" s="1">
        <v>742.757609</v>
      </c>
      <c r="AL613" s="1">
        <v>2</v>
      </c>
      <c r="AM613" s="1">
        <v>1638</v>
      </c>
      <c r="AN613" s="1">
        <v>76.529093666666597</v>
      </c>
      <c r="AO613" s="1">
        <v>0</v>
      </c>
      <c r="AP613" s="1">
        <v>0</v>
      </c>
      <c r="AQ613" s="1">
        <v>0</v>
      </c>
      <c r="AR613" s="1">
        <v>0</v>
      </c>
      <c r="AS613" s="1">
        <v>-436.55226333333297</v>
      </c>
      <c r="AT613" s="1">
        <v>2018.7935383333299</v>
      </c>
      <c r="AU613" s="1">
        <v>-436.55226333333297</v>
      </c>
      <c r="AV613" s="1">
        <v>0.99992999999999999</v>
      </c>
      <c r="AW613" s="1">
        <v>2018.7935383333299</v>
      </c>
      <c r="AX613" s="1">
        <v>0.99992999999999999</v>
      </c>
      <c r="AY613" s="1">
        <v>0.37082033333333297</v>
      </c>
      <c r="AZ613" s="1">
        <v>0.79465799999999998</v>
      </c>
      <c r="BA613" s="1">
        <v>0.29554766666666599</v>
      </c>
      <c r="BB613" s="1">
        <v>0.737123999999999</v>
      </c>
      <c r="BC613" s="1">
        <v>0</v>
      </c>
      <c r="BD613" s="1">
        <v>3030</v>
      </c>
      <c r="BE613" s="1" t="s">
        <v>694</v>
      </c>
      <c r="BF613" s="1" t="s">
        <v>57</v>
      </c>
    </row>
    <row r="614" spans="1:58" x14ac:dyDescent="0.25">
      <c r="A614" s="2">
        <v>45553.471516203703</v>
      </c>
      <c r="B614" s="1">
        <v>1720</v>
      </c>
      <c r="C614" s="1">
        <v>0</v>
      </c>
      <c r="D614" s="1">
        <v>0</v>
      </c>
      <c r="E614" s="1">
        <v>0</v>
      </c>
      <c r="F614" s="1">
        <v>0</v>
      </c>
      <c r="G614" s="1">
        <v>26.063935333333301</v>
      </c>
      <c r="H614" s="1">
        <v>15.0078739999999</v>
      </c>
      <c r="I614" s="1">
        <v>-15.051757</v>
      </c>
      <c r="J614" s="1">
        <v>9.99549766666666</v>
      </c>
      <c r="K614" s="1">
        <v>1281.2319743333301</v>
      </c>
      <c r="L614" s="1">
        <v>148.44117233333299</v>
      </c>
      <c r="M614" s="1">
        <v>864.46669499999996</v>
      </c>
      <c r="N614" s="1">
        <v>1900</v>
      </c>
      <c r="O614" s="1">
        <v>-0.97964166666666597</v>
      </c>
      <c r="P614" s="1">
        <v>2019.32275399999</v>
      </c>
      <c r="Q614" s="1">
        <v>100</v>
      </c>
      <c r="R614" s="1">
        <v>1325.70003233333</v>
      </c>
      <c r="S614" s="1">
        <v>20.264071999999999</v>
      </c>
      <c r="T614" s="1">
        <v>1813.286865</v>
      </c>
      <c r="U614" s="1">
        <v>1483.75691733333</v>
      </c>
      <c r="V614" s="1">
        <v>863.652689333333</v>
      </c>
      <c r="W614" s="1">
        <v>1900.2189533333301</v>
      </c>
      <c r="X614" s="1">
        <v>2.2928486666666599</v>
      </c>
      <c r="Y614" s="1">
        <v>2017.8489176666601</v>
      </c>
      <c r="Z614" s="1">
        <v>0</v>
      </c>
      <c r="AA614" s="1">
        <v>1332.5268149999999</v>
      </c>
      <c r="AB614" s="1">
        <v>20.368423666666601</v>
      </c>
      <c r="AC614" s="1">
        <v>119.710846</v>
      </c>
      <c r="AD614" s="1">
        <v>744.711141</v>
      </c>
      <c r="AE614" s="1">
        <v>215.384078666666</v>
      </c>
      <c r="AF614" s="1">
        <v>1.704823</v>
      </c>
      <c r="AG614" s="1">
        <v>0</v>
      </c>
      <c r="AH614" s="1">
        <v>81.458435333333298</v>
      </c>
      <c r="AI614" s="1">
        <v>-0.2442</v>
      </c>
      <c r="AJ614" s="1">
        <v>79.833638666666602</v>
      </c>
      <c r="AK614" s="1">
        <v>743.14831533333302</v>
      </c>
      <c r="AL614" s="1">
        <v>2</v>
      </c>
      <c r="AM614" s="1">
        <v>1638</v>
      </c>
      <c r="AN614" s="1">
        <v>76.744201666666598</v>
      </c>
      <c r="AO614" s="1">
        <v>0</v>
      </c>
      <c r="AP614" s="1">
        <v>0</v>
      </c>
      <c r="AQ614" s="1">
        <v>0</v>
      </c>
      <c r="AR614" s="1">
        <v>0</v>
      </c>
      <c r="AS614" s="1">
        <v>-286.66688033333298</v>
      </c>
      <c r="AT614" s="1">
        <v>2019.32275399999</v>
      </c>
      <c r="AU614" s="1">
        <v>-286.66688033333298</v>
      </c>
      <c r="AV614" s="1">
        <v>0.99926866666666603</v>
      </c>
      <c r="AW614" s="1">
        <v>2019.32275399999</v>
      </c>
      <c r="AX614" s="1">
        <v>0.99926866666666603</v>
      </c>
      <c r="AY614" s="1">
        <v>0.37748099999999901</v>
      </c>
      <c r="AZ614" s="1">
        <v>0.796827333333333</v>
      </c>
      <c r="BA614" s="1">
        <v>0.29478799999999999</v>
      </c>
      <c r="BB614" s="1">
        <v>0.73891733333333298</v>
      </c>
      <c r="BC614" s="1">
        <v>0</v>
      </c>
      <c r="BD614" s="1">
        <v>3030</v>
      </c>
      <c r="BE614" s="1" t="s">
        <v>695</v>
      </c>
      <c r="BF614" s="1" t="s">
        <v>57</v>
      </c>
    </row>
    <row r="615" spans="1:58" x14ac:dyDescent="0.25">
      <c r="A615" s="2">
        <v>45553.47152777778</v>
      </c>
      <c r="B615" s="1">
        <v>1722.5</v>
      </c>
      <c r="C615" s="1">
        <v>0</v>
      </c>
      <c r="D615" s="1">
        <v>0</v>
      </c>
      <c r="E615" s="1">
        <v>0</v>
      </c>
      <c r="F615" s="1">
        <v>0</v>
      </c>
      <c r="G615" s="1">
        <v>25.804268999999898</v>
      </c>
      <c r="H615" s="1">
        <v>15.007873999999999</v>
      </c>
      <c r="I615" s="1">
        <v>-15.051757</v>
      </c>
      <c r="J615" s="1">
        <v>9.9979355000000005</v>
      </c>
      <c r="K615" s="1">
        <v>1293.8736575</v>
      </c>
      <c r="L615" s="1">
        <v>146.84401700000001</v>
      </c>
      <c r="M615" s="1">
        <v>876.67669699999999</v>
      </c>
      <c r="N615" s="1">
        <v>1900</v>
      </c>
      <c r="O615" s="1">
        <v>-1.054335</v>
      </c>
      <c r="P615" s="1">
        <v>1997.6674800000001</v>
      </c>
      <c r="Q615" s="1">
        <v>100</v>
      </c>
      <c r="R615" s="1">
        <v>1323.6032104999999</v>
      </c>
      <c r="S615" s="1">
        <v>20.232019999999999</v>
      </c>
      <c r="T615" s="1">
        <v>1831.7130124999901</v>
      </c>
      <c r="U615" s="1">
        <v>1494.5017089999999</v>
      </c>
      <c r="V615" s="1">
        <v>874.23468000000003</v>
      </c>
      <c r="W615" s="1">
        <v>1897.6549685</v>
      </c>
      <c r="X615" s="1">
        <v>2.36852649999999</v>
      </c>
      <c r="Y615" s="1">
        <v>2006.1979369999999</v>
      </c>
      <c r="Z615" s="1">
        <v>0</v>
      </c>
      <c r="AA615" s="1">
        <v>1323.6032104999999</v>
      </c>
      <c r="AB615" s="1">
        <v>20.232019999999999</v>
      </c>
      <c r="AC615" s="1">
        <v>118.54937</v>
      </c>
      <c r="AD615" s="1">
        <v>756.92114249999997</v>
      </c>
      <c r="AE615" s="1">
        <v>215.38407899999899</v>
      </c>
      <c r="AF615" s="1">
        <v>1.6622025</v>
      </c>
      <c r="AG615" s="1">
        <v>0</v>
      </c>
      <c r="AH615" s="1">
        <v>81.777100000000004</v>
      </c>
      <c r="AI615" s="1">
        <v>-0.2442</v>
      </c>
      <c r="AJ615" s="1">
        <v>79.059325999999999</v>
      </c>
      <c r="AK615" s="1">
        <v>743.14831549999997</v>
      </c>
      <c r="AL615" s="1">
        <v>2</v>
      </c>
      <c r="AM615" s="1">
        <v>1638</v>
      </c>
      <c r="AN615" s="1">
        <v>76.313964999999996</v>
      </c>
      <c r="AO615" s="1">
        <v>0</v>
      </c>
      <c r="AP615" s="1">
        <v>0</v>
      </c>
      <c r="AQ615" s="1">
        <v>0</v>
      </c>
      <c r="AR615" s="1">
        <v>0</v>
      </c>
      <c r="AS615" s="1">
        <v>0.36493949999999997</v>
      </c>
      <c r="AT615" s="1">
        <v>1997.6674800000001</v>
      </c>
      <c r="AU615" s="1">
        <v>0.36493949999999997</v>
      </c>
      <c r="AV615" s="1">
        <v>1.0042784999999901</v>
      </c>
      <c r="AW615" s="1">
        <v>1997.6674800000001</v>
      </c>
      <c r="AX615" s="1">
        <v>1.0042784999999901</v>
      </c>
      <c r="AY615" s="1">
        <v>0.34196799999999999</v>
      </c>
      <c r="AZ615" s="1">
        <v>0.7932515</v>
      </c>
      <c r="BA615" s="1">
        <v>0.29400199999999999</v>
      </c>
      <c r="BB615" s="1">
        <v>0.73647449999999903</v>
      </c>
      <c r="BC615" s="1">
        <v>0</v>
      </c>
      <c r="BD615" s="1">
        <v>3030</v>
      </c>
      <c r="BE615" s="1" t="s">
        <v>696</v>
      </c>
      <c r="BF615" s="1" t="s">
        <v>57</v>
      </c>
    </row>
    <row r="616" spans="1:58" x14ac:dyDescent="0.25">
      <c r="A616" s="2">
        <v>45553.471539351849</v>
      </c>
      <c r="B616" s="1">
        <v>1725</v>
      </c>
      <c r="C616" s="1">
        <v>0</v>
      </c>
      <c r="D616" s="1">
        <v>0</v>
      </c>
      <c r="E616" s="1">
        <v>0</v>
      </c>
      <c r="F616" s="1">
        <v>0</v>
      </c>
      <c r="G616" s="1">
        <v>26.128850999999901</v>
      </c>
      <c r="H616" s="1">
        <v>15.0078739999999</v>
      </c>
      <c r="I616" s="1">
        <v>-15.051757</v>
      </c>
      <c r="J616" s="1">
        <v>9.9906220000000001</v>
      </c>
      <c r="K616" s="1">
        <v>1309.70695</v>
      </c>
      <c r="L616" s="1">
        <v>147.50166833333299</v>
      </c>
      <c r="M616" s="1">
        <v>892.95666499999902</v>
      </c>
      <c r="N616" s="1">
        <v>1900</v>
      </c>
      <c r="O616" s="1">
        <v>-0.96090033333333302</v>
      </c>
      <c r="P616" s="1">
        <v>2014.126953</v>
      </c>
      <c r="Q616" s="1">
        <v>100</v>
      </c>
      <c r="R616" s="1">
        <v>1313.37048366666</v>
      </c>
      <c r="S616" s="1">
        <v>20.0756083333333</v>
      </c>
      <c r="T616" s="1">
        <v>1854.28694666666</v>
      </c>
      <c r="U616" s="1">
        <v>1489.6176760000001</v>
      </c>
      <c r="V616" s="1">
        <v>892.14265933333297</v>
      </c>
      <c r="W616" s="1">
        <v>1899.9171143333299</v>
      </c>
      <c r="X616" s="1">
        <v>2.471902</v>
      </c>
      <c r="Y616" s="1">
        <v>2002.4811603333301</v>
      </c>
      <c r="Z616" s="1">
        <v>0</v>
      </c>
      <c r="AA616" s="1">
        <v>1320.3168946666599</v>
      </c>
      <c r="AB616" s="1">
        <v>20.181788000000001</v>
      </c>
      <c r="AC616" s="1">
        <v>118.549367333333</v>
      </c>
      <c r="AD616" s="1">
        <v>739.43642166666598</v>
      </c>
      <c r="AE616" s="1">
        <v>218.31447866666599</v>
      </c>
      <c r="AF616" s="1">
        <v>1.875305</v>
      </c>
      <c r="AG616" s="1">
        <v>0</v>
      </c>
      <c r="AH616" s="1">
        <v>81.458434999999994</v>
      </c>
      <c r="AI616" s="1">
        <v>-0.2442</v>
      </c>
      <c r="AJ616" s="1">
        <v>79.059326333333303</v>
      </c>
      <c r="AK616" s="1">
        <v>744.12512200000003</v>
      </c>
      <c r="AL616" s="1">
        <v>2</v>
      </c>
      <c r="AM616" s="1">
        <v>1638</v>
      </c>
      <c r="AN616" s="1">
        <v>76.206410666666599</v>
      </c>
      <c r="AO616" s="1">
        <v>0</v>
      </c>
      <c r="AP616" s="1">
        <v>0</v>
      </c>
      <c r="AQ616" s="1">
        <v>0</v>
      </c>
      <c r="AR616" s="1">
        <v>0</v>
      </c>
      <c r="AS616" s="1">
        <v>0.13478599999999899</v>
      </c>
      <c r="AT616" s="1">
        <v>2014.126953</v>
      </c>
      <c r="AU616" s="1">
        <v>0.13478599999999899</v>
      </c>
      <c r="AV616" s="1">
        <v>0.99421699999999902</v>
      </c>
      <c r="AW616" s="1">
        <v>2014.126953</v>
      </c>
      <c r="AX616" s="1">
        <v>0.99421699999999902</v>
      </c>
      <c r="AY616" s="1">
        <v>0.33514300000000002</v>
      </c>
      <c r="AZ616" s="1">
        <v>0.79196200000000005</v>
      </c>
      <c r="BA616" s="1">
        <v>0.29379699999999997</v>
      </c>
      <c r="BB616" s="1">
        <v>0.73605900000000002</v>
      </c>
      <c r="BC616" s="1">
        <v>0</v>
      </c>
      <c r="BD616" s="1">
        <v>3030</v>
      </c>
      <c r="BE616" s="1" t="s">
        <v>697</v>
      </c>
      <c r="BF616" s="1" t="s">
        <v>57</v>
      </c>
    </row>
    <row r="617" spans="1:58" x14ac:dyDescent="0.25">
      <c r="A617" s="2">
        <v>45553.471550925926</v>
      </c>
      <c r="B617" s="1">
        <v>1728</v>
      </c>
      <c r="C617" s="1">
        <v>0</v>
      </c>
      <c r="D617" s="1">
        <v>0</v>
      </c>
      <c r="E617" s="1">
        <v>0</v>
      </c>
      <c r="F617" s="1">
        <v>0</v>
      </c>
      <c r="G617" s="1">
        <v>25.966560666666599</v>
      </c>
      <c r="H617" s="1">
        <v>15.0078739999999</v>
      </c>
      <c r="I617" s="1">
        <v>-15.051757</v>
      </c>
      <c r="J617" s="1">
        <v>9.9906220000000001</v>
      </c>
      <c r="K617" s="1">
        <v>1288.12683099999</v>
      </c>
      <c r="L617" s="1">
        <v>149.568568</v>
      </c>
      <c r="M617" s="1">
        <v>893.77065033333304</v>
      </c>
      <c r="N617" s="1">
        <v>1900</v>
      </c>
      <c r="O617" s="1">
        <v>-1.0190473333333301</v>
      </c>
      <c r="P617" s="1">
        <v>2007.01867666666</v>
      </c>
      <c r="Q617" s="1">
        <v>100</v>
      </c>
      <c r="R617" s="1">
        <v>1319.3798420000001</v>
      </c>
      <c r="S617" s="1">
        <v>20.167465666666601</v>
      </c>
      <c r="T617" s="1">
        <v>1823.9727783333301</v>
      </c>
      <c r="U617" s="1">
        <v>1443.70817066666</v>
      </c>
      <c r="V617" s="1">
        <v>893.77065033333304</v>
      </c>
      <c r="W617" s="1">
        <v>1900.1190183333299</v>
      </c>
      <c r="X617" s="1">
        <v>2.58990433333333</v>
      </c>
      <c r="Y617" s="1">
        <v>2005.2139893333299</v>
      </c>
      <c r="Z617" s="1">
        <v>0</v>
      </c>
      <c r="AA617" s="1">
        <v>1305.4620769999999</v>
      </c>
      <c r="AB617" s="1">
        <v>19.954723999999999</v>
      </c>
      <c r="AC617" s="1">
        <v>118.549372333333</v>
      </c>
      <c r="AD617" s="1">
        <v>731.32901999999899</v>
      </c>
      <c r="AE617" s="1">
        <v>217.50047799999999</v>
      </c>
      <c r="AF617" s="1">
        <v>1.7900640000000001</v>
      </c>
      <c r="AG617" s="1">
        <v>0</v>
      </c>
      <c r="AH617" s="1">
        <v>81.3522136666666</v>
      </c>
      <c r="AI617" s="1">
        <v>-0.2442</v>
      </c>
      <c r="AJ617" s="1">
        <v>80.220794999999995</v>
      </c>
      <c r="AK617" s="1">
        <v>729.66849766666598</v>
      </c>
      <c r="AL617" s="1">
        <v>2</v>
      </c>
      <c r="AM617" s="1">
        <v>1638</v>
      </c>
      <c r="AN617" s="1">
        <v>76.206410666666599</v>
      </c>
      <c r="AO617" s="1">
        <v>0</v>
      </c>
      <c r="AP617" s="1">
        <v>0</v>
      </c>
      <c r="AQ617" s="1">
        <v>0</v>
      </c>
      <c r="AR617" s="1">
        <v>0</v>
      </c>
      <c r="AS617" s="1">
        <v>289.97294099999999</v>
      </c>
      <c r="AT617" s="1">
        <v>2007.01867666666</v>
      </c>
      <c r="AU617" s="1">
        <v>289.97294099999999</v>
      </c>
      <c r="AV617" s="1">
        <v>0.99910399999999899</v>
      </c>
      <c r="AW617" s="1">
        <v>2007.01867666666</v>
      </c>
      <c r="AX617" s="1">
        <v>0.99910399999999899</v>
      </c>
      <c r="AY617" s="1">
        <v>0.26994566666666597</v>
      </c>
      <c r="AZ617" s="1">
        <v>0.78968299999999902</v>
      </c>
      <c r="BA617" s="1">
        <v>0.29489399999999999</v>
      </c>
      <c r="BB617" s="1">
        <v>0.73372633333333304</v>
      </c>
      <c r="BC617" s="1">
        <v>0</v>
      </c>
      <c r="BD617" s="1">
        <v>3030</v>
      </c>
      <c r="BE617" s="1" t="s">
        <v>698</v>
      </c>
      <c r="BF617" s="1" t="s">
        <v>57</v>
      </c>
    </row>
    <row r="618" spans="1:58" x14ac:dyDescent="0.25">
      <c r="A618" s="2">
        <v>45553.471562500003</v>
      </c>
      <c r="B618" s="1">
        <v>1731</v>
      </c>
      <c r="C618" s="1">
        <v>0</v>
      </c>
      <c r="D618" s="1">
        <v>0</v>
      </c>
      <c r="E618" s="1">
        <v>0</v>
      </c>
      <c r="F618" s="1">
        <v>0</v>
      </c>
      <c r="G618" s="1">
        <v>26.0834093333333</v>
      </c>
      <c r="H618" s="1">
        <v>15.0078739999999</v>
      </c>
      <c r="I618" s="1">
        <v>-15.051757</v>
      </c>
      <c r="J618" s="1">
        <v>9.99549766666666</v>
      </c>
      <c r="K618" s="1">
        <v>1303.41682933333</v>
      </c>
      <c r="L618" s="1">
        <v>150.50807166666601</v>
      </c>
      <c r="M618" s="1">
        <v>879.932678333333</v>
      </c>
      <c r="N618" s="1">
        <v>1900</v>
      </c>
      <c r="O618" s="1">
        <v>-1.0044966666666599</v>
      </c>
      <c r="P618" s="1">
        <v>2011.7635496666601</v>
      </c>
      <c r="Q618" s="1">
        <v>100</v>
      </c>
      <c r="R618" s="1">
        <v>1305.6888836666601</v>
      </c>
      <c r="S618" s="1">
        <v>19.958190666666599</v>
      </c>
      <c r="T618" s="1">
        <v>1845.4033203333299</v>
      </c>
      <c r="U618" s="1">
        <v>1485.7104899999999</v>
      </c>
      <c r="V618" s="1">
        <v>879.11867233333305</v>
      </c>
      <c r="W618" s="1">
        <v>1901.58573433333</v>
      </c>
      <c r="X618" s="1">
        <v>2.4442556666666602</v>
      </c>
      <c r="Y618" s="1">
        <v>2002.287638</v>
      </c>
      <c r="Z618" s="1">
        <v>0</v>
      </c>
      <c r="AA618" s="1">
        <v>1312.64070666666</v>
      </c>
      <c r="AB618" s="1">
        <v>20.064453</v>
      </c>
      <c r="AC618" s="1">
        <v>117.38789399999899</v>
      </c>
      <c r="AD618" s="1">
        <v>738.75270599999999</v>
      </c>
      <c r="AE618" s="1">
        <v>215.384084</v>
      </c>
      <c r="AF618" s="1">
        <v>1.875305</v>
      </c>
      <c r="AG618" s="1">
        <v>0</v>
      </c>
      <c r="AH618" s="1">
        <v>81.777100000000004</v>
      </c>
      <c r="AI618" s="1">
        <v>-0.2442</v>
      </c>
      <c r="AJ618" s="1">
        <v>80.6079509999999</v>
      </c>
      <c r="AK618" s="1">
        <v>740.21791566666604</v>
      </c>
      <c r="AL618" s="1">
        <v>2</v>
      </c>
      <c r="AM618" s="1">
        <v>1638</v>
      </c>
      <c r="AN618" s="1">
        <v>76.313964999999996</v>
      </c>
      <c r="AO618" s="1">
        <v>0</v>
      </c>
      <c r="AP618" s="1">
        <v>0</v>
      </c>
      <c r="AQ618" s="1">
        <v>0</v>
      </c>
      <c r="AR618" s="1">
        <v>0</v>
      </c>
      <c r="AS618" s="1">
        <v>-289.45159899999999</v>
      </c>
      <c r="AT618" s="1">
        <v>2011.7635496666601</v>
      </c>
      <c r="AU618" s="1">
        <v>-289.45159899999999</v>
      </c>
      <c r="AV618" s="1">
        <v>0.995292333333333</v>
      </c>
      <c r="AW618" s="1">
        <v>2011.7635496666601</v>
      </c>
      <c r="AX618" s="1">
        <v>0.995292333333333</v>
      </c>
      <c r="AY618" s="1">
        <v>0.22378466666666599</v>
      </c>
      <c r="AZ618" s="1">
        <v>0.78577466666666596</v>
      </c>
      <c r="BA618" s="1">
        <v>0.295586666666666</v>
      </c>
      <c r="BB618" s="1">
        <v>0.73081133333333304</v>
      </c>
      <c r="BC618" s="1">
        <v>0</v>
      </c>
      <c r="BD618" s="1">
        <v>3030</v>
      </c>
      <c r="BE618" s="1" t="s">
        <v>699</v>
      </c>
      <c r="BF618" s="1" t="s">
        <v>57</v>
      </c>
    </row>
    <row r="619" spans="1:58" x14ac:dyDescent="0.25">
      <c r="A619" s="2">
        <v>45553.471574074072</v>
      </c>
      <c r="B619" s="1">
        <v>1733.5</v>
      </c>
      <c r="C619" s="1">
        <v>0</v>
      </c>
      <c r="D619" s="1">
        <v>0</v>
      </c>
      <c r="E619" s="1">
        <v>0</v>
      </c>
      <c r="F619" s="1">
        <v>0</v>
      </c>
      <c r="G619" s="1">
        <v>25.852955999999999</v>
      </c>
      <c r="H619" s="1">
        <v>15.007873999999999</v>
      </c>
      <c r="I619" s="1">
        <v>-15.051757</v>
      </c>
      <c r="J619" s="1">
        <v>9.9906220000000001</v>
      </c>
      <c r="K619" s="1">
        <v>1296.1958009999901</v>
      </c>
      <c r="L619" s="1">
        <v>150.22621899999999</v>
      </c>
      <c r="M619" s="1">
        <v>865.68768350000005</v>
      </c>
      <c r="N619" s="1">
        <v>1900</v>
      </c>
      <c r="O619" s="1">
        <v>-1.0122255</v>
      </c>
      <c r="P619" s="1">
        <v>2014.8717039999999</v>
      </c>
      <c r="Q619" s="1">
        <v>100</v>
      </c>
      <c r="R619" s="1">
        <v>1313.3848874999901</v>
      </c>
      <c r="S619" s="1">
        <v>20.075828999999999</v>
      </c>
      <c r="T619" s="1">
        <v>1834.4546504999901</v>
      </c>
      <c r="U619" s="1">
        <v>1497.4320680000001</v>
      </c>
      <c r="V619" s="1">
        <v>864.46670549999999</v>
      </c>
      <c r="W619" s="1">
        <v>1902.8304439999999</v>
      </c>
      <c r="X619" s="1">
        <v>2.2817574999999999</v>
      </c>
      <c r="Y619" s="1">
        <v>2011.5608520000001</v>
      </c>
      <c r="Z619" s="1">
        <v>0</v>
      </c>
      <c r="AA619" s="1">
        <v>1313.3761595000001</v>
      </c>
      <c r="AB619" s="1">
        <v>20.075695</v>
      </c>
      <c r="AC619" s="1">
        <v>117.968628</v>
      </c>
      <c r="AD619" s="1">
        <v>754.86984299999995</v>
      </c>
      <c r="AE619" s="1">
        <v>214.16308599999999</v>
      </c>
      <c r="AF619" s="1">
        <v>1.6622025</v>
      </c>
      <c r="AG619" s="1">
        <v>0</v>
      </c>
      <c r="AH619" s="1">
        <v>81.617767499999999</v>
      </c>
      <c r="AI619" s="1">
        <v>-0.2442</v>
      </c>
      <c r="AJ619" s="1">
        <v>80.801528999999903</v>
      </c>
      <c r="AK619" s="1">
        <v>746.07873549999999</v>
      </c>
      <c r="AL619" s="1">
        <v>2</v>
      </c>
      <c r="AM619" s="1">
        <v>1638</v>
      </c>
      <c r="AN619" s="1">
        <v>76.313964999999996</v>
      </c>
      <c r="AO619" s="1">
        <v>0</v>
      </c>
      <c r="AP619" s="1">
        <v>0</v>
      </c>
      <c r="AQ619" s="1">
        <v>0</v>
      </c>
      <c r="AR619" s="1">
        <v>0</v>
      </c>
      <c r="AS619" s="1">
        <v>0</v>
      </c>
      <c r="AT619" s="1">
        <v>2014.8717039999999</v>
      </c>
      <c r="AU619" s="1">
        <v>0</v>
      </c>
      <c r="AV619" s="1">
        <v>0.99835399999999996</v>
      </c>
      <c r="AW619" s="1">
        <v>2014.8717039999999</v>
      </c>
      <c r="AX619" s="1">
        <v>0.99835399999999996</v>
      </c>
      <c r="AY619" s="1">
        <v>0.23351949999999999</v>
      </c>
      <c r="AZ619" s="1">
        <v>0.79087750000000001</v>
      </c>
      <c r="BA619" s="1">
        <v>0.29553499999999999</v>
      </c>
      <c r="BB619" s="1">
        <v>0.732742</v>
      </c>
      <c r="BC619" s="1">
        <v>0</v>
      </c>
      <c r="BD619" s="1">
        <v>3030</v>
      </c>
      <c r="BE619" s="1" t="s">
        <v>700</v>
      </c>
      <c r="BF619" s="1" t="s">
        <v>57</v>
      </c>
    </row>
    <row r="620" spans="1:58" x14ac:dyDescent="0.25">
      <c r="A620" s="2">
        <v>45553.471585648149</v>
      </c>
      <c r="B620" s="1">
        <v>1736</v>
      </c>
      <c r="C620" s="1">
        <v>0</v>
      </c>
      <c r="D620" s="1">
        <v>0</v>
      </c>
      <c r="E620" s="1">
        <v>0</v>
      </c>
      <c r="F620" s="1">
        <v>0</v>
      </c>
      <c r="G620" s="1">
        <v>26.005509999999902</v>
      </c>
      <c r="H620" s="1">
        <v>15.0078739999999</v>
      </c>
      <c r="I620" s="1">
        <v>-15.051757</v>
      </c>
      <c r="J620" s="1">
        <v>9.9906220000000001</v>
      </c>
      <c r="K620" s="1">
        <v>1334.0421550000001</v>
      </c>
      <c r="L620" s="1">
        <v>150.320169666666</v>
      </c>
      <c r="M620" s="1">
        <v>908.42260766666595</v>
      </c>
      <c r="N620" s="1">
        <v>1900</v>
      </c>
      <c r="O620" s="1">
        <v>-0.98284733333333296</v>
      </c>
      <c r="P620" s="1">
        <v>2016.516398</v>
      </c>
      <c r="Q620" s="1">
        <v>100</v>
      </c>
      <c r="R620" s="1">
        <v>1312.2384033333301</v>
      </c>
      <c r="S620" s="1">
        <v>20.058302999999999</v>
      </c>
      <c r="T620" s="1">
        <v>1888.8398846666601</v>
      </c>
      <c r="U620" s="1">
        <v>1481.80330399999</v>
      </c>
      <c r="V620" s="1">
        <v>907.60862233333296</v>
      </c>
      <c r="W620" s="1">
        <v>1900.1568196666601</v>
      </c>
      <c r="X620" s="1">
        <v>2.6233176666666602</v>
      </c>
      <c r="Y620" s="1">
        <v>2010.5234783333301</v>
      </c>
      <c r="Z620" s="1">
        <v>0</v>
      </c>
      <c r="AA620" s="1">
        <v>1298.3339843333299</v>
      </c>
      <c r="AB620" s="1">
        <v>19.845766666666599</v>
      </c>
      <c r="AC620" s="1">
        <v>118.936523333333</v>
      </c>
      <c r="AD620" s="1">
        <v>745.98095699999999</v>
      </c>
      <c r="AE620" s="1">
        <v>220.10527033333301</v>
      </c>
      <c r="AF620" s="1">
        <v>1.875305</v>
      </c>
      <c r="AG620" s="1">
        <v>0</v>
      </c>
      <c r="AH620" s="1">
        <v>81.458435333333298</v>
      </c>
      <c r="AI620" s="1">
        <v>-0.2442</v>
      </c>
      <c r="AJ620" s="1">
        <v>80.6079509999999</v>
      </c>
      <c r="AK620" s="1">
        <v>738.65504966666595</v>
      </c>
      <c r="AL620" s="1">
        <v>2</v>
      </c>
      <c r="AM620" s="1">
        <v>1638</v>
      </c>
      <c r="AN620" s="1">
        <v>76.206410666666599</v>
      </c>
      <c r="AO620" s="1">
        <v>0</v>
      </c>
      <c r="AP620" s="1">
        <v>0</v>
      </c>
      <c r="AQ620" s="1">
        <v>0</v>
      </c>
      <c r="AR620" s="1">
        <v>0</v>
      </c>
      <c r="AS620" s="1">
        <v>288.946363666666</v>
      </c>
      <c r="AT620" s="1">
        <v>2016.516398</v>
      </c>
      <c r="AU620" s="1">
        <v>288.946363666666</v>
      </c>
      <c r="AV620" s="1">
        <v>0.99702799999999903</v>
      </c>
      <c r="AW620" s="1">
        <v>2016.516398</v>
      </c>
      <c r="AX620" s="1">
        <v>0.99702799999999903</v>
      </c>
      <c r="AY620" s="1">
        <v>0.27618300000000001</v>
      </c>
      <c r="AZ620" s="1">
        <v>0.79063700000000003</v>
      </c>
      <c r="BA620" s="1">
        <v>0.29545199999999999</v>
      </c>
      <c r="BB620" s="1">
        <v>0.73394833333333298</v>
      </c>
      <c r="BC620" s="1">
        <v>0</v>
      </c>
      <c r="BD620" s="1">
        <v>3030</v>
      </c>
      <c r="BE620" s="1" t="s">
        <v>701</v>
      </c>
      <c r="BF620" s="1" t="s">
        <v>57</v>
      </c>
    </row>
    <row r="621" spans="1:58" x14ac:dyDescent="0.25">
      <c r="A621" s="2">
        <v>45553.471597222226</v>
      </c>
      <c r="B621" s="1">
        <v>1739</v>
      </c>
      <c r="C621" s="1">
        <v>0</v>
      </c>
      <c r="D621" s="1">
        <v>0</v>
      </c>
      <c r="E621" s="1">
        <v>0</v>
      </c>
      <c r="F621" s="1">
        <v>0</v>
      </c>
      <c r="G621" s="1">
        <v>25.8756766666666</v>
      </c>
      <c r="H621" s="1">
        <v>15.0078739999999</v>
      </c>
      <c r="I621" s="1">
        <v>-15.051757</v>
      </c>
      <c r="J621" s="1">
        <v>9.99549766666666</v>
      </c>
      <c r="K621" s="1">
        <v>1317.334147</v>
      </c>
      <c r="L621" s="1">
        <v>152.95077499999999</v>
      </c>
      <c r="M621" s="1">
        <v>893.77065033333304</v>
      </c>
      <c r="N621" s="1">
        <v>1900</v>
      </c>
      <c r="O621" s="1">
        <v>-1.06184066666666</v>
      </c>
      <c r="P621" s="1">
        <v>2015.5874836666601</v>
      </c>
      <c r="Q621" s="1">
        <v>100</v>
      </c>
      <c r="R621" s="1">
        <v>1306.11889633333</v>
      </c>
      <c r="S621" s="1">
        <v>19.964763333333298</v>
      </c>
      <c r="T621" s="1">
        <v>1866.19246433333</v>
      </c>
      <c r="U621" s="1">
        <v>1450.0573326666599</v>
      </c>
      <c r="V621" s="1">
        <v>892.95664466666597</v>
      </c>
      <c r="W621" s="1">
        <v>1900.1435139999901</v>
      </c>
      <c r="X621" s="1">
        <v>2.7546143333333299</v>
      </c>
      <c r="Y621" s="1">
        <v>2027.9734293333299</v>
      </c>
      <c r="Z621" s="1">
        <v>0</v>
      </c>
      <c r="AA621" s="1">
        <v>1299.17907699999</v>
      </c>
      <c r="AB621" s="1">
        <v>19.858684666666601</v>
      </c>
      <c r="AC621" s="1">
        <v>118.549367333333</v>
      </c>
      <c r="AD621" s="1">
        <v>732.89186600000005</v>
      </c>
      <c r="AE621" s="1">
        <v>217.663274</v>
      </c>
      <c r="AF621" s="1">
        <v>1.7900640000000001</v>
      </c>
      <c r="AG621" s="1">
        <v>0</v>
      </c>
      <c r="AH621" s="1">
        <v>81.564656666666593</v>
      </c>
      <c r="AI621" s="1">
        <v>-0.2442</v>
      </c>
      <c r="AJ621" s="1">
        <v>80.995106999999905</v>
      </c>
      <c r="AK621" s="1">
        <v>732.40354400000001</v>
      </c>
      <c r="AL621" s="1">
        <v>2</v>
      </c>
      <c r="AM621" s="1">
        <v>1638</v>
      </c>
      <c r="AN621" s="1">
        <v>76.313974999999999</v>
      </c>
      <c r="AO621" s="1">
        <v>0</v>
      </c>
      <c r="AP621" s="1">
        <v>0</v>
      </c>
      <c r="AQ621" s="1">
        <v>0</v>
      </c>
      <c r="AR621" s="1">
        <v>0</v>
      </c>
      <c r="AS621" s="1">
        <v>145.05768166666601</v>
      </c>
      <c r="AT621" s="1">
        <v>2015.5874836666601</v>
      </c>
      <c r="AU621" s="1">
        <v>145.05768166666601</v>
      </c>
      <c r="AV621" s="1">
        <v>1.0061456666666599</v>
      </c>
      <c r="AW621" s="1">
        <v>2015.5874836666601</v>
      </c>
      <c r="AX621" s="1">
        <v>1.0061456666666599</v>
      </c>
      <c r="AY621" s="1">
        <v>0.239824333333333</v>
      </c>
      <c r="AZ621" s="1">
        <v>0.78973333333333295</v>
      </c>
      <c r="BA621" s="1">
        <v>0.29846499999999998</v>
      </c>
      <c r="BB621" s="1">
        <v>0.73303799999999997</v>
      </c>
      <c r="BC621" s="1">
        <v>0</v>
      </c>
      <c r="BD621" s="1">
        <v>3030</v>
      </c>
      <c r="BE621" s="1" t="s">
        <v>702</v>
      </c>
      <c r="BF621" s="1" t="s">
        <v>57</v>
      </c>
    </row>
    <row r="622" spans="1:58" x14ac:dyDescent="0.25">
      <c r="A622" s="2">
        <v>45553.471608796295</v>
      </c>
      <c r="B622" s="1">
        <v>1741.5</v>
      </c>
      <c r="C622" s="1">
        <v>0</v>
      </c>
      <c r="D622" s="1">
        <v>0</v>
      </c>
      <c r="E622" s="1">
        <v>0</v>
      </c>
      <c r="F622" s="1">
        <v>0</v>
      </c>
      <c r="G622" s="1">
        <v>26.057442999999999</v>
      </c>
      <c r="H622" s="1">
        <v>15.007873999999999</v>
      </c>
      <c r="I622" s="1">
        <v>-15.051757</v>
      </c>
      <c r="J622" s="1">
        <v>9.9979355000000005</v>
      </c>
      <c r="K622" s="1">
        <v>1295.08844</v>
      </c>
      <c r="L622" s="1">
        <v>148.25327299999901</v>
      </c>
      <c r="M622" s="1">
        <v>881.56066899999996</v>
      </c>
      <c r="N622" s="1">
        <v>1900</v>
      </c>
      <c r="O622" s="1">
        <v>-0.95920249999999996</v>
      </c>
      <c r="P622" s="1">
        <v>2014.934448</v>
      </c>
      <c r="Q622" s="1">
        <v>100</v>
      </c>
      <c r="R622" s="1">
        <v>1312.8063964999999</v>
      </c>
      <c r="S622" s="1">
        <v>20.066986499999999</v>
      </c>
      <c r="T622" s="1">
        <v>1832.9685055</v>
      </c>
      <c r="U622" s="1">
        <v>1485.7105105000001</v>
      </c>
      <c r="V622" s="1">
        <v>880.33969100000002</v>
      </c>
      <c r="W622" s="1">
        <v>1902.778198</v>
      </c>
      <c r="X622" s="1">
        <v>2.3324235</v>
      </c>
      <c r="Y622" s="1">
        <v>1997.9096070000001</v>
      </c>
      <c r="Z622" s="1">
        <v>0</v>
      </c>
      <c r="AA622" s="1">
        <v>1312.8063354999999</v>
      </c>
      <c r="AB622" s="1">
        <v>20.0669845</v>
      </c>
      <c r="AC622" s="1">
        <v>117.3878935</v>
      </c>
      <c r="AD622" s="1">
        <v>730.54760750000003</v>
      </c>
      <c r="AE622" s="1">
        <v>215.87247500000001</v>
      </c>
      <c r="AF622" s="1">
        <v>1.7900639999999901</v>
      </c>
      <c r="AG622" s="1">
        <v>0</v>
      </c>
      <c r="AH622" s="1">
        <v>81.458434999999994</v>
      </c>
      <c r="AI622" s="1">
        <v>-0.2442</v>
      </c>
      <c r="AJ622" s="1">
        <v>80.220794499999997</v>
      </c>
      <c r="AK622" s="1">
        <v>739.04577649999999</v>
      </c>
      <c r="AL622" s="1">
        <v>2</v>
      </c>
      <c r="AM622" s="1">
        <v>1638</v>
      </c>
      <c r="AN622" s="1">
        <v>76.313964999999996</v>
      </c>
      <c r="AO622" s="1">
        <v>0</v>
      </c>
      <c r="AP622" s="1">
        <v>0</v>
      </c>
      <c r="AQ622" s="1">
        <v>0</v>
      </c>
      <c r="AR622" s="1">
        <v>0</v>
      </c>
      <c r="AS622" s="1">
        <v>-433.91673250000002</v>
      </c>
      <c r="AT622" s="1">
        <v>2014.934448</v>
      </c>
      <c r="AU622" s="1">
        <v>-433.91673250000002</v>
      </c>
      <c r="AV622" s="1">
        <v>0.99154900000000001</v>
      </c>
      <c r="AW622" s="1">
        <v>2014.934448</v>
      </c>
      <c r="AX622" s="1">
        <v>0.99154900000000001</v>
      </c>
      <c r="AY622" s="1">
        <v>0.24252399999999999</v>
      </c>
      <c r="AZ622" s="1">
        <v>0.78694200000000003</v>
      </c>
      <c r="BA622" s="1">
        <v>0.29454849999999999</v>
      </c>
      <c r="BB622" s="1">
        <v>0.73205450000000005</v>
      </c>
      <c r="BC622" s="1">
        <v>0</v>
      </c>
      <c r="BD622" s="1">
        <v>3030</v>
      </c>
      <c r="BE622" s="1" t="s">
        <v>703</v>
      </c>
      <c r="BF622" s="1" t="s">
        <v>57</v>
      </c>
    </row>
    <row r="623" spans="1:58" x14ac:dyDescent="0.25">
      <c r="A623" s="2">
        <v>45553.471620370372</v>
      </c>
      <c r="B623" s="1">
        <v>1744</v>
      </c>
      <c r="C623" s="1">
        <v>0</v>
      </c>
      <c r="D623" s="1">
        <v>0</v>
      </c>
      <c r="E623" s="1">
        <v>0</v>
      </c>
      <c r="F623" s="1">
        <v>0</v>
      </c>
      <c r="G623" s="1">
        <v>25.986035333333302</v>
      </c>
      <c r="H623" s="1">
        <v>15.0078739999999</v>
      </c>
      <c r="I623" s="1">
        <v>-15.051757</v>
      </c>
      <c r="J623" s="1">
        <v>9.99549766666666</v>
      </c>
      <c r="K623" s="1">
        <v>1311.22408033333</v>
      </c>
      <c r="L623" s="1">
        <v>147.31376633333301</v>
      </c>
      <c r="M623" s="1">
        <v>884.81665033333297</v>
      </c>
      <c r="N623" s="1">
        <v>1900</v>
      </c>
      <c r="O623" s="1">
        <v>-0.97547899999999998</v>
      </c>
      <c r="P623" s="1">
        <v>2015.5206296666599</v>
      </c>
      <c r="Q623" s="1">
        <v>100</v>
      </c>
      <c r="R623" s="1">
        <v>1326.5672199999999</v>
      </c>
      <c r="S623" s="1">
        <v>20.277327999999901</v>
      </c>
      <c r="T623" s="1">
        <v>1856.16764333333</v>
      </c>
      <c r="U623" s="1">
        <v>1490.1061196666601</v>
      </c>
      <c r="V623" s="1">
        <v>883.18867999999998</v>
      </c>
      <c r="W623" s="1">
        <v>1900.83723966666</v>
      </c>
      <c r="X623" s="1">
        <v>2.4460826666666602</v>
      </c>
      <c r="Y623" s="1">
        <v>2008.8817956666601</v>
      </c>
      <c r="Z623" s="1">
        <v>0</v>
      </c>
      <c r="AA623" s="1">
        <v>1326.668091</v>
      </c>
      <c r="AB623" s="1">
        <v>20.278869666666601</v>
      </c>
      <c r="AC623" s="1">
        <v>118.936523333333</v>
      </c>
      <c r="AD623" s="1">
        <v>741.29233799999997</v>
      </c>
      <c r="AE623" s="1">
        <v>217.174880999999</v>
      </c>
      <c r="AF623" s="1">
        <v>1.875305</v>
      </c>
      <c r="AG623" s="1">
        <v>0</v>
      </c>
      <c r="AH623" s="1">
        <v>81.670878333333306</v>
      </c>
      <c r="AI623" s="1">
        <v>-0.2442</v>
      </c>
      <c r="AJ623" s="1">
        <v>78.672169999999994</v>
      </c>
      <c r="AK623" s="1">
        <v>741.39009633333296</v>
      </c>
      <c r="AL623" s="1">
        <v>2</v>
      </c>
      <c r="AM623" s="1">
        <v>1638</v>
      </c>
      <c r="AN623" s="1">
        <v>76.313964999999996</v>
      </c>
      <c r="AO623" s="1">
        <v>0</v>
      </c>
      <c r="AP623" s="1">
        <v>0</v>
      </c>
      <c r="AQ623" s="1">
        <v>0</v>
      </c>
      <c r="AR623" s="1">
        <v>0</v>
      </c>
      <c r="AS623" s="1">
        <v>-293.83511366666602</v>
      </c>
      <c r="AT623" s="1">
        <v>2015.5206296666599</v>
      </c>
      <c r="AU623" s="1">
        <v>-293.83511366666602</v>
      </c>
      <c r="AV623" s="1">
        <v>0.99670333333333305</v>
      </c>
      <c r="AW623" s="1">
        <v>2015.5206296666599</v>
      </c>
      <c r="AX623" s="1">
        <v>0.99670333333333305</v>
      </c>
      <c r="AY623" s="1">
        <v>0.315749</v>
      </c>
      <c r="AZ623" s="1">
        <v>0.79068433333333299</v>
      </c>
      <c r="BA623" s="1">
        <v>0.29517666666666598</v>
      </c>
      <c r="BB623" s="1">
        <v>0.73596566666666596</v>
      </c>
      <c r="BC623" s="1">
        <v>0</v>
      </c>
      <c r="BD623" s="1">
        <v>3030</v>
      </c>
      <c r="BE623" s="1" t="s">
        <v>704</v>
      </c>
      <c r="BF623" s="1" t="s">
        <v>57</v>
      </c>
    </row>
    <row r="624" spans="1:58" x14ac:dyDescent="0.25">
      <c r="A624" s="2">
        <v>45553.471631944441</v>
      </c>
      <c r="B624" s="1">
        <v>1747</v>
      </c>
      <c r="C624" s="1">
        <v>0</v>
      </c>
      <c r="D624" s="1">
        <v>0</v>
      </c>
      <c r="E624" s="1">
        <v>0</v>
      </c>
      <c r="F624" s="1">
        <v>0</v>
      </c>
      <c r="G624" s="1">
        <v>25.9600676666666</v>
      </c>
      <c r="H624" s="1">
        <v>15.0078739999999</v>
      </c>
      <c r="I624" s="1">
        <v>-15.051757</v>
      </c>
      <c r="J624" s="1">
        <v>9.99549766666666</v>
      </c>
      <c r="K624" s="1">
        <v>1336.9034426666601</v>
      </c>
      <c r="L624" s="1">
        <v>147.87746666666601</v>
      </c>
      <c r="M624" s="1">
        <v>902.72464999999897</v>
      </c>
      <c r="N624" s="1">
        <v>1900</v>
      </c>
      <c r="O624" s="1">
        <v>-1.0139579999999999</v>
      </c>
      <c r="P624" s="1">
        <v>2016.27929666666</v>
      </c>
      <c r="Q624" s="1">
        <v>100</v>
      </c>
      <c r="R624" s="1">
        <v>1339.94201666666</v>
      </c>
      <c r="S624" s="1">
        <v>20.481769666666601</v>
      </c>
      <c r="T624" s="1">
        <v>1893.11360699999</v>
      </c>
      <c r="U624" s="1">
        <v>1477.8961183333299</v>
      </c>
      <c r="V624" s="1">
        <v>902.72464999999897</v>
      </c>
      <c r="W624" s="1">
        <v>1902.63671866666</v>
      </c>
      <c r="X624" s="1">
        <v>2.6936163333333298</v>
      </c>
      <c r="Y624" s="1">
        <v>2020.99267566666</v>
      </c>
      <c r="Z624" s="1">
        <v>0</v>
      </c>
      <c r="AA624" s="1">
        <v>1319.0991616666599</v>
      </c>
      <c r="AB624" s="1">
        <v>20.163174333333298</v>
      </c>
      <c r="AC624" s="1">
        <v>119.710840666666</v>
      </c>
      <c r="AD624" s="1">
        <v>756.04199233333304</v>
      </c>
      <c r="AE624" s="1">
        <v>219.94246933333301</v>
      </c>
      <c r="AF624" s="1">
        <v>1.7900640000000001</v>
      </c>
      <c r="AG624" s="1">
        <v>0</v>
      </c>
      <c r="AH624" s="1">
        <v>81.458435333333298</v>
      </c>
      <c r="AI624" s="1">
        <v>-0.2442</v>
      </c>
      <c r="AJ624" s="1">
        <v>78.285008666666599</v>
      </c>
      <c r="AK624" s="1">
        <v>735.33394333333297</v>
      </c>
      <c r="AL624" s="1">
        <v>2</v>
      </c>
      <c r="AM624" s="1">
        <v>1638</v>
      </c>
      <c r="AN624" s="1">
        <v>76.206410666666599</v>
      </c>
      <c r="AO624" s="1">
        <v>0</v>
      </c>
      <c r="AP624" s="1">
        <v>0</v>
      </c>
      <c r="AQ624" s="1">
        <v>0</v>
      </c>
      <c r="AR624" s="1">
        <v>0</v>
      </c>
      <c r="AS624" s="1">
        <v>-142.67985033333301</v>
      </c>
      <c r="AT624" s="1">
        <v>2016.27929666666</v>
      </c>
      <c r="AU624" s="1">
        <v>-142.67985033333301</v>
      </c>
      <c r="AV624" s="1">
        <v>1.0023409999999999</v>
      </c>
      <c r="AW624" s="1">
        <v>2016.27929666666</v>
      </c>
      <c r="AX624" s="1">
        <v>1.0023409999999999</v>
      </c>
      <c r="AY624" s="1">
        <v>0.36904733333333301</v>
      </c>
      <c r="AZ624" s="1">
        <v>0.79534199999999999</v>
      </c>
      <c r="BA624" s="1">
        <v>0.29570966666666598</v>
      </c>
      <c r="BB624" s="1">
        <v>0.74003666666666601</v>
      </c>
      <c r="BC624" s="1">
        <v>0</v>
      </c>
      <c r="BD624" s="1">
        <v>3030</v>
      </c>
      <c r="BE624" s="1" t="s">
        <v>705</v>
      </c>
      <c r="BF624" s="1" t="s">
        <v>57</v>
      </c>
    </row>
    <row r="625" spans="1:58" x14ac:dyDescent="0.25">
      <c r="A625" s="2">
        <v>45553.471643518518</v>
      </c>
      <c r="B625" s="1">
        <v>1750</v>
      </c>
      <c r="C625" s="1">
        <v>0</v>
      </c>
      <c r="D625" s="1">
        <v>0</v>
      </c>
      <c r="E625" s="1">
        <v>0</v>
      </c>
      <c r="F625" s="1">
        <v>0</v>
      </c>
      <c r="G625" s="1">
        <v>25.9730519999999</v>
      </c>
      <c r="H625" s="1">
        <v>15.0078739999999</v>
      </c>
      <c r="I625" s="1">
        <v>-15.051757</v>
      </c>
      <c r="J625" s="1">
        <v>10.0003733333333</v>
      </c>
      <c r="K625" s="1">
        <v>1323.1601966666601</v>
      </c>
      <c r="L625" s="1">
        <v>146.937972999999</v>
      </c>
      <c r="M625" s="1">
        <v>888.886657666666</v>
      </c>
      <c r="N625" s="1">
        <v>1900</v>
      </c>
      <c r="O625" s="1">
        <v>-1.0490873333333299</v>
      </c>
      <c r="P625" s="1">
        <v>2006.3732506666599</v>
      </c>
      <c r="Q625" s="1">
        <v>100</v>
      </c>
      <c r="R625" s="1">
        <v>1347.7155353333301</v>
      </c>
      <c r="S625" s="1">
        <v>20.600591666666599</v>
      </c>
      <c r="T625" s="1">
        <v>1873.6385906666601</v>
      </c>
      <c r="U625" s="1">
        <v>1473.988932</v>
      </c>
      <c r="V625" s="1">
        <v>888.886657666666</v>
      </c>
      <c r="W625" s="1">
        <v>1898.41573066666</v>
      </c>
      <c r="X625" s="1">
        <v>2.6612243333333301</v>
      </c>
      <c r="Y625" s="1">
        <v>2024.8135173333301</v>
      </c>
      <c r="Z625" s="1">
        <v>0</v>
      </c>
      <c r="AA625" s="1">
        <v>1333.83081066666</v>
      </c>
      <c r="AB625" s="1">
        <v>20.388355333333301</v>
      </c>
      <c r="AC625" s="1">
        <v>120.485158</v>
      </c>
      <c r="AD625" s="1">
        <v>754.18607633333295</v>
      </c>
      <c r="AE625" s="1">
        <v>218.64007599999999</v>
      </c>
      <c r="AF625" s="1">
        <v>1.7900640000000001</v>
      </c>
      <c r="AG625" s="1">
        <v>0</v>
      </c>
      <c r="AH625" s="1">
        <v>81.777100000000004</v>
      </c>
      <c r="AI625" s="1">
        <v>-0.2442</v>
      </c>
      <c r="AJ625" s="1">
        <v>77.123535333333294</v>
      </c>
      <c r="AK625" s="1">
        <v>734.94321699999898</v>
      </c>
      <c r="AL625" s="1">
        <v>2</v>
      </c>
      <c r="AM625" s="1">
        <v>1638</v>
      </c>
      <c r="AN625" s="1">
        <v>76.313964999999996</v>
      </c>
      <c r="AO625" s="1">
        <v>0</v>
      </c>
      <c r="AP625" s="1">
        <v>0</v>
      </c>
      <c r="AQ625" s="1">
        <v>0</v>
      </c>
      <c r="AR625" s="1">
        <v>0</v>
      </c>
      <c r="AS625" s="1">
        <v>-145.054284</v>
      </c>
      <c r="AT625" s="1">
        <v>2006.3732506666599</v>
      </c>
      <c r="AU625" s="1">
        <v>-145.054284</v>
      </c>
      <c r="AV625" s="1">
        <v>1.0092496666666599</v>
      </c>
      <c r="AW625" s="1">
        <v>2006.3732506666599</v>
      </c>
      <c r="AX625" s="1">
        <v>1.0092496666666599</v>
      </c>
      <c r="AY625" s="1">
        <v>0.43905333333333302</v>
      </c>
      <c r="AZ625" s="1">
        <v>0.79680866666666605</v>
      </c>
      <c r="BA625" s="1">
        <v>0.29587799999999997</v>
      </c>
      <c r="BB625" s="1">
        <v>0.74266066666666597</v>
      </c>
      <c r="BC625" s="1">
        <v>0</v>
      </c>
      <c r="BD625" s="1">
        <v>3030</v>
      </c>
      <c r="BE625" s="1" t="s">
        <v>706</v>
      </c>
      <c r="BF625" s="1" t="s">
        <v>57</v>
      </c>
    </row>
    <row r="626" spans="1:58" x14ac:dyDescent="0.25">
      <c r="A626" s="2">
        <v>45553.471655092595</v>
      </c>
      <c r="B626" s="1">
        <v>1752.5</v>
      </c>
      <c r="C626" s="1">
        <v>0</v>
      </c>
      <c r="D626" s="1">
        <v>0</v>
      </c>
      <c r="E626" s="1">
        <v>0</v>
      </c>
      <c r="F626" s="1">
        <v>0</v>
      </c>
      <c r="G626" s="1">
        <v>25.969805999999998</v>
      </c>
      <c r="H626" s="1">
        <v>15.007873999999999</v>
      </c>
      <c r="I626" s="1">
        <v>-15.051757</v>
      </c>
      <c r="J626" s="1">
        <v>9.9906220000000001</v>
      </c>
      <c r="K626" s="1">
        <v>1319.8464965000001</v>
      </c>
      <c r="L626" s="1">
        <v>144.3073655</v>
      </c>
      <c r="M626" s="1">
        <v>875.45568849999995</v>
      </c>
      <c r="N626" s="1">
        <v>1900</v>
      </c>
      <c r="O626" s="1">
        <v>-0.96607149999999997</v>
      </c>
      <c r="P626" s="1">
        <v>2011.4558715000001</v>
      </c>
      <c r="Q626" s="1">
        <v>100</v>
      </c>
      <c r="R626" s="1">
        <v>1344.7604980000001</v>
      </c>
      <c r="S626" s="1">
        <v>20.555422999999902</v>
      </c>
      <c r="T626" s="1">
        <v>1868.04559299999</v>
      </c>
      <c r="U626" s="1">
        <v>1501.0950925</v>
      </c>
      <c r="V626" s="1">
        <v>876.67666650000001</v>
      </c>
      <c r="W626" s="1">
        <v>1899.9041139999999</v>
      </c>
      <c r="X626" s="1">
        <v>2.4376945000000001</v>
      </c>
      <c r="Y626" s="1">
        <v>2006.5447999999999</v>
      </c>
      <c r="Z626" s="1">
        <v>0</v>
      </c>
      <c r="AA626" s="1">
        <v>1334.3567505000001</v>
      </c>
      <c r="AB626" s="1">
        <v>20.3963945</v>
      </c>
      <c r="AC626" s="1">
        <v>118.549362</v>
      </c>
      <c r="AD626" s="1">
        <v>745.93212900000003</v>
      </c>
      <c r="AE626" s="1">
        <v>216.84927400000001</v>
      </c>
      <c r="AF626" s="1">
        <v>1.9179254999999999</v>
      </c>
      <c r="AG626" s="1">
        <v>0</v>
      </c>
      <c r="AH626" s="1">
        <v>81.458434999999994</v>
      </c>
      <c r="AI626" s="1">
        <v>-0.2442</v>
      </c>
      <c r="AJ626" s="1">
        <v>75.574905000000001</v>
      </c>
      <c r="AK626" s="1">
        <v>742.26919550000002</v>
      </c>
      <c r="AL626" s="1">
        <v>2</v>
      </c>
      <c r="AM626" s="1">
        <v>1638</v>
      </c>
      <c r="AN626" s="1">
        <v>76.313964999999996</v>
      </c>
      <c r="AO626" s="1">
        <v>0</v>
      </c>
      <c r="AP626" s="1">
        <v>0</v>
      </c>
      <c r="AQ626" s="1">
        <v>0</v>
      </c>
      <c r="AR626" s="1">
        <v>0</v>
      </c>
      <c r="AS626" s="1">
        <v>-218.290965</v>
      </c>
      <c r="AT626" s="1">
        <v>2011.4558715000001</v>
      </c>
      <c r="AU626" s="1">
        <v>-218.290965</v>
      </c>
      <c r="AV626" s="1">
        <v>0.997556</v>
      </c>
      <c r="AW626" s="1">
        <v>2011.4558715000001</v>
      </c>
      <c r="AX626" s="1">
        <v>0.997556</v>
      </c>
      <c r="AY626" s="1">
        <v>0.48677100000000001</v>
      </c>
      <c r="AZ626" s="1">
        <v>0.79198950000000001</v>
      </c>
      <c r="BA626" s="1">
        <v>0.29442600000000002</v>
      </c>
      <c r="BB626" s="1">
        <v>0.74236049999999998</v>
      </c>
      <c r="BC626" s="1">
        <v>0</v>
      </c>
      <c r="BD626" s="1">
        <v>3030</v>
      </c>
      <c r="BE626" s="1" t="s">
        <v>707</v>
      </c>
      <c r="BF626" s="1" t="s">
        <v>57</v>
      </c>
    </row>
    <row r="627" spans="1:58" x14ac:dyDescent="0.25">
      <c r="A627" s="2">
        <v>45553.471666666665</v>
      </c>
      <c r="B627" s="1">
        <v>1755</v>
      </c>
      <c r="C627" s="1">
        <v>0</v>
      </c>
      <c r="D627" s="1">
        <v>0</v>
      </c>
      <c r="E627" s="1">
        <v>0</v>
      </c>
      <c r="F627" s="1">
        <v>0</v>
      </c>
      <c r="G627" s="1">
        <v>25.999018666666601</v>
      </c>
      <c r="H627" s="1">
        <v>15.0078739999999</v>
      </c>
      <c r="I627" s="1">
        <v>-15.051757</v>
      </c>
      <c r="J627" s="1">
        <v>9.99549766666666</v>
      </c>
      <c r="K627" s="1">
        <v>1308.80293799999</v>
      </c>
      <c r="L627" s="1">
        <v>144.495264666666</v>
      </c>
      <c r="M627" s="1">
        <v>872.60666900000001</v>
      </c>
      <c r="N627" s="1">
        <v>1900</v>
      </c>
      <c r="O627" s="1">
        <v>-1.02919633333333</v>
      </c>
      <c r="P627" s="1">
        <v>2003.41040033333</v>
      </c>
      <c r="Q627" s="1">
        <v>100</v>
      </c>
      <c r="R627" s="1">
        <v>1354.2509763333301</v>
      </c>
      <c r="S627" s="1">
        <v>20.700489666666599</v>
      </c>
      <c r="T627" s="1">
        <v>1852.20882166666</v>
      </c>
      <c r="U627" s="1">
        <v>1499.8740643333299</v>
      </c>
      <c r="V627" s="1">
        <v>872.60666900000001</v>
      </c>
      <c r="W627" s="1">
        <v>1900.1717939999901</v>
      </c>
      <c r="X627" s="1">
        <v>2.36120466666666</v>
      </c>
      <c r="Y627" s="1">
        <v>2008.5692140000001</v>
      </c>
      <c r="Z627" s="1">
        <v>0</v>
      </c>
      <c r="AA627" s="1">
        <v>1333.38671866666</v>
      </c>
      <c r="AB627" s="1">
        <v>20.381566999999901</v>
      </c>
      <c r="AC627" s="1">
        <v>118.162206</v>
      </c>
      <c r="AD627" s="1">
        <v>758.28865566666605</v>
      </c>
      <c r="AE627" s="1">
        <v>215.22127799999899</v>
      </c>
      <c r="AF627" s="1">
        <v>1.6195819999999901</v>
      </c>
      <c r="AG627" s="1">
        <v>0</v>
      </c>
      <c r="AH627" s="1">
        <v>81.670878333333306</v>
      </c>
      <c r="AI627" s="1">
        <v>-0.2442</v>
      </c>
      <c r="AJ627" s="1">
        <v>76.349222666666606</v>
      </c>
      <c r="AK627" s="1">
        <v>738.45969666666599</v>
      </c>
      <c r="AL627" s="1">
        <v>2</v>
      </c>
      <c r="AM627" s="1">
        <v>1638</v>
      </c>
      <c r="AN627" s="1">
        <v>76.206410666666599</v>
      </c>
      <c r="AO627" s="1">
        <v>0</v>
      </c>
      <c r="AP627" s="1">
        <v>0</v>
      </c>
      <c r="AQ627" s="1">
        <v>0</v>
      </c>
      <c r="AR627" s="1">
        <v>0</v>
      </c>
      <c r="AS627" s="1">
        <v>1.2681750000000001</v>
      </c>
      <c r="AT627" s="1">
        <v>2003.41040033333</v>
      </c>
      <c r="AU627" s="1">
        <v>1.2681750000000001</v>
      </c>
      <c r="AV627" s="1">
        <v>1.00259433333333</v>
      </c>
      <c r="AW627" s="1">
        <v>2003.41040033333</v>
      </c>
      <c r="AX627" s="1">
        <v>1.00259433333333</v>
      </c>
      <c r="AY627" s="1">
        <v>0.484713333333333</v>
      </c>
      <c r="AZ627" s="1">
        <v>0.79035566666666601</v>
      </c>
      <c r="BA627" s="1">
        <v>0.29522633333333298</v>
      </c>
      <c r="BB627" s="1">
        <v>0.740846</v>
      </c>
      <c r="BC627" s="1">
        <v>0</v>
      </c>
      <c r="BD627" s="1">
        <v>3030</v>
      </c>
      <c r="BE627" s="1" t="s">
        <v>708</v>
      </c>
      <c r="BF627" s="1" t="s">
        <v>57</v>
      </c>
    </row>
    <row r="628" spans="1:58" x14ac:dyDescent="0.25">
      <c r="A628" s="2">
        <v>45553.471678240741</v>
      </c>
      <c r="B628" s="1">
        <v>1758</v>
      </c>
      <c r="C628" s="1">
        <v>0</v>
      </c>
      <c r="D628" s="1">
        <v>0</v>
      </c>
      <c r="E628" s="1">
        <v>0</v>
      </c>
      <c r="F628" s="1">
        <v>0</v>
      </c>
      <c r="G628" s="1">
        <v>26.0249843333333</v>
      </c>
      <c r="H628" s="1">
        <v>15.0078739999999</v>
      </c>
      <c r="I628" s="1">
        <v>-15.051757</v>
      </c>
      <c r="J628" s="1">
        <v>9.99549766666666</v>
      </c>
      <c r="K628" s="1">
        <v>1295.92565933333</v>
      </c>
      <c r="L628" s="1">
        <v>145.99846400000001</v>
      </c>
      <c r="M628" s="1">
        <v>870.16469299999903</v>
      </c>
      <c r="N628" s="1">
        <v>1900</v>
      </c>
      <c r="O628" s="1">
        <v>-1.0367613333333301</v>
      </c>
      <c r="P628" s="1">
        <v>2010.126587</v>
      </c>
      <c r="Q628" s="1">
        <v>100</v>
      </c>
      <c r="R628" s="1">
        <v>1334.789876</v>
      </c>
      <c r="S628" s="1">
        <v>20.403015666666601</v>
      </c>
      <c r="T628" s="1">
        <v>1834.1018879999899</v>
      </c>
      <c r="U628" s="1">
        <v>1483.75691733333</v>
      </c>
      <c r="V628" s="1">
        <v>869.35068733333298</v>
      </c>
      <c r="W628" s="1">
        <v>1900.82462566666</v>
      </c>
      <c r="X628" s="1">
        <v>2.3706956666666601</v>
      </c>
      <c r="Y628" s="1">
        <v>2018.08125833333</v>
      </c>
      <c r="Z628" s="1">
        <v>0</v>
      </c>
      <c r="AA628" s="1">
        <v>1334.79797333333</v>
      </c>
      <c r="AB628" s="1">
        <v>20.403138999999999</v>
      </c>
      <c r="AC628" s="1">
        <v>118.549367333333</v>
      </c>
      <c r="AD628" s="1">
        <v>747.73921700000005</v>
      </c>
      <c r="AE628" s="1">
        <v>215.058482</v>
      </c>
      <c r="AF628" s="1">
        <v>1.70482299999999</v>
      </c>
      <c r="AG628" s="1">
        <v>0</v>
      </c>
      <c r="AH628" s="1">
        <v>81.883331666666606</v>
      </c>
      <c r="AI628" s="1">
        <v>-0.2442</v>
      </c>
      <c r="AJ628" s="1">
        <v>77.123540333333295</v>
      </c>
      <c r="AK628" s="1">
        <v>739.63183566666601</v>
      </c>
      <c r="AL628" s="1">
        <v>2</v>
      </c>
      <c r="AM628" s="1">
        <v>1638</v>
      </c>
      <c r="AN628" s="1">
        <v>76.313974999999999</v>
      </c>
      <c r="AO628" s="1">
        <v>0</v>
      </c>
      <c r="AP628" s="1">
        <v>0</v>
      </c>
      <c r="AQ628" s="1">
        <v>0</v>
      </c>
      <c r="AR628" s="1">
        <v>0</v>
      </c>
      <c r="AS628" s="1">
        <v>0.82227933333331205</v>
      </c>
      <c r="AT628" s="1">
        <v>2010.126587</v>
      </c>
      <c r="AU628" s="1">
        <v>0.82227933333331205</v>
      </c>
      <c r="AV628" s="1">
        <v>1.00395866666666</v>
      </c>
      <c r="AW628" s="1">
        <v>2010.126587</v>
      </c>
      <c r="AX628" s="1">
        <v>1.00395866666666</v>
      </c>
      <c r="AY628" s="1">
        <v>0.46756199999999998</v>
      </c>
      <c r="AZ628" s="1">
        <v>0.79365299999999905</v>
      </c>
      <c r="BA628" s="1">
        <v>0.295754666666666</v>
      </c>
      <c r="BB628" s="1">
        <v>0.73948366666666598</v>
      </c>
      <c r="BC628" s="1">
        <v>0</v>
      </c>
      <c r="BD628" s="1">
        <v>3030</v>
      </c>
      <c r="BE628" s="1" t="s">
        <v>709</v>
      </c>
      <c r="BF628" s="1" t="s">
        <v>57</v>
      </c>
    </row>
    <row r="629" spans="1:58" x14ac:dyDescent="0.25">
      <c r="A629" s="2">
        <v>45553.471689814818</v>
      </c>
      <c r="B629" s="1">
        <v>1761</v>
      </c>
      <c r="C629" s="1">
        <v>0</v>
      </c>
      <c r="D629" s="1">
        <v>0</v>
      </c>
      <c r="E629" s="1">
        <v>0</v>
      </c>
      <c r="F629" s="1">
        <v>0</v>
      </c>
      <c r="G629" s="1">
        <v>25.921118666666601</v>
      </c>
      <c r="H629" s="1">
        <v>15.0078739999999</v>
      </c>
      <c r="I629" s="1">
        <v>-15.051757</v>
      </c>
      <c r="J629" s="1">
        <v>9.9906220000000001</v>
      </c>
      <c r="K629" s="1">
        <v>1242.0170493333301</v>
      </c>
      <c r="L629" s="1">
        <v>139.04615766666601</v>
      </c>
      <c r="M629" s="1">
        <v>859.58270266666602</v>
      </c>
      <c r="N629" s="1">
        <v>1900</v>
      </c>
      <c r="O629" s="1">
        <v>-1.1473009999999999</v>
      </c>
      <c r="P629" s="1">
        <v>1916.26562533333</v>
      </c>
      <c r="Q629" s="1">
        <v>100</v>
      </c>
      <c r="R629" s="1">
        <v>1319.6412759999901</v>
      </c>
      <c r="S629" s="1">
        <v>20.171460666666601</v>
      </c>
      <c r="T629" s="1">
        <v>1757.899414</v>
      </c>
      <c r="U629" s="1">
        <v>1437.8473716666599</v>
      </c>
      <c r="V629" s="1">
        <v>860.39670799999999</v>
      </c>
      <c r="W629" s="1">
        <v>1885.1936846666599</v>
      </c>
      <c r="X629" s="1">
        <v>2.3639186666666601</v>
      </c>
      <c r="Y629" s="1">
        <v>1934.7254640000001</v>
      </c>
      <c r="Z629" s="1">
        <v>0</v>
      </c>
      <c r="AA629" s="1">
        <v>1347.5237629999999</v>
      </c>
      <c r="AB629" s="1">
        <v>20.597660333333302</v>
      </c>
      <c r="AC629" s="1">
        <v>116.226425333333</v>
      </c>
      <c r="AD629" s="1">
        <v>701.14591433333305</v>
      </c>
      <c r="AE629" s="1">
        <v>211.47688833333299</v>
      </c>
      <c r="AF629" s="1">
        <v>1.875305</v>
      </c>
      <c r="AG629" s="1">
        <v>0</v>
      </c>
      <c r="AH629" s="1">
        <v>81.777109999999993</v>
      </c>
      <c r="AI629" s="1">
        <v>-0.2442</v>
      </c>
      <c r="AJ629" s="1">
        <v>73.639119666666602</v>
      </c>
      <c r="AK629" s="1">
        <v>736.11537699999997</v>
      </c>
      <c r="AL629" s="1">
        <v>2</v>
      </c>
      <c r="AM629" s="1">
        <v>1638</v>
      </c>
      <c r="AN629" s="1">
        <v>76.959309666666599</v>
      </c>
      <c r="AO629" s="1">
        <v>0</v>
      </c>
      <c r="AP629" s="1">
        <v>0</v>
      </c>
      <c r="AQ629" s="1">
        <v>0</v>
      </c>
      <c r="AR629" s="1">
        <v>0</v>
      </c>
      <c r="AS629" s="1">
        <v>430.03421699999899</v>
      </c>
      <c r="AT629" s="1">
        <v>1916.26562533333</v>
      </c>
      <c r="AU629" s="1">
        <v>430.03421699999899</v>
      </c>
      <c r="AV629" s="1">
        <v>1.0101026666666599</v>
      </c>
      <c r="AW629" s="1">
        <v>1916.26562533333</v>
      </c>
      <c r="AX629" s="1">
        <v>1.0101026666666599</v>
      </c>
      <c r="AY629" s="1">
        <v>0.47635866666666599</v>
      </c>
      <c r="AZ629" s="1">
        <v>0.76590433333333297</v>
      </c>
      <c r="BA629" s="1">
        <v>0.29060866666666602</v>
      </c>
      <c r="BB629" s="1">
        <v>0.73309733333333305</v>
      </c>
      <c r="BC629" s="1">
        <v>0</v>
      </c>
      <c r="BD629" s="1">
        <v>3030</v>
      </c>
      <c r="BE629" s="1" t="s">
        <v>710</v>
      </c>
      <c r="BF629" s="1" t="s">
        <v>57</v>
      </c>
    </row>
    <row r="630" spans="1:58" x14ac:dyDescent="0.25">
      <c r="A630" s="2">
        <v>45553.471701388888</v>
      </c>
      <c r="B630" s="1">
        <v>1763.5</v>
      </c>
      <c r="C630" s="1">
        <v>0</v>
      </c>
      <c r="D630" s="1">
        <v>0</v>
      </c>
      <c r="E630" s="1">
        <v>0</v>
      </c>
      <c r="F630" s="1">
        <v>0</v>
      </c>
      <c r="G630" s="1">
        <v>25.940593999999901</v>
      </c>
      <c r="H630" s="1">
        <v>15.007873999999999</v>
      </c>
      <c r="I630" s="1">
        <v>-15.051757</v>
      </c>
      <c r="J630" s="1">
        <v>9.9979355000000005</v>
      </c>
      <c r="K630" s="1">
        <v>1259.80212399999</v>
      </c>
      <c r="L630" s="1">
        <v>135.00630949999999</v>
      </c>
      <c r="M630" s="1">
        <v>868.12966899999901</v>
      </c>
      <c r="N630" s="1">
        <v>1900</v>
      </c>
      <c r="O630" s="1">
        <v>-1.3452065</v>
      </c>
      <c r="P630" s="1">
        <v>1890.0892945000001</v>
      </c>
      <c r="Q630" s="1">
        <v>100</v>
      </c>
      <c r="R630" s="1">
        <v>1312.2039185000001</v>
      </c>
      <c r="S630" s="1">
        <v>20.057776499999999</v>
      </c>
      <c r="T630" s="1">
        <v>1782.7269899999999</v>
      </c>
      <c r="U630" s="1">
        <v>1449.08056649999</v>
      </c>
      <c r="V630" s="1">
        <v>869.35067749999996</v>
      </c>
      <c r="W630" s="1">
        <v>1889.449402</v>
      </c>
      <c r="X630" s="1">
        <v>2.3696945</v>
      </c>
      <c r="Y630" s="1">
        <v>1902.8849485000001</v>
      </c>
      <c r="Z630" s="1">
        <v>0</v>
      </c>
      <c r="AA630" s="1">
        <v>1374.6530760000001</v>
      </c>
      <c r="AB630" s="1">
        <v>21.012346999999998</v>
      </c>
      <c r="AC630" s="1">
        <v>109.257599</v>
      </c>
      <c r="AD630" s="1">
        <v>714.43035899999995</v>
      </c>
      <c r="AE630" s="1">
        <v>206.34869399999999</v>
      </c>
      <c r="AF630" s="1">
        <v>1.534341</v>
      </c>
      <c r="AG630" s="1">
        <v>0</v>
      </c>
      <c r="AH630" s="1">
        <v>81.777100000000004</v>
      </c>
      <c r="AI630" s="1">
        <v>-0.2442</v>
      </c>
      <c r="AJ630" s="1">
        <v>69.767548000000005</v>
      </c>
      <c r="AK630" s="1">
        <v>735.52929649999999</v>
      </c>
      <c r="AL630" s="1">
        <v>2</v>
      </c>
      <c r="AM630" s="1">
        <v>1638</v>
      </c>
      <c r="AN630" s="1">
        <v>76.313964999999996</v>
      </c>
      <c r="AO630" s="1">
        <v>0</v>
      </c>
      <c r="AP630" s="1">
        <v>0</v>
      </c>
      <c r="AQ630" s="1">
        <v>0</v>
      </c>
      <c r="AR630" s="1">
        <v>0</v>
      </c>
      <c r="AS630" s="1">
        <v>4.8611959999999996</v>
      </c>
      <c r="AT630" s="1">
        <v>1890.0892945000001</v>
      </c>
      <c r="AU630" s="1">
        <v>4.8611959999999996</v>
      </c>
      <c r="AV630" s="1">
        <v>1.0068779999999999</v>
      </c>
      <c r="AW630" s="1">
        <v>1890.0892945000001</v>
      </c>
      <c r="AX630" s="1">
        <v>1.0068779999999999</v>
      </c>
      <c r="AY630" s="1">
        <v>0.45719900000000002</v>
      </c>
      <c r="AZ630" s="1">
        <v>0.75407500000000005</v>
      </c>
      <c r="BA630" s="1">
        <v>0.28904600000000003</v>
      </c>
      <c r="BB630" s="1">
        <v>0.72295200000000004</v>
      </c>
      <c r="BC630" s="1">
        <v>0</v>
      </c>
      <c r="BD630" s="1">
        <v>3030</v>
      </c>
      <c r="BE630" s="1" t="s">
        <v>711</v>
      </c>
      <c r="BF630" s="1" t="s">
        <v>57</v>
      </c>
    </row>
    <row r="631" spans="1:58" x14ac:dyDescent="0.25">
      <c r="A631" s="2">
        <v>45553.471712962964</v>
      </c>
      <c r="B631" s="1">
        <v>1766</v>
      </c>
      <c r="C631" s="1">
        <v>0</v>
      </c>
      <c r="D631" s="1">
        <v>0</v>
      </c>
      <c r="E631" s="1">
        <v>0</v>
      </c>
      <c r="F631" s="1">
        <v>0</v>
      </c>
      <c r="G631" s="1">
        <v>25.862693333333301</v>
      </c>
      <c r="H631" s="1">
        <v>15.0078739999999</v>
      </c>
      <c r="I631" s="1">
        <v>-15.051757</v>
      </c>
      <c r="J631" s="1">
        <v>9.99549766666666</v>
      </c>
      <c r="K631" s="1">
        <v>1285.1415609999999</v>
      </c>
      <c r="L631" s="1">
        <v>142.80416399999999</v>
      </c>
      <c r="M631" s="1">
        <v>875.86267066666596</v>
      </c>
      <c r="N631" s="1">
        <v>1900</v>
      </c>
      <c r="O631" s="1">
        <v>-1.1218129999999999</v>
      </c>
      <c r="P631" s="1">
        <v>1998.3203529999901</v>
      </c>
      <c r="Q631" s="1">
        <v>100</v>
      </c>
      <c r="R631" s="1">
        <v>1305.9354653333301</v>
      </c>
      <c r="S631" s="1">
        <v>19.961959333333301</v>
      </c>
      <c r="T631" s="1">
        <v>1819.60217266666</v>
      </c>
      <c r="U631" s="1">
        <v>1475.942505</v>
      </c>
      <c r="V631" s="1">
        <v>875.04866533333302</v>
      </c>
      <c r="W631" s="1">
        <v>1917.6495363333299</v>
      </c>
      <c r="X631" s="1">
        <v>2.4178380000000002</v>
      </c>
      <c r="Y631" s="1">
        <v>1986.6309813333301</v>
      </c>
      <c r="Z631" s="1">
        <v>0</v>
      </c>
      <c r="AA631" s="1">
        <v>1368.47672533333</v>
      </c>
      <c r="AB631" s="1">
        <v>20.9179383333333</v>
      </c>
      <c r="AC631" s="1">
        <v>113.516321666666</v>
      </c>
      <c r="AD631" s="1">
        <v>707.98345966666602</v>
      </c>
      <c r="AE631" s="1">
        <v>211.63968399999999</v>
      </c>
      <c r="AF631" s="1">
        <v>1.70482299999999</v>
      </c>
      <c r="AG631" s="1">
        <v>0</v>
      </c>
      <c r="AH631" s="1">
        <v>81.777100000000004</v>
      </c>
      <c r="AI631" s="1">
        <v>-0.2442</v>
      </c>
      <c r="AJ631" s="1">
        <v>74.800592999999907</v>
      </c>
      <c r="AK631" s="1">
        <v>755.06526699999995</v>
      </c>
      <c r="AL631" s="1">
        <v>2</v>
      </c>
      <c r="AM631" s="1">
        <v>1638</v>
      </c>
      <c r="AN631" s="1">
        <v>76.098856333333302</v>
      </c>
      <c r="AO631" s="1">
        <v>0</v>
      </c>
      <c r="AP631" s="1">
        <v>0</v>
      </c>
      <c r="AQ631" s="1">
        <v>0</v>
      </c>
      <c r="AR631" s="1">
        <v>0</v>
      </c>
      <c r="AS631" s="1">
        <v>144.79997399999999</v>
      </c>
      <c r="AT631" s="1">
        <v>1998.3203529999901</v>
      </c>
      <c r="AU631" s="1">
        <v>144.79997399999999</v>
      </c>
      <c r="AV631" s="1">
        <v>0.99415100000000001</v>
      </c>
      <c r="AW631" s="1">
        <v>1998.3203529999901</v>
      </c>
      <c r="AX631" s="1">
        <v>0.99415100000000001</v>
      </c>
      <c r="AY631" s="1">
        <v>0.45577566666666602</v>
      </c>
      <c r="AZ631" s="1">
        <v>0.78295099999999995</v>
      </c>
      <c r="BA631" s="1">
        <v>0.29394066666666602</v>
      </c>
      <c r="BB631" s="1">
        <v>0.73895633333333299</v>
      </c>
      <c r="BC631" s="1">
        <v>0</v>
      </c>
      <c r="BD631" s="1">
        <v>3030</v>
      </c>
      <c r="BE631" s="1" t="s">
        <v>712</v>
      </c>
      <c r="BF631" s="1" t="s">
        <v>57</v>
      </c>
    </row>
    <row r="632" spans="1:58" x14ac:dyDescent="0.25">
      <c r="A632" s="2">
        <v>45553.471724537034</v>
      </c>
      <c r="B632" s="1">
        <v>1769</v>
      </c>
      <c r="C632" s="1">
        <v>0</v>
      </c>
      <c r="D632" s="1">
        <v>0</v>
      </c>
      <c r="E632" s="1">
        <v>0</v>
      </c>
      <c r="F632" s="1">
        <v>0</v>
      </c>
      <c r="G632" s="1">
        <v>25.8562019999999</v>
      </c>
      <c r="H632" s="1">
        <v>15.0078739999999</v>
      </c>
      <c r="I632" s="1">
        <v>-15.051757</v>
      </c>
      <c r="J632" s="1">
        <v>9.99549766666666</v>
      </c>
      <c r="K632" s="1">
        <v>1329.72111</v>
      </c>
      <c r="L632" s="1">
        <v>144.495264666666</v>
      </c>
      <c r="M632" s="1">
        <v>897.02663166666605</v>
      </c>
      <c r="N632" s="1">
        <v>1900</v>
      </c>
      <c r="O632" s="1">
        <v>-1.06849033333333</v>
      </c>
      <c r="P632" s="1">
        <v>2013.20458999999</v>
      </c>
      <c r="Q632" s="1">
        <v>100</v>
      </c>
      <c r="R632" s="1">
        <v>1311.95841466666</v>
      </c>
      <c r="S632" s="1">
        <v>20.054023999999998</v>
      </c>
      <c r="T632" s="1">
        <v>1882.4018149999899</v>
      </c>
      <c r="U632" s="1">
        <v>1498.408854</v>
      </c>
      <c r="V632" s="1">
        <v>895.39866133333305</v>
      </c>
      <c r="W632" s="1">
        <v>1925.148641</v>
      </c>
      <c r="X632" s="1">
        <v>2.5161150000000001</v>
      </c>
      <c r="Y632" s="1">
        <v>2004.6327309999999</v>
      </c>
      <c r="Z632" s="1">
        <v>0</v>
      </c>
      <c r="AA632" s="1">
        <v>1388.30672199999</v>
      </c>
      <c r="AB632" s="1">
        <v>21.221050999999999</v>
      </c>
      <c r="AC632" s="1">
        <v>115.839269</v>
      </c>
      <c r="AD632" s="1">
        <v>736.89676933333305</v>
      </c>
      <c r="AE632" s="1">
        <v>216.68647799999999</v>
      </c>
      <c r="AF632" s="1">
        <v>1.7900640000000001</v>
      </c>
      <c r="AG632" s="1">
        <v>0</v>
      </c>
      <c r="AH632" s="1">
        <v>81.777109999999993</v>
      </c>
      <c r="AI632" s="1">
        <v>-0.2442</v>
      </c>
      <c r="AJ632" s="1">
        <v>75.962061333333295</v>
      </c>
      <c r="AK632" s="1">
        <v>764.05179866666595</v>
      </c>
      <c r="AL632" s="1">
        <v>2</v>
      </c>
      <c r="AM632" s="1">
        <v>1638</v>
      </c>
      <c r="AN632" s="1">
        <v>76.313974999999999</v>
      </c>
      <c r="AO632" s="1">
        <v>0</v>
      </c>
      <c r="AP632" s="1">
        <v>0</v>
      </c>
      <c r="AQ632" s="1">
        <v>0</v>
      </c>
      <c r="AR632" s="1">
        <v>0</v>
      </c>
      <c r="AS632" s="1">
        <v>-288.87261266666599</v>
      </c>
      <c r="AT632" s="1">
        <v>2013.20458999999</v>
      </c>
      <c r="AU632" s="1">
        <v>-288.87261266666599</v>
      </c>
      <c r="AV632" s="1">
        <v>0.99573866666666599</v>
      </c>
      <c r="AW632" s="1">
        <v>2013.20458999999</v>
      </c>
      <c r="AX632" s="1">
        <v>0.99573866666666599</v>
      </c>
      <c r="AY632" s="1">
        <v>0.48255566666666599</v>
      </c>
      <c r="AZ632" s="1">
        <v>0.79587999999999903</v>
      </c>
      <c r="BA632" s="1">
        <v>0.29299133333333299</v>
      </c>
      <c r="BB632" s="1">
        <v>0.75267766666666602</v>
      </c>
      <c r="BC632" s="1">
        <v>0</v>
      </c>
      <c r="BD632" s="1">
        <v>3030</v>
      </c>
      <c r="BE632" s="1" t="s">
        <v>713</v>
      </c>
      <c r="BF632" s="1" t="s">
        <v>57</v>
      </c>
    </row>
    <row r="633" spans="1:58" x14ac:dyDescent="0.25">
      <c r="A633" s="2">
        <v>45553.471736111111</v>
      </c>
      <c r="B633" s="1">
        <v>1771.5</v>
      </c>
      <c r="C633" s="1">
        <v>0</v>
      </c>
      <c r="D633" s="1">
        <v>0</v>
      </c>
      <c r="E633" s="1">
        <v>0</v>
      </c>
      <c r="F633" s="1">
        <v>0</v>
      </c>
      <c r="G633" s="1">
        <v>25.833482</v>
      </c>
      <c r="H633" s="1">
        <v>15.007873999999999</v>
      </c>
      <c r="I633" s="1">
        <v>-15.051757</v>
      </c>
      <c r="J633" s="1">
        <v>9.9906220000000001</v>
      </c>
      <c r="K633" s="1">
        <v>1369.9331665</v>
      </c>
      <c r="L633" s="1">
        <v>144.87106349999999</v>
      </c>
      <c r="M633" s="1">
        <v>893.77066049999996</v>
      </c>
      <c r="N633" s="1">
        <v>1900</v>
      </c>
      <c r="O633" s="1">
        <v>-1.0368900000000001</v>
      </c>
      <c r="P633" s="1">
        <v>2024.760986</v>
      </c>
      <c r="Q633" s="1">
        <v>100</v>
      </c>
      <c r="R633" s="1">
        <v>1302.0664059999999</v>
      </c>
      <c r="S633" s="1">
        <v>19.902819000000001</v>
      </c>
      <c r="T633" s="1">
        <v>1939.6317140000001</v>
      </c>
      <c r="U633" s="1">
        <v>1522.3404539999999</v>
      </c>
      <c r="V633" s="1">
        <v>893.77066049999996</v>
      </c>
      <c r="W633" s="1">
        <v>1922.7712405</v>
      </c>
      <c r="X633" s="1">
        <v>2.6483245000000002</v>
      </c>
      <c r="Y633" s="1">
        <v>2020.9041745</v>
      </c>
      <c r="Z633" s="1">
        <v>0</v>
      </c>
      <c r="AA633" s="1">
        <v>1406.2684935</v>
      </c>
      <c r="AB633" s="1">
        <v>21.495606500000001</v>
      </c>
      <c r="AC633" s="1">
        <v>117.387894</v>
      </c>
      <c r="AD633" s="1">
        <v>729.37539649999997</v>
      </c>
      <c r="AE633" s="1">
        <v>218.07027450000001</v>
      </c>
      <c r="AF633" s="1">
        <v>1.6622025</v>
      </c>
      <c r="AG633" s="1">
        <v>0</v>
      </c>
      <c r="AH633" s="1">
        <v>81.777100000000004</v>
      </c>
      <c r="AI633" s="1">
        <v>-0.2442</v>
      </c>
      <c r="AJ633" s="1">
        <v>76.155639500000007</v>
      </c>
      <c r="AK633" s="1">
        <v>780.07128899999998</v>
      </c>
      <c r="AL633" s="1">
        <v>2</v>
      </c>
      <c r="AM633" s="1">
        <v>1638</v>
      </c>
      <c r="AN633" s="1">
        <v>75.991302000000005</v>
      </c>
      <c r="AO633" s="1">
        <v>0</v>
      </c>
      <c r="AP633" s="1">
        <v>0</v>
      </c>
      <c r="AQ633" s="1">
        <v>0</v>
      </c>
      <c r="AR633" s="1">
        <v>0</v>
      </c>
      <c r="AS633" s="1">
        <v>-432.23825049999999</v>
      </c>
      <c r="AT633" s="1">
        <v>2024.760986</v>
      </c>
      <c r="AU633" s="1">
        <v>-432.23825049999999</v>
      </c>
      <c r="AV633" s="1">
        <v>0.99809049999999999</v>
      </c>
      <c r="AW633" s="1">
        <v>2024.760986</v>
      </c>
      <c r="AX633" s="1">
        <v>0.99809049999999999</v>
      </c>
      <c r="AY633" s="1">
        <v>0.51828849999999904</v>
      </c>
      <c r="AZ633" s="1">
        <v>0.80054249999999905</v>
      </c>
      <c r="BA633" s="1">
        <v>0.294178</v>
      </c>
      <c r="BB633" s="1">
        <v>0.76199749999999999</v>
      </c>
      <c r="BC633" s="1">
        <v>0</v>
      </c>
      <c r="BD633" s="1">
        <v>3030</v>
      </c>
      <c r="BE633" s="1" t="s">
        <v>714</v>
      </c>
      <c r="BF633" s="1" t="s">
        <v>57</v>
      </c>
    </row>
    <row r="634" spans="1:58" x14ac:dyDescent="0.25">
      <c r="A634" s="2">
        <v>45553.471747685187</v>
      </c>
      <c r="B634" s="1">
        <v>1774</v>
      </c>
      <c r="C634" s="1">
        <v>0</v>
      </c>
      <c r="D634" s="1">
        <v>0</v>
      </c>
      <c r="E634" s="1">
        <v>0</v>
      </c>
      <c r="F634" s="1">
        <v>0</v>
      </c>
      <c r="G634" s="1">
        <v>25.986034666666601</v>
      </c>
      <c r="H634" s="1">
        <v>15.0078739999999</v>
      </c>
      <c r="I634" s="1">
        <v>-15.051757</v>
      </c>
      <c r="J634" s="1">
        <v>9.9906220000000001</v>
      </c>
      <c r="K634" s="1">
        <v>1297.0336506666599</v>
      </c>
      <c r="L634" s="1">
        <v>144.87106866666599</v>
      </c>
      <c r="M634" s="1">
        <v>869.35068766666598</v>
      </c>
      <c r="N634" s="1">
        <v>1900</v>
      </c>
      <c r="O634" s="1">
        <v>-0.92561899999999997</v>
      </c>
      <c r="P634" s="1">
        <v>2041.322062</v>
      </c>
      <c r="Q634" s="1">
        <v>100</v>
      </c>
      <c r="R634" s="1">
        <v>1291.4944659999901</v>
      </c>
      <c r="S634" s="1">
        <v>19.741220666666599</v>
      </c>
      <c r="T634" s="1">
        <v>1836.0874429999999</v>
      </c>
      <c r="U634" s="1">
        <v>1483.2685139999901</v>
      </c>
      <c r="V634" s="1">
        <v>870.16469333333305</v>
      </c>
      <c r="W634" s="1">
        <v>1913.5142413333299</v>
      </c>
      <c r="X634" s="1">
        <v>2.4304079999999999</v>
      </c>
      <c r="Y634" s="1">
        <v>2030.6392823333299</v>
      </c>
      <c r="Z634" s="1">
        <v>0</v>
      </c>
      <c r="AA634" s="1">
        <v>1430.388631</v>
      </c>
      <c r="AB634" s="1">
        <v>21.864296</v>
      </c>
      <c r="AC634" s="1">
        <v>119.710840666666</v>
      </c>
      <c r="AD634" s="1">
        <v>701.341267666666</v>
      </c>
      <c r="AE634" s="1">
        <v>216.84927366666599</v>
      </c>
      <c r="AF634" s="1">
        <v>1.9605459999999999</v>
      </c>
      <c r="AG634" s="1">
        <v>0</v>
      </c>
      <c r="AH634" s="1">
        <v>81.777100000000004</v>
      </c>
      <c r="AI634" s="1">
        <v>-0.2442</v>
      </c>
      <c r="AJ634" s="1">
        <v>75.962061333333295</v>
      </c>
      <c r="AK634" s="1">
        <v>784.95530199999996</v>
      </c>
      <c r="AL634" s="1">
        <v>2</v>
      </c>
      <c r="AM634" s="1">
        <v>1638</v>
      </c>
      <c r="AN634" s="1">
        <v>76.206410666666599</v>
      </c>
      <c r="AO634" s="1">
        <v>0</v>
      </c>
      <c r="AP634" s="1">
        <v>0</v>
      </c>
      <c r="AQ634" s="1">
        <v>0</v>
      </c>
      <c r="AR634" s="1">
        <v>0</v>
      </c>
      <c r="AS634" s="1">
        <v>-289.23374433333299</v>
      </c>
      <c r="AT634" s="1">
        <v>2041.322062</v>
      </c>
      <c r="AU634" s="1">
        <v>-289.23374433333299</v>
      </c>
      <c r="AV634" s="1">
        <v>0.99476799999999899</v>
      </c>
      <c r="AW634" s="1">
        <v>2041.322062</v>
      </c>
      <c r="AX634" s="1">
        <v>0.99476799999999899</v>
      </c>
      <c r="AY634" s="1">
        <v>0.54402733333333297</v>
      </c>
      <c r="AZ634" s="1">
        <v>0.80427033333333298</v>
      </c>
      <c r="BA634" s="1">
        <v>0.29461533333333301</v>
      </c>
      <c r="BB634" s="1">
        <v>0.77549000000000001</v>
      </c>
      <c r="BC634" s="1">
        <v>0</v>
      </c>
      <c r="BD634" s="1">
        <v>3030</v>
      </c>
      <c r="BE634" s="1" t="s">
        <v>715</v>
      </c>
      <c r="BF634" s="1" t="s">
        <v>57</v>
      </c>
    </row>
    <row r="635" spans="1:58" x14ac:dyDescent="0.25">
      <c r="A635" s="2">
        <v>45553.471759259257</v>
      </c>
      <c r="B635" s="1">
        <v>1777</v>
      </c>
      <c r="C635" s="1">
        <v>0</v>
      </c>
      <c r="D635" s="1">
        <v>0</v>
      </c>
      <c r="E635" s="1">
        <v>0</v>
      </c>
      <c r="F635" s="1">
        <v>0</v>
      </c>
      <c r="G635" s="1">
        <v>25.843219333333298</v>
      </c>
      <c r="H635" s="1">
        <v>15.0078739999999</v>
      </c>
      <c r="I635" s="1">
        <v>-15.051757</v>
      </c>
      <c r="J635" s="1">
        <v>9.99549766666666</v>
      </c>
      <c r="K635" s="1">
        <v>1298.07958966666</v>
      </c>
      <c r="L635" s="1">
        <v>144.87106333333301</v>
      </c>
      <c r="M635" s="1">
        <v>862.838704333333</v>
      </c>
      <c r="N635" s="1">
        <v>1900</v>
      </c>
      <c r="O635" s="1">
        <v>-0.92299933333333295</v>
      </c>
      <c r="P635" s="1">
        <v>2013.0563560000001</v>
      </c>
      <c r="Q635" s="1">
        <v>100</v>
      </c>
      <c r="R635" s="1">
        <v>1292.01135233333</v>
      </c>
      <c r="S635" s="1">
        <v>19.7491216666666</v>
      </c>
      <c r="T635" s="1">
        <v>1837.38484699999</v>
      </c>
      <c r="U635" s="1">
        <v>1485.2220866666601</v>
      </c>
      <c r="V635" s="1">
        <v>862.838704333333</v>
      </c>
      <c r="W635" s="1">
        <v>1894.41654466666</v>
      </c>
      <c r="X635" s="1">
        <v>2.441052</v>
      </c>
      <c r="Y635" s="1">
        <v>2025.34672033333</v>
      </c>
      <c r="Z635" s="1">
        <v>0</v>
      </c>
      <c r="AA635" s="1">
        <v>1438.0024820000001</v>
      </c>
      <c r="AB635" s="1">
        <v>21.980677999999902</v>
      </c>
      <c r="AC635" s="1">
        <v>122.808094999999</v>
      </c>
      <c r="AD635" s="1">
        <v>703.39255800000001</v>
      </c>
      <c r="AE635" s="1">
        <v>218.47727966666599</v>
      </c>
      <c r="AF635" s="1">
        <v>1.875305</v>
      </c>
      <c r="AG635" s="1">
        <v>0</v>
      </c>
      <c r="AH635" s="1">
        <v>81.564656666666593</v>
      </c>
      <c r="AI635" s="1">
        <v>-0.2442</v>
      </c>
      <c r="AJ635" s="1">
        <v>76.736378999999999</v>
      </c>
      <c r="AK635" s="1">
        <v>788.86248766666597</v>
      </c>
      <c r="AL635" s="1">
        <v>2</v>
      </c>
      <c r="AM635" s="1">
        <v>1638</v>
      </c>
      <c r="AN635" s="1">
        <v>76.206420666666602</v>
      </c>
      <c r="AO635" s="1">
        <v>0</v>
      </c>
      <c r="AP635" s="1">
        <v>0</v>
      </c>
      <c r="AQ635" s="1">
        <v>0</v>
      </c>
      <c r="AR635" s="1">
        <v>0</v>
      </c>
      <c r="AS635" s="1">
        <v>-3.71721066666663</v>
      </c>
      <c r="AT635" s="1">
        <v>2013.0563560000001</v>
      </c>
      <c r="AU635" s="1">
        <v>-3.71721066666663</v>
      </c>
      <c r="AV635" s="1">
        <v>1.00622066666666</v>
      </c>
      <c r="AW635" s="1">
        <v>2013.0563560000001</v>
      </c>
      <c r="AX635" s="1">
        <v>1.00622066666666</v>
      </c>
      <c r="AY635" s="1">
        <v>0.53784699999999996</v>
      </c>
      <c r="AZ635" s="1">
        <v>0.80459266666666596</v>
      </c>
      <c r="BA635" s="1">
        <v>0.29369066666666599</v>
      </c>
      <c r="BB635" s="1">
        <v>0.78255699999999995</v>
      </c>
      <c r="BC635" s="1">
        <v>0</v>
      </c>
      <c r="BD635" s="1">
        <v>3030</v>
      </c>
      <c r="BE635" s="1" t="s">
        <v>716</v>
      </c>
      <c r="BF635" s="1" t="s">
        <v>57</v>
      </c>
    </row>
    <row r="636" spans="1:58" x14ac:dyDescent="0.25">
      <c r="A636" s="2">
        <v>45553.471770833334</v>
      </c>
      <c r="B636" s="1">
        <v>1780</v>
      </c>
      <c r="C636" s="1">
        <v>0</v>
      </c>
      <c r="D636" s="1">
        <v>0</v>
      </c>
      <c r="E636" s="1">
        <v>0</v>
      </c>
      <c r="F636" s="1">
        <v>0</v>
      </c>
      <c r="G636" s="1">
        <v>25.9341019999999</v>
      </c>
      <c r="H636" s="1">
        <v>15.0029983333333</v>
      </c>
      <c r="I636" s="1">
        <v>-15.051757</v>
      </c>
      <c r="J636" s="1">
        <v>9.99549766666666</v>
      </c>
      <c r="K636" s="1">
        <v>1313.76444466666</v>
      </c>
      <c r="L636" s="1">
        <v>141.300959333333</v>
      </c>
      <c r="M636" s="1">
        <v>877.49066166666603</v>
      </c>
      <c r="N636" s="1">
        <v>1900</v>
      </c>
      <c r="O636" s="1">
        <v>-0.96588999999999903</v>
      </c>
      <c r="P636" s="1">
        <v>1996.86694333333</v>
      </c>
      <c r="Q636" s="1">
        <v>100</v>
      </c>
      <c r="R636" s="1">
        <v>1285.0279949999999</v>
      </c>
      <c r="S636" s="1">
        <v>19.642377666666601</v>
      </c>
      <c r="T636" s="1">
        <v>1859.34029133333</v>
      </c>
      <c r="U636" s="1">
        <v>1495.966919</v>
      </c>
      <c r="V636" s="1">
        <v>877.49066166666603</v>
      </c>
      <c r="W636" s="1">
        <v>1895.9496666666601</v>
      </c>
      <c r="X636" s="1">
        <v>2.4609160000000001</v>
      </c>
      <c r="Y636" s="1">
        <v>1997.7512206666599</v>
      </c>
      <c r="Z636" s="1">
        <v>0</v>
      </c>
      <c r="AA636" s="1">
        <v>1430.9025876666601</v>
      </c>
      <c r="AB636" s="1">
        <v>21.872153000000001</v>
      </c>
      <c r="AC636" s="1">
        <v>119.710840666666</v>
      </c>
      <c r="AD636" s="1">
        <v>699.48537199999998</v>
      </c>
      <c r="AE636" s="1">
        <v>217.33767699999899</v>
      </c>
      <c r="AF636" s="1">
        <v>1.7900639999999901</v>
      </c>
      <c r="AG636" s="1">
        <v>0</v>
      </c>
      <c r="AH636" s="1">
        <v>81.777100000000004</v>
      </c>
      <c r="AI636" s="1">
        <v>-0.2442</v>
      </c>
      <c r="AJ636" s="1">
        <v>74.026280666666594</v>
      </c>
      <c r="AK636" s="1">
        <v>784.56457499999897</v>
      </c>
      <c r="AL636" s="1">
        <v>2</v>
      </c>
      <c r="AM636" s="1">
        <v>1638</v>
      </c>
      <c r="AN636" s="1">
        <v>76.206410666666599</v>
      </c>
      <c r="AO636" s="1">
        <v>0</v>
      </c>
      <c r="AP636" s="1">
        <v>0</v>
      </c>
      <c r="AQ636" s="1">
        <v>0</v>
      </c>
      <c r="AR636" s="1">
        <v>0</v>
      </c>
      <c r="AS636" s="1">
        <v>0.89348700000000003</v>
      </c>
      <c r="AT636" s="1">
        <v>1996.86694333333</v>
      </c>
      <c r="AU636" s="1">
        <v>0.89348700000000003</v>
      </c>
      <c r="AV636" s="1">
        <v>1.0004753333333301</v>
      </c>
      <c r="AW636" s="1">
        <v>1996.86694333333</v>
      </c>
      <c r="AX636" s="1">
        <v>1.0004753333333301</v>
      </c>
      <c r="AY636" s="1">
        <v>0.535140333333333</v>
      </c>
      <c r="AZ636" s="1">
        <v>0.79312199999999899</v>
      </c>
      <c r="BA636" s="1">
        <v>0.29271333333333299</v>
      </c>
      <c r="BB636" s="1">
        <v>0.77578099999999905</v>
      </c>
      <c r="BC636" s="1">
        <v>0</v>
      </c>
      <c r="BD636" s="1">
        <v>3030</v>
      </c>
      <c r="BE636" s="1" t="s">
        <v>717</v>
      </c>
      <c r="BF636" s="1" t="s">
        <v>57</v>
      </c>
    </row>
    <row r="637" spans="1:58" x14ac:dyDescent="0.25">
      <c r="A637" s="2">
        <v>45553.471782407411</v>
      </c>
      <c r="B637" s="1">
        <v>1782.5</v>
      </c>
      <c r="C637" s="1">
        <v>0</v>
      </c>
      <c r="D637" s="1">
        <v>0</v>
      </c>
      <c r="E637" s="1">
        <v>0</v>
      </c>
      <c r="F637" s="1">
        <v>0</v>
      </c>
      <c r="G637" s="1">
        <v>26.076917999999999</v>
      </c>
      <c r="H637" s="1">
        <v>15.007873999999999</v>
      </c>
      <c r="I637" s="1">
        <v>-15.051757</v>
      </c>
      <c r="J637" s="1">
        <v>9.9979355000000005</v>
      </c>
      <c r="K637" s="1">
        <v>1345.2556764999999</v>
      </c>
      <c r="L637" s="1">
        <v>144.02551249999999</v>
      </c>
      <c r="M637" s="1">
        <v>893.77062999999998</v>
      </c>
      <c r="N637" s="1">
        <v>1900</v>
      </c>
      <c r="O637" s="1">
        <v>-0.99298450000000005</v>
      </c>
      <c r="P637" s="1">
        <v>2003.7123415000001</v>
      </c>
      <c r="Q637" s="1">
        <v>100</v>
      </c>
      <c r="R637" s="1">
        <v>1281.2410890000001</v>
      </c>
      <c r="S637" s="1">
        <v>19.584491499999999</v>
      </c>
      <c r="T637" s="1">
        <v>1904.5039059999999</v>
      </c>
      <c r="U637" s="1">
        <v>1501.0950929999999</v>
      </c>
      <c r="V637" s="1">
        <v>893.77062999999998</v>
      </c>
      <c r="W637" s="1">
        <v>1900.1642455000001</v>
      </c>
      <c r="X637" s="1">
        <v>2.6219510000000001</v>
      </c>
      <c r="Y637" s="1">
        <v>2000.0007929999999</v>
      </c>
      <c r="Z637" s="1">
        <v>0</v>
      </c>
      <c r="AA637" s="1">
        <v>1416.6572265</v>
      </c>
      <c r="AB637" s="1">
        <v>21.654405000000001</v>
      </c>
      <c r="AC637" s="1">
        <v>117.968628</v>
      </c>
      <c r="AD637" s="1">
        <v>709.59524550000003</v>
      </c>
      <c r="AE637" s="1">
        <v>217.82608049999999</v>
      </c>
      <c r="AF637" s="1">
        <v>1.7900640000000001</v>
      </c>
      <c r="AG637" s="1">
        <v>0</v>
      </c>
      <c r="AH637" s="1">
        <v>81.777100000000004</v>
      </c>
      <c r="AI637" s="1">
        <v>-0.2442</v>
      </c>
      <c r="AJ637" s="1">
        <v>75.5749055</v>
      </c>
      <c r="AK637" s="1">
        <v>785.05297849999999</v>
      </c>
      <c r="AL637" s="1">
        <v>2</v>
      </c>
      <c r="AM637" s="1">
        <v>1638</v>
      </c>
      <c r="AN637" s="1">
        <v>75.991302000000005</v>
      </c>
      <c r="AO637" s="1">
        <v>0</v>
      </c>
      <c r="AP637" s="1">
        <v>0</v>
      </c>
      <c r="AQ637" s="1">
        <v>0</v>
      </c>
      <c r="AR637" s="1">
        <v>0</v>
      </c>
      <c r="AS637" s="1">
        <v>437.51906300000002</v>
      </c>
      <c r="AT637" s="1">
        <v>2003.7123415000001</v>
      </c>
      <c r="AU637" s="1">
        <v>437.51906300000002</v>
      </c>
      <c r="AV637" s="1">
        <v>0.9981835</v>
      </c>
      <c r="AW637" s="1">
        <v>2003.7123415000001</v>
      </c>
      <c r="AX637" s="1">
        <v>0.9981835</v>
      </c>
      <c r="AY637" s="1">
        <v>0.485153</v>
      </c>
      <c r="AZ637" s="1">
        <v>0.78814699999999904</v>
      </c>
      <c r="BA637" s="1">
        <v>0.29452250000000002</v>
      </c>
      <c r="BB637" s="1">
        <v>0.77211850000000004</v>
      </c>
      <c r="BC637" s="1">
        <v>0</v>
      </c>
      <c r="BD637" s="1">
        <v>3030</v>
      </c>
      <c r="BE637" s="1" t="s">
        <v>718</v>
      </c>
      <c r="BF637" s="1" t="s">
        <v>57</v>
      </c>
    </row>
    <row r="638" spans="1:58" x14ac:dyDescent="0.25">
      <c r="A638" s="2">
        <v>45553.47179398148</v>
      </c>
      <c r="B638" s="1">
        <v>1785</v>
      </c>
      <c r="C638" s="1">
        <v>0</v>
      </c>
      <c r="D638" s="1">
        <v>0</v>
      </c>
      <c r="E638" s="1">
        <v>0</v>
      </c>
      <c r="F638" s="1">
        <v>0</v>
      </c>
      <c r="G638" s="1">
        <v>25.999018</v>
      </c>
      <c r="H638" s="1">
        <v>15.0078739999999</v>
      </c>
      <c r="I638" s="1">
        <v>-15.051757</v>
      </c>
      <c r="J638" s="1">
        <v>10.0003733333333</v>
      </c>
      <c r="K638" s="1">
        <v>1346.3850910000001</v>
      </c>
      <c r="L638" s="1">
        <v>145.058965</v>
      </c>
      <c r="M638" s="1">
        <v>897.84063733333301</v>
      </c>
      <c r="N638" s="1">
        <v>1900</v>
      </c>
      <c r="O638" s="1">
        <v>-1.0103</v>
      </c>
      <c r="P638" s="1">
        <v>2002.55334466666</v>
      </c>
      <c r="Q638" s="1">
        <v>100</v>
      </c>
      <c r="R638" s="1">
        <v>1257.4492190000001</v>
      </c>
      <c r="S638" s="1">
        <v>19.2208199999999</v>
      </c>
      <c r="T638" s="1">
        <v>1906.30745433333</v>
      </c>
      <c r="U638" s="1">
        <v>1495.4784749999999</v>
      </c>
      <c r="V638" s="1">
        <v>897.84063733333301</v>
      </c>
      <c r="W638" s="1">
        <v>1898.5428059999999</v>
      </c>
      <c r="X638" s="1">
        <v>2.6659236666666599</v>
      </c>
      <c r="Y638" s="1">
        <v>2009.29679333333</v>
      </c>
      <c r="Z638" s="1">
        <v>0</v>
      </c>
      <c r="AA638" s="1">
        <v>1431.1197913333301</v>
      </c>
      <c r="AB638" s="1">
        <v>21.8754726666666</v>
      </c>
      <c r="AC638" s="1">
        <v>118.93652866666601</v>
      </c>
      <c r="AD638" s="1">
        <v>712.96520999999996</v>
      </c>
      <c r="AE638" s="1">
        <v>219.29127499999899</v>
      </c>
      <c r="AF638" s="1">
        <v>1.70482299999999</v>
      </c>
      <c r="AG638" s="1">
        <v>0</v>
      </c>
      <c r="AH638" s="1">
        <v>81.989563333333294</v>
      </c>
      <c r="AI638" s="1">
        <v>-0.2442</v>
      </c>
      <c r="AJ638" s="1">
        <v>76.349217666666604</v>
      </c>
      <c r="AK638" s="1">
        <v>787.88570133333303</v>
      </c>
      <c r="AL638" s="1">
        <v>2</v>
      </c>
      <c r="AM638" s="1">
        <v>1638</v>
      </c>
      <c r="AN638" s="1">
        <v>76.313974999999999</v>
      </c>
      <c r="AO638" s="1">
        <v>0</v>
      </c>
      <c r="AP638" s="1">
        <v>0</v>
      </c>
      <c r="AQ638" s="1">
        <v>0</v>
      </c>
      <c r="AR638" s="1">
        <v>0</v>
      </c>
      <c r="AS638" s="1">
        <v>-144.01584199999999</v>
      </c>
      <c r="AT638" s="1">
        <v>2002.55334466666</v>
      </c>
      <c r="AU638" s="1">
        <v>-144.01584199999999</v>
      </c>
      <c r="AV638" s="1">
        <v>1.00342933333333</v>
      </c>
      <c r="AW638" s="1">
        <v>2002.55334466666</v>
      </c>
      <c r="AX638" s="1">
        <v>1.00342933333333</v>
      </c>
      <c r="AY638" s="1">
        <v>0.44675066666666602</v>
      </c>
      <c r="AZ638" s="1">
        <v>0.79365699999999995</v>
      </c>
      <c r="BA638" s="1">
        <v>0.29436733333333298</v>
      </c>
      <c r="BB638" s="1">
        <v>0.77689599999999903</v>
      </c>
      <c r="BC638" s="1">
        <v>0</v>
      </c>
      <c r="BD638" s="1">
        <v>3030</v>
      </c>
      <c r="BE638" s="1" t="s">
        <v>719</v>
      </c>
      <c r="BF638" s="1" t="s">
        <v>57</v>
      </c>
    </row>
    <row r="639" spans="1:58" x14ac:dyDescent="0.25">
      <c r="A639" s="2">
        <v>45553.471805555557</v>
      </c>
      <c r="B639" s="1">
        <v>1788</v>
      </c>
      <c r="C639" s="1">
        <v>0</v>
      </c>
      <c r="D639" s="1">
        <v>0</v>
      </c>
      <c r="E639" s="1">
        <v>0</v>
      </c>
      <c r="F639" s="1">
        <v>0</v>
      </c>
      <c r="G639" s="1">
        <v>25.9535773333333</v>
      </c>
      <c r="H639" s="1">
        <v>15.0078739999999</v>
      </c>
      <c r="I639" s="1">
        <v>-15.051757</v>
      </c>
      <c r="J639" s="1">
        <v>9.99549766666666</v>
      </c>
      <c r="K639" s="1">
        <v>1314.09720866666</v>
      </c>
      <c r="L639" s="1">
        <v>141.67676299999999</v>
      </c>
      <c r="M639" s="1">
        <v>896.21266700000001</v>
      </c>
      <c r="N639" s="1">
        <v>1900</v>
      </c>
      <c r="O639" s="1">
        <v>-0.96254966666666597</v>
      </c>
      <c r="P639" s="1">
        <v>1998.755005</v>
      </c>
      <c r="Q639" s="1">
        <v>100</v>
      </c>
      <c r="R639" s="1">
        <v>1284.89058433333</v>
      </c>
      <c r="S639" s="1">
        <v>19.640277666666599</v>
      </c>
      <c r="T639" s="1">
        <v>1860.1872966666599</v>
      </c>
      <c r="U639" s="1">
        <v>1473.01212566666</v>
      </c>
      <c r="V639" s="1">
        <v>895.39866133333305</v>
      </c>
      <c r="W639" s="1">
        <v>1898.54113766666</v>
      </c>
      <c r="X639" s="1">
        <v>2.5963036666666599</v>
      </c>
      <c r="Y639" s="1">
        <v>2000.7139076666599</v>
      </c>
      <c r="Z639" s="1">
        <v>0</v>
      </c>
      <c r="AA639" s="1">
        <v>1430.7364909999999</v>
      </c>
      <c r="AB639" s="1">
        <v>21.869614333333299</v>
      </c>
      <c r="AC639" s="1">
        <v>120.485158</v>
      </c>
      <c r="AD639" s="1">
        <v>684.93111199999998</v>
      </c>
      <c r="AE639" s="1">
        <v>219.942474333333</v>
      </c>
      <c r="AF639" s="1">
        <v>1.9605459999999999</v>
      </c>
      <c r="AG639" s="1">
        <v>0</v>
      </c>
      <c r="AH639" s="1">
        <v>81.989563000000004</v>
      </c>
      <c r="AI639" s="1">
        <v>-0.2442</v>
      </c>
      <c r="AJ639" s="1">
        <v>74.413436666666598</v>
      </c>
      <c r="AK639" s="1">
        <v>779.48520899999903</v>
      </c>
      <c r="AL639" s="1">
        <v>2</v>
      </c>
      <c r="AM639" s="1">
        <v>1638</v>
      </c>
      <c r="AN639" s="1">
        <v>76.098856333333302</v>
      </c>
      <c r="AO639" s="1">
        <v>0</v>
      </c>
      <c r="AP639" s="1">
        <v>0</v>
      </c>
      <c r="AQ639" s="1">
        <v>0</v>
      </c>
      <c r="AR639" s="1">
        <v>0</v>
      </c>
      <c r="AS639" s="1">
        <v>145.917256333333</v>
      </c>
      <c r="AT639" s="1">
        <v>1998.755005</v>
      </c>
      <c r="AU639" s="1">
        <v>145.917256333333</v>
      </c>
      <c r="AV639" s="1">
        <v>1.001001</v>
      </c>
      <c r="AW639" s="1">
        <v>1998.755005</v>
      </c>
      <c r="AX639" s="1">
        <v>1.001001</v>
      </c>
      <c r="AY639" s="1">
        <v>0.52561000000000002</v>
      </c>
      <c r="AZ639" s="1">
        <v>0.79745099999999902</v>
      </c>
      <c r="BA639" s="1">
        <v>0.29192000000000001</v>
      </c>
      <c r="BB639" s="1">
        <v>0.77969066666666598</v>
      </c>
      <c r="BC639" s="1">
        <v>0</v>
      </c>
      <c r="BD639" s="1">
        <v>3030</v>
      </c>
      <c r="BE639" s="1" t="s">
        <v>720</v>
      </c>
      <c r="BF639" s="1" t="s">
        <v>57</v>
      </c>
    </row>
    <row r="640" spans="1:58" x14ac:dyDescent="0.25">
      <c r="A640" s="2">
        <v>45553.471817129626</v>
      </c>
      <c r="B640" s="1">
        <v>1790.5</v>
      </c>
      <c r="C640" s="1">
        <v>0</v>
      </c>
      <c r="D640" s="1">
        <v>0</v>
      </c>
      <c r="E640" s="1">
        <v>0</v>
      </c>
      <c r="F640" s="1">
        <v>0</v>
      </c>
      <c r="G640" s="1">
        <v>26.028230999999899</v>
      </c>
      <c r="H640" s="1">
        <v>15.007873999999999</v>
      </c>
      <c r="I640" s="1">
        <v>-15.051757</v>
      </c>
      <c r="J640" s="1">
        <v>9.9979355000000005</v>
      </c>
      <c r="K640" s="1">
        <v>1299.380249</v>
      </c>
      <c r="L640" s="1">
        <v>138.10665900000001</v>
      </c>
      <c r="M640" s="1">
        <v>868.12966949999998</v>
      </c>
      <c r="N640" s="1">
        <v>1900</v>
      </c>
      <c r="O640" s="1">
        <v>-0.90429999999999999</v>
      </c>
      <c r="P640" s="1">
        <v>2004.977905</v>
      </c>
      <c r="Q640" s="1">
        <v>100</v>
      </c>
      <c r="R640" s="1">
        <v>1332.8713990000001</v>
      </c>
      <c r="S640" s="1">
        <v>20.373691000000001</v>
      </c>
      <c r="T640" s="1">
        <v>1838.784302</v>
      </c>
      <c r="U640" s="1">
        <v>1496.6995234999999</v>
      </c>
      <c r="V640" s="1">
        <v>868.12966949999998</v>
      </c>
      <c r="W640" s="1">
        <v>1899.7720945000001</v>
      </c>
      <c r="X640" s="1">
        <v>2.3785090000000002</v>
      </c>
      <c r="Y640" s="1">
        <v>1991.1085204999999</v>
      </c>
      <c r="Z640" s="1">
        <v>0</v>
      </c>
      <c r="AA640" s="1">
        <v>1416.1098634999901</v>
      </c>
      <c r="AB640" s="1">
        <v>21.646037999999901</v>
      </c>
      <c r="AC640" s="1">
        <v>119.710838</v>
      </c>
      <c r="AD640" s="1">
        <v>717.65377799999999</v>
      </c>
      <c r="AE640" s="1">
        <v>216.60507999999999</v>
      </c>
      <c r="AF640" s="1">
        <v>2.0457869999999998</v>
      </c>
      <c r="AG640" s="1">
        <v>0</v>
      </c>
      <c r="AH640" s="1">
        <v>81.777100000000004</v>
      </c>
      <c r="AI640" s="1">
        <v>-0.2442</v>
      </c>
      <c r="AJ640" s="1">
        <v>72.090491999999998</v>
      </c>
      <c r="AK640" s="1">
        <v>771.5731505</v>
      </c>
      <c r="AL640" s="1">
        <v>2</v>
      </c>
      <c r="AM640" s="1">
        <v>1638</v>
      </c>
      <c r="AN640" s="1">
        <v>76.152633499999993</v>
      </c>
      <c r="AO640" s="1">
        <v>0</v>
      </c>
      <c r="AP640" s="1">
        <v>0</v>
      </c>
      <c r="AQ640" s="1">
        <v>0</v>
      </c>
      <c r="AR640" s="1">
        <v>0</v>
      </c>
      <c r="AS640" s="1">
        <v>438.05821700000001</v>
      </c>
      <c r="AT640" s="1">
        <v>2004.977905</v>
      </c>
      <c r="AU640" s="1">
        <v>438.05821700000001</v>
      </c>
      <c r="AV640" s="1">
        <v>0.99308449999999904</v>
      </c>
      <c r="AW640" s="1">
        <v>2004.977905</v>
      </c>
      <c r="AX640" s="1">
        <v>0.99308449999999904</v>
      </c>
      <c r="AY640" s="1">
        <v>0.59917799999999999</v>
      </c>
      <c r="AZ640" s="1">
        <v>0.79343900000000001</v>
      </c>
      <c r="BA640" s="1">
        <v>0.29158149999999999</v>
      </c>
      <c r="BB640" s="1">
        <v>0.76804899999999998</v>
      </c>
      <c r="BC640" s="1">
        <v>0</v>
      </c>
      <c r="BD640" s="1">
        <v>3030</v>
      </c>
      <c r="BE640" s="1" t="s">
        <v>721</v>
      </c>
      <c r="BF640" s="1" t="s">
        <v>57</v>
      </c>
    </row>
    <row r="641" spans="1:58" x14ac:dyDescent="0.25">
      <c r="A641" s="2">
        <v>45553.471828703703</v>
      </c>
      <c r="B641" s="1">
        <v>1793</v>
      </c>
      <c r="C641" s="1">
        <v>0</v>
      </c>
      <c r="D641" s="1">
        <v>0</v>
      </c>
      <c r="E641" s="1">
        <v>0</v>
      </c>
      <c r="F641" s="1">
        <v>0</v>
      </c>
      <c r="G641" s="1">
        <v>25.843219333333298</v>
      </c>
      <c r="H641" s="1">
        <v>15.0078739999999</v>
      </c>
      <c r="I641" s="1">
        <v>-15.051757</v>
      </c>
      <c r="J641" s="1">
        <v>10.0003733333333</v>
      </c>
      <c r="K641" s="1">
        <v>1237.344116</v>
      </c>
      <c r="L641" s="1">
        <v>128.33584866666601</v>
      </c>
      <c r="M641" s="1">
        <v>839.232747666666</v>
      </c>
      <c r="N641" s="1">
        <v>1900</v>
      </c>
      <c r="O641" s="1">
        <v>-1.1163796666666601</v>
      </c>
      <c r="P641" s="1">
        <v>1889.0183919999999</v>
      </c>
      <c r="Q641" s="1">
        <v>100</v>
      </c>
      <c r="R641" s="1">
        <v>1402.8011473333299</v>
      </c>
      <c r="S641" s="1">
        <v>21.442605999999898</v>
      </c>
      <c r="T641" s="1">
        <v>1752.07348633333</v>
      </c>
      <c r="U641" s="1">
        <v>1471.546916</v>
      </c>
      <c r="V641" s="1">
        <v>839.232747666666</v>
      </c>
      <c r="W641" s="1">
        <v>1883.541219</v>
      </c>
      <c r="X641" s="1">
        <v>2.4111799999999999</v>
      </c>
      <c r="Y641" s="1">
        <v>1902.1095786666599</v>
      </c>
      <c r="Z641" s="1">
        <v>0</v>
      </c>
      <c r="AA641" s="1">
        <v>1423.6933186666599</v>
      </c>
      <c r="AB641" s="1">
        <v>21.761955333333301</v>
      </c>
      <c r="AC641" s="1">
        <v>115.839269</v>
      </c>
      <c r="AD641" s="1">
        <v>727.324157666666</v>
      </c>
      <c r="AE641" s="1">
        <v>210.988485</v>
      </c>
      <c r="AF641" s="1">
        <v>1.70482299999999</v>
      </c>
      <c r="AG641" s="1">
        <v>0</v>
      </c>
      <c r="AH641" s="1">
        <v>81.670878333333306</v>
      </c>
      <c r="AI641" s="1">
        <v>-0.2442</v>
      </c>
      <c r="AJ641" s="1">
        <v>65.895975666666601</v>
      </c>
      <c r="AK641" s="1">
        <v>745.49263499999995</v>
      </c>
      <c r="AL641" s="1">
        <v>2</v>
      </c>
      <c r="AM641" s="1">
        <v>1638</v>
      </c>
      <c r="AN641" s="1">
        <v>75.991302000000005</v>
      </c>
      <c r="AO641" s="1">
        <v>0</v>
      </c>
      <c r="AP641" s="1">
        <v>0</v>
      </c>
      <c r="AQ641" s="1">
        <v>0</v>
      </c>
      <c r="AR641" s="1">
        <v>0</v>
      </c>
      <c r="AS641" s="1">
        <v>720.40726700000005</v>
      </c>
      <c r="AT641" s="1">
        <v>1889.0183919999999</v>
      </c>
      <c r="AU641" s="1">
        <v>720.40726700000005</v>
      </c>
      <c r="AV641" s="1">
        <v>1.0070176666666599</v>
      </c>
      <c r="AW641" s="1">
        <v>1889.0183919999999</v>
      </c>
      <c r="AX641" s="1">
        <v>1.0070176666666599</v>
      </c>
      <c r="AY641" s="1">
        <v>0.72895833333333304</v>
      </c>
      <c r="AZ641" s="1">
        <v>0.78998100000000004</v>
      </c>
      <c r="BA641" s="1">
        <v>0.278569333333333</v>
      </c>
      <c r="BB641" s="1">
        <v>0.74940499999999999</v>
      </c>
      <c r="BC641" s="1">
        <v>0</v>
      </c>
      <c r="BD641" s="1">
        <v>3030</v>
      </c>
      <c r="BE641" s="1" t="s">
        <v>722</v>
      </c>
      <c r="BF641" s="1" t="s">
        <v>57</v>
      </c>
    </row>
    <row r="642" spans="1:58" x14ac:dyDescent="0.25">
      <c r="A642" s="2">
        <v>45553.47184027778</v>
      </c>
      <c r="B642" s="1">
        <v>1796</v>
      </c>
      <c r="C642" s="1">
        <v>0</v>
      </c>
      <c r="D642" s="1">
        <v>0</v>
      </c>
      <c r="E642" s="1">
        <v>0</v>
      </c>
      <c r="F642" s="1">
        <v>0</v>
      </c>
      <c r="G642" s="1">
        <v>25.914626666666599</v>
      </c>
      <c r="H642" s="1">
        <v>15.0078739999999</v>
      </c>
      <c r="I642" s="1">
        <v>-15.051757</v>
      </c>
      <c r="J642" s="1">
        <v>9.9906220000000001</v>
      </c>
      <c r="K642" s="1">
        <v>1286.16011566666</v>
      </c>
      <c r="L642" s="1">
        <v>130.214844</v>
      </c>
      <c r="M642" s="1">
        <v>856.326720999999</v>
      </c>
      <c r="N642" s="1">
        <v>1900</v>
      </c>
      <c r="O642" s="1">
        <v>-0.97671466666666595</v>
      </c>
      <c r="P642" s="1">
        <v>1984.1118980000001</v>
      </c>
      <c r="Q642" s="1">
        <v>100</v>
      </c>
      <c r="R642" s="1">
        <v>1444.6464026666599</v>
      </c>
      <c r="S642" s="1">
        <v>22.082234</v>
      </c>
      <c r="T642" s="1">
        <v>1820.5878093333299</v>
      </c>
      <c r="U642" s="1">
        <v>1503.2929280000001</v>
      </c>
      <c r="V642" s="1">
        <v>855.51271533333295</v>
      </c>
      <c r="W642" s="1">
        <v>1911.7947589999901</v>
      </c>
      <c r="X642" s="1">
        <v>2.4390360000000002</v>
      </c>
      <c r="Y642" s="1">
        <v>1973.79341633333</v>
      </c>
      <c r="Z642" s="1">
        <v>0</v>
      </c>
      <c r="AA642" s="1">
        <v>1444.6812746666601</v>
      </c>
      <c r="AB642" s="1">
        <v>22.082767666666602</v>
      </c>
      <c r="AC642" s="1">
        <v>119.323679666666</v>
      </c>
      <c r="AD642" s="1">
        <v>761.51206466666599</v>
      </c>
      <c r="AE642" s="1">
        <v>215.38408433333299</v>
      </c>
      <c r="AF642" s="1">
        <v>1.7900639999999901</v>
      </c>
      <c r="AG642" s="1">
        <v>0</v>
      </c>
      <c r="AH642" s="1">
        <v>81.670878333333306</v>
      </c>
      <c r="AI642" s="1">
        <v>-0.2442</v>
      </c>
      <c r="AJ642" s="1">
        <v>67.057449666666599</v>
      </c>
      <c r="AK642" s="1">
        <v>751.93951400000003</v>
      </c>
      <c r="AL642" s="1">
        <v>2</v>
      </c>
      <c r="AM642" s="1">
        <v>1638</v>
      </c>
      <c r="AN642" s="1">
        <v>75.561065333333303</v>
      </c>
      <c r="AO642" s="1">
        <v>0</v>
      </c>
      <c r="AP642" s="1">
        <v>0</v>
      </c>
      <c r="AQ642" s="1">
        <v>0</v>
      </c>
      <c r="AR642" s="1">
        <v>0</v>
      </c>
      <c r="AS642" s="1">
        <v>-291.137695333333</v>
      </c>
      <c r="AT642" s="1">
        <v>1984.1118980000001</v>
      </c>
      <c r="AU642" s="1">
        <v>-291.137695333333</v>
      </c>
      <c r="AV642" s="1">
        <v>0.99478899999999904</v>
      </c>
      <c r="AW642" s="1">
        <v>1984.1118980000001</v>
      </c>
      <c r="AX642" s="1">
        <v>0.99478899999999904</v>
      </c>
      <c r="AY642" s="1">
        <v>0.83465433333333305</v>
      </c>
      <c r="AZ642" s="1">
        <v>0.80897966666666599</v>
      </c>
      <c r="BA642" s="1">
        <v>0.284461666666666</v>
      </c>
      <c r="BB642" s="1">
        <v>0.74407299999999998</v>
      </c>
      <c r="BC642" s="1">
        <v>0</v>
      </c>
      <c r="BD642" s="1">
        <v>3030</v>
      </c>
      <c r="BE642" s="1" t="s">
        <v>723</v>
      </c>
      <c r="BF642" s="1" t="s">
        <v>57</v>
      </c>
    </row>
    <row r="643" spans="1:58" x14ac:dyDescent="0.25">
      <c r="A643" s="2">
        <v>45553.471851851849</v>
      </c>
      <c r="B643" s="1">
        <v>1799</v>
      </c>
      <c r="C643" s="1">
        <v>0</v>
      </c>
      <c r="D643" s="1">
        <v>0</v>
      </c>
      <c r="E643" s="1">
        <v>0</v>
      </c>
      <c r="F643" s="1">
        <v>0</v>
      </c>
      <c r="G643" s="1">
        <v>26.024984666666601</v>
      </c>
      <c r="H643" s="1">
        <v>15.0078739999999</v>
      </c>
      <c r="I643" s="1">
        <v>-15.051757</v>
      </c>
      <c r="J643" s="1">
        <v>9.99549766666666</v>
      </c>
      <c r="K643" s="1">
        <v>1295.7193603333301</v>
      </c>
      <c r="L643" s="1">
        <v>129.08744833333299</v>
      </c>
      <c r="M643" s="1">
        <v>844.93072499999903</v>
      </c>
      <c r="N643" s="1">
        <v>1900</v>
      </c>
      <c r="O643" s="1">
        <v>-0.89594066666666605</v>
      </c>
      <c r="P643" s="1">
        <v>2002.8690999999999</v>
      </c>
      <c r="Q643" s="1">
        <v>100</v>
      </c>
      <c r="R643" s="1">
        <v>1486.182902</v>
      </c>
      <c r="S643" s="1">
        <v>22.717143333333301</v>
      </c>
      <c r="T643" s="1">
        <v>1834.5936280000001</v>
      </c>
      <c r="U643" s="1">
        <v>1535.03881833333</v>
      </c>
      <c r="V643" s="1">
        <v>844.93072499999903</v>
      </c>
      <c r="W643" s="1">
        <v>1930.2738443333301</v>
      </c>
      <c r="X643" s="1">
        <v>2.4453246666666599</v>
      </c>
      <c r="Y643" s="1">
        <v>1995.91422533333</v>
      </c>
      <c r="Z643" s="1">
        <v>0</v>
      </c>
      <c r="AA643" s="1">
        <v>1479.3467206666601</v>
      </c>
      <c r="AB643" s="1">
        <v>22.612648</v>
      </c>
      <c r="AC643" s="1">
        <v>120.485158</v>
      </c>
      <c r="AD643" s="1">
        <v>774.89424666666605</v>
      </c>
      <c r="AE643" s="1">
        <v>217.663274</v>
      </c>
      <c r="AF643" s="1">
        <v>1.9605459999999999</v>
      </c>
      <c r="AG643" s="1">
        <v>0</v>
      </c>
      <c r="AH643" s="1">
        <v>81.777100000000004</v>
      </c>
      <c r="AI643" s="1">
        <v>-0.2442</v>
      </c>
      <c r="AJ643" s="1">
        <v>66.670288333333303</v>
      </c>
      <c r="AK643" s="1">
        <v>766.78684499999997</v>
      </c>
      <c r="AL643" s="1">
        <v>2</v>
      </c>
      <c r="AM643" s="1">
        <v>1638</v>
      </c>
      <c r="AN643" s="1">
        <v>75.883737999999994</v>
      </c>
      <c r="AO643" s="1">
        <v>0</v>
      </c>
      <c r="AP643" s="1">
        <v>0</v>
      </c>
      <c r="AQ643" s="1">
        <v>0</v>
      </c>
      <c r="AR643" s="1">
        <v>0</v>
      </c>
      <c r="AS643" s="1">
        <v>-148.98003799999901</v>
      </c>
      <c r="AT643" s="1">
        <v>2002.8690999999999</v>
      </c>
      <c r="AU643" s="1">
        <v>-148.98003799999901</v>
      </c>
      <c r="AV643" s="1">
        <v>0.99652966666666598</v>
      </c>
      <c r="AW643" s="1">
        <v>2002.8690999999999</v>
      </c>
      <c r="AX643" s="1">
        <v>0.99652966666666598</v>
      </c>
      <c r="AY643" s="1">
        <v>0.92220566666666604</v>
      </c>
      <c r="AZ643" s="1">
        <v>0.82972666666666595</v>
      </c>
      <c r="BA643" s="1">
        <v>0.282148333333333</v>
      </c>
      <c r="BB643" s="1">
        <v>0.76181733333333301</v>
      </c>
      <c r="BC643" s="1">
        <v>0</v>
      </c>
      <c r="BD643" s="1">
        <v>3030</v>
      </c>
      <c r="BE643" s="1" t="s">
        <v>724</v>
      </c>
      <c r="BF643" s="1" t="s">
        <v>57</v>
      </c>
    </row>
    <row r="644" spans="1:58" x14ac:dyDescent="0.25">
      <c r="A644" s="2">
        <v>45553.471863425926</v>
      </c>
      <c r="B644" s="1">
        <v>1801.5</v>
      </c>
      <c r="C644" s="1">
        <v>0</v>
      </c>
      <c r="D644" s="1">
        <v>0</v>
      </c>
      <c r="E644" s="1">
        <v>0</v>
      </c>
      <c r="F644" s="1">
        <v>0</v>
      </c>
      <c r="G644" s="1">
        <v>25.804268999999898</v>
      </c>
      <c r="H644" s="1">
        <v>15.007873999999999</v>
      </c>
      <c r="I644" s="1">
        <v>-15.051757</v>
      </c>
      <c r="J644" s="1">
        <v>10.005248999999999</v>
      </c>
      <c r="K644" s="1">
        <v>1289.463806</v>
      </c>
      <c r="L644" s="1">
        <v>125.4233935</v>
      </c>
      <c r="M644" s="1">
        <v>815.62676999999996</v>
      </c>
      <c r="N644" s="1">
        <v>1881.6712649999999</v>
      </c>
      <c r="O644" s="1">
        <v>-1.1661330000000001</v>
      </c>
      <c r="P644" s="1">
        <v>1907.6649170000001</v>
      </c>
      <c r="Q644" s="1">
        <v>95.176639999999907</v>
      </c>
      <c r="R644" s="1">
        <v>1510.163513</v>
      </c>
      <c r="S644" s="1">
        <v>23.083701000000001</v>
      </c>
      <c r="T644" s="1">
        <v>1826.9331055</v>
      </c>
      <c r="U644" s="1">
        <v>1580.9483640000001</v>
      </c>
      <c r="V644" s="1">
        <v>815.62676999999996</v>
      </c>
      <c r="W644" s="1">
        <v>1945.0538939999999</v>
      </c>
      <c r="X644" s="1">
        <v>2.4415645000000001</v>
      </c>
      <c r="Y644" s="1">
        <v>1946.6139524999901</v>
      </c>
      <c r="Z644" s="1">
        <v>0</v>
      </c>
      <c r="AA644" s="1">
        <v>1510.1636349999901</v>
      </c>
      <c r="AB644" s="1">
        <v>23.083701999999999</v>
      </c>
      <c r="AC644" s="1">
        <v>116.22642500000001</v>
      </c>
      <c r="AD644" s="1">
        <v>770.40093999999999</v>
      </c>
      <c r="AE644" s="1">
        <v>211.72108499999999</v>
      </c>
      <c r="AF644" s="1">
        <v>1.7900640000000001</v>
      </c>
      <c r="AG644" s="1">
        <v>0</v>
      </c>
      <c r="AH644" s="1">
        <v>81.9364475</v>
      </c>
      <c r="AI644" s="1">
        <v>-0.2442</v>
      </c>
      <c r="AJ644" s="1">
        <v>64.540923999999904</v>
      </c>
      <c r="AK644" s="1">
        <v>780.65737899999999</v>
      </c>
      <c r="AL644" s="1">
        <v>2</v>
      </c>
      <c r="AM644" s="1">
        <v>1638</v>
      </c>
      <c r="AN644" s="1">
        <v>75.991302000000005</v>
      </c>
      <c r="AO644" s="1">
        <v>0</v>
      </c>
      <c r="AP644" s="1">
        <v>0</v>
      </c>
      <c r="AQ644" s="1">
        <v>0</v>
      </c>
      <c r="AR644" s="1">
        <v>0</v>
      </c>
      <c r="AS644" s="1">
        <v>-217.0168505</v>
      </c>
      <c r="AT644" s="1">
        <v>1907.6649170000001</v>
      </c>
      <c r="AU644" s="1">
        <v>-217.0168505</v>
      </c>
      <c r="AV644" s="1">
        <v>1.0207955</v>
      </c>
      <c r="AW644" s="1">
        <v>1907.6649170000001</v>
      </c>
      <c r="AX644" s="1">
        <v>1.0207955</v>
      </c>
      <c r="AY644" s="1">
        <v>0.97070449999999997</v>
      </c>
      <c r="AZ644" s="1">
        <v>0.837063</v>
      </c>
      <c r="BA644" s="1">
        <v>0.27274350000000003</v>
      </c>
      <c r="BB644" s="1">
        <v>0.76961250000000003</v>
      </c>
      <c r="BC644" s="1">
        <v>0</v>
      </c>
      <c r="BD644" s="1">
        <v>3030</v>
      </c>
      <c r="BE644" s="1" t="s">
        <v>725</v>
      </c>
      <c r="BF644" s="1" t="s">
        <v>57</v>
      </c>
    </row>
    <row r="645" spans="1:58" x14ac:dyDescent="0.25">
      <c r="A645" s="2">
        <v>45553.471875000003</v>
      </c>
      <c r="B645" s="1">
        <v>1804</v>
      </c>
      <c r="C645" s="1">
        <v>0</v>
      </c>
      <c r="D645" s="1">
        <v>0</v>
      </c>
      <c r="E645" s="1">
        <v>0</v>
      </c>
      <c r="F645" s="1">
        <v>0</v>
      </c>
      <c r="G645" s="1">
        <v>25.882168666666601</v>
      </c>
      <c r="H645" s="1">
        <v>15.0078739999999</v>
      </c>
      <c r="I645" s="1">
        <v>-15.051757</v>
      </c>
      <c r="J645" s="1">
        <v>10.005248999999999</v>
      </c>
      <c r="K645" s="1">
        <v>1060.8362629999999</v>
      </c>
      <c r="L645" s="1">
        <v>114.619135666666</v>
      </c>
      <c r="M645" s="1">
        <v>708.17893466666601</v>
      </c>
      <c r="N645" s="1">
        <v>1816.2574869999901</v>
      </c>
      <c r="O645" s="1">
        <v>-1.93554466666666</v>
      </c>
      <c r="P645" s="1">
        <v>1619.93851699999</v>
      </c>
      <c r="Q645" s="1">
        <v>78.498621333333304</v>
      </c>
      <c r="R645" s="1">
        <v>1529.2897543333299</v>
      </c>
      <c r="S645" s="1">
        <v>23.376055666666598</v>
      </c>
      <c r="T645" s="1">
        <v>1512.5279539999999</v>
      </c>
      <c r="U645" s="1">
        <v>1504.2696533333301</v>
      </c>
      <c r="V645" s="1">
        <v>706.55094366666594</v>
      </c>
      <c r="W645" s="1">
        <v>2018.4247636666601</v>
      </c>
      <c r="X645" s="1">
        <v>2.2432626666666602</v>
      </c>
      <c r="Y645" s="1">
        <v>1673.00036633333</v>
      </c>
      <c r="Z645" s="1">
        <v>0</v>
      </c>
      <c r="AA645" s="1">
        <v>1515.3800453333299</v>
      </c>
      <c r="AB645" s="1">
        <v>23.1634383333333</v>
      </c>
      <c r="AC645" s="1">
        <v>91.4483593333333</v>
      </c>
      <c r="AD645" s="1">
        <v>761.02366099999995</v>
      </c>
      <c r="AE645" s="1">
        <v>182.17292266666601</v>
      </c>
      <c r="AF645" s="1">
        <v>1.7900640000000001</v>
      </c>
      <c r="AG645" s="1">
        <v>0</v>
      </c>
      <c r="AH645" s="1">
        <v>81.777100000000004</v>
      </c>
      <c r="AI645" s="1">
        <v>-0.2442</v>
      </c>
      <c r="AJ645" s="1">
        <v>55.829884999999997</v>
      </c>
      <c r="AK645" s="1">
        <v>754.67453999999998</v>
      </c>
      <c r="AL645" s="1">
        <v>2</v>
      </c>
      <c r="AM645" s="1">
        <v>1638</v>
      </c>
      <c r="AN645" s="1">
        <v>75.453501333333307</v>
      </c>
      <c r="AO645" s="1">
        <v>0</v>
      </c>
      <c r="AP645" s="1">
        <v>0</v>
      </c>
      <c r="AQ645" s="1">
        <v>0</v>
      </c>
      <c r="AR645" s="1">
        <v>0</v>
      </c>
      <c r="AS645" s="1">
        <v>289.10147433333299</v>
      </c>
      <c r="AT645" s="1">
        <v>1619.93851699999</v>
      </c>
      <c r="AU645" s="1">
        <v>289.10147433333299</v>
      </c>
      <c r="AV645" s="1">
        <v>1.0317593333333299</v>
      </c>
      <c r="AW645" s="1">
        <v>1619.93851699999</v>
      </c>
      <c r="AX645" s="1">
        <v>1.0317593333333299</v>
      </c>
      <c r="AY645" s="1">
        <v>0.98965599999999898</v>
      </c>
      <c r="AZ645" s="1">
        <v>0.81926866666666598</v>
      </c>
      <c r="BA645" s="1">
        <v>0.23558599999999999</v>
      </c>
      <c r="BB645" s="1">
        <v>0.76287866666666604</v>
      </c>
      <c r="BC645" s="1">
        <v>0</v>
      </c>
      <c r="BD645" s="1">
        <v>3030</v>
      </c>
      <c r="BE645" s="1" t="s">
        <v>726</v>
      </c>
      <c r="BF645" s="1" t="s">
        <v>57</v>
      </c>
    </row>
    <row r="646" spans="1:58" x14ac:dyDescent="0.25">
      <c r="A646" s="2">
        <v>45553.471886574072</v>
      </c>
      <c r="B646" s="1">
        <v>1807</v>
      </c>
      <c r="C646" s="1">
        <v>0</v>
      </c>
      <c r="D646" s="1">
        <v>0</v>
      </c>
      <c r="E646" s="1">
        <v>0</v>
      </c>
      <c r="F646" s="1">
        <v>0</v>
      </c>
      <c r="G646" s="1">
        <v>25.9146273333333</v>
      </c>
      <c r="H646" s="1">
        <v>15.0078739999999</v>
      </c>
      <c r="I646" s="1">
        <v>-15.051757</v>
      </c>
      <c r="J646" s="1">
        <v>10.005248999999999</v>
      </c>
      <c r="K646" s="1">
        <v>681.76309199999901</v>
      </c>
      <c r="L646" s="1">
        <v>96.580706333333296</v>
      </c>
      <c r="M646" s="1">
        <v>468.049295999999</v>
      </c>
      <c r="N646" s="1">
        <v>1800</v>
      </c>
      <c r="O646" s="1">
        <v>-2.5288649999999899</v>
      </c>
      <c r="P646" s="1">
        <v>1105.53196199999</v>
      </c>
      <c r="Q646" s="1">
        <v>68.628990333333306</v>
      </c>
      <c r="R646" s="1">
        <v>1486.4871826666599</v>
      </c>
      <c r="S646" s="1">
        <v>22.7217943333333</v>
      </c>
      <c r="T646" s="1">
        <v>1009.660095</v>
      </c>
      <c r="U646" s="1">
        <v>1434.4285889999901</v>
      </c>
      <c r="V646" s="1">
        <v>468.049295999999</v>
      </c>
      <c r="W646" s="1">
        <v>1965.71118166666</v>
      </c>
      <c r="X646" s="1">
        <v>1.6153229999999901</v>
      </c>
      <c r="Y646" s="1">
        <v>1150.5783893333301</v>
      </c>
      <c r="Z646" s="1">
        <v>0</v>
      </c>
      <c r="AA646" s="1">
        <v>1507.21756999999</v>
      </c>
      <c r="AB646" s="1">
        <v>23.0386703333333</v>
      </c>
      <c r="AC646" s="1">
        <v>69.767547666666601</v>
      </c>
      <c r="AD646" s="1">
        <v>690.88952633333304</v>
      </c>
      <c r="AE646" s="1">
        <v>141.47298466666601</v>
      </c>
      <c r="AF646" s="1">
        <v>1.5343406666666599</v>
      </c>
      <c r="AG646" s="1">
        <v>0</v>
      </c>
      <c r="AH646" s="1">
        <v>81.989563333333294</v>
      </c>
      <c r="AI646" s="1">
        <v>-0.2442</v>
      </c>
      <c r="AJ646" s="1">
        <v>42.666539333333297</v>
      </c>
      <c r="AK646" s="1">
        <v>718.14227299999902</v>
      </c>
      <c r="AL646" s="1">
        <v>2</v>
      </c>
      <c r="AM646" s="1">
        <v>1638</v>
      </c>
      <c r="AN646" s="1">
        <v>76.529083</v>
      </c>
      <c r="AO646" s="1">
        <v>0</v>
      </c>
      <c r="AP646" s="1">
        <v>0</v>
      </c>
      <c r="AQ646" s="1">
        <v>0</v>
      </c>
      <c r="AR646" s="1">
        <v>0</v>
      </c>
      <c r="AS646" s="1">
        <v>291.68870733333301</v>
      </c>
      <c r="AT646" s="1">
        <v>1105.53196199999</v>
      </c>
      <c r="AU646" s="1">
        <v>291.68870733333301</v>
      </c>
      <c r="AV646" s="1">
        <v>1.03949</v>
      </c>
      <c r="AW646" s="1">
        <v>1105.53196199999</v>
      </c>
      <c r="AX646" s="1">
        <v>1.03949</v>
      </c>
      <c r="AY646" s="1">
        <v>0.95941766666666595</v>
      </c>
      <c r="AZ646" s="1">
        <v>0.74963733333333304</v>
      </c>
      <c r="BA646" s="1">
        <v>0.16721066666666601</v>
      </c>
      <c r="BB646" s="1">
        <v>0.726816666666666</v>
      </c>
      <c r="BC646" s="1">
        <v>0</v>
      </c>
      <c r="BD646" s="1">
        <v>3030</v>
      </c>
      <c r="BE646" s="1" t="s">
        <v>727</v>
      </c>
      <c r="BF646" s="1" t="s">
        <v>57</v>
      </c>
    </row>
    <row r="647" spans="1:58" x14ac:dyDescent="0.25">
      <c r="A647" s="2">
        <v>45553.471898148149</v>
      </c>
      <c r="B647" s="1">
        <v>1809.5</v>
      </c>
      <c r="C647" s="1">
        <v>0</v>
      </c>
      <c r="D647" s="1">
        <v>0</v>
      </c>
      <c r="E647" s="1">
        <v>0</v>
      </c>
      <c r="F647" s="1">
        <v>0</v>
      </c>
      <c r="G647" s="1">
        <v>25.930855999999999</v>
      </c>
      <c r="H647" s="1">
        <v>15.007873999999999</v>
      </c>
      <c r="I647" s="1">
        <v>-15.051757</v>
      </c>
      <c r="J647" s="1">
        <v>10.005248999999999</v>
      </c>
      <c r="K647" s="1">
        <v>526.73641950000001</v>
      </c>
      <c r="L647" s="1">
        <v>83.709544999999906</v>
      </c>
      <c r="M647" s="1">
        <v>422.46539300000001</v>
      </c>
      <c r="N647" s="1">
        <v>1800</v>
      </c>
      <c r="O647" s="1">
        <v>-2.7917319999999899</v>
      </c>
      <c r="P647" s="1">
        <v>826.06008899999995</v>
      </c>
      <c r="Q647" s="1">
        <v>73.49588</v>
      </c>
      <c r="R647" s="1">
        <v>1447.993164</v>
      </c>
      <c r="S647" s="1">
        <v>22.133391499999998</v>
      </c>
      <c r="T647" s="1">
        <v>806.00848399999995</v>
      </c>
      <c r="U647" s="1">
        <v>1276.9198610000001</v>
      </c>
      <c r="V647" s="1">
        <v>420.0233915</v>
      </c>
      <c r="W647" s="1">
        <v>1892.9779054999999</v>
      </c>
      <c r="X647" s="1">
        <v>1.214826</v>
      </c>
      <c r="Y647" s="1">
        <v>820.12030000000004</v>
      </c>
      <c r="Z647" s="1">
        <v>0</v>
      </c>
      <c r="AA647" s="1">
        <v>1489.6520995000001</v>
      </c>
      <c r="AB647" s="1">
        <v>22.770171999999999</v>
      </c>
      <c r="AC647" s="1">
        <v>55.249145499999997</v>
      </c>
      <c r="AD647" s="1">
        <v>617.43429549999996</v>
      </c>
      <c r="AE647" s="1">
        <v>124.0534135</v>
      </c>
      <c r="AF647" s="1">
        <v>1.534341</v>
      </c>
      <c r="AG647" s="1">
        <v>0</v>
      </c>
      <c r="AH647" s="1">
        <v>81.777100000000004</v>
      </c>
      <c r="AI647" s="1">
        <v>-0.2442</v>
      </c>
      <c r="AJ647" s="1">
        <v>33.761924999999998</v>
      </c>
      <c r="AK647" s="1">
        <v>647.03137200000003</v>
      </c>
      <c r="AL647" s="1">
        <v>2</v>
      </c>
      <c r="AM647" s="1">
        <v>1638</v>
      </c>
      <c r="AN647" s="1">
        <v>75.991302000000005</v>
      </c>
      <c r="AO647" s="1">
        <v>0</v>
      </c>
      <c r="AP647" s="1">
        <v>0</v>
      </c>
      <c r="AQ647" s="1">
        <v>0</v>
      </c>
      <c r="AR647" s="1">
        <v>0</v>
      </c>
      <c r="AS647" s="1">
        <v>0.14877299999999999</v>
      </c>
      <c r="AT647" s="1">
        <v>826.06008899999995</v>
      </c>
      <c r="AU647" s="1">
        <v>0.14877299999999999</v>
      </c>
      <c r="AV647" s="1">
        <v>0.99042600000000003</v>
      </c>
      <c r="AW647" s="1">
        <v>826.06008899999995</v>
      </c>
      <c r="AX647" s="1">
        <v>0.99042600000000003</v>
      </c>
      <c r="AY647" s="1">
        <v>0.84353250000000002</v>
      </c>
      <c r="AZ647" s="1">
        <v>0.64864949999999999</v>
      </c>
      <c r="BA647" s="1">
        <v>0.12950449999999999</v>
      </c>
      <c r="BB647" s="1">
        <v>0.66634099999999996</v>
      </c>
      <c r="BC647" s="1">
        <v>0</v>
      </c>
      <c r="BD647" s="1">
        <v>3030</v>
      </c>
      <c r="BE647" s="1" t="s">
        <v>728</v>
      </c>
      <c r="BF647" s="1" t="s">
        <v>57</v>
      </c>
    </row>
    <row r="648" spans="1:58" x14ac:dyDescent="0.25">
      <c r="A648" s="2">
        <v>45553.471909722219</v>
      </c>
      <c r="B648" s="1">
        <v>1812</v>
      </c>
      <c r="C648" s="1">
        <v>0</v>
      </c>
      <c r="D648" s="1">
        <v>0</v>
      </c>
      <c r="E648" s="1">
        <v>0</v>
      </c>
      <c r="F648" s="1">
        <v>0</v>
      </c>
      <c r="G648" s="1">
        <v>25.921118666666601</v>
      </c>
      <c r="H648" s="1">
        <v>15.0078739999999</v>
      </c>
      <c r="I648" s="1">
        <v>-15.051757</v>
      </c>
      <c r="J648" s="1">
        <v>10.005248999999999</v>
      </c>
      <c r="K648" s="1">
        <v>744.82790133333299</v>
      </c>
      <c r="L648" s="1">
        <v>83.051892666666603</v>
      </c>
      <c r="M648" s="1">
        <v>625.96506766666596</v>
      </c>
      <c r="N648" s="1">
        <v>1820.9182940000001</v>
      </c>
      <c r="O648" s="1">
        <v>-2.524654</v>
      </c>
      <c r="P648" s="1">
        <v>1190.39139833333</v>
      </c>
      <c r="Q648" s="1">
        <v>83.368825333333305</v>
      </c>
      <c r="R648" s="1">
        <v>1417.0321043333299</v>
      </c>
      <c r="S648" s="1">
        <v>21.660135</v>
      </c>
      <c r="T648" s="1">
        <v>1066.7593179999999</v>
      </c>
      <c r="U648" s="1">
        <v>1199.02018266666</v>
      </c>
      <c r="V648" s="1">
        <v>625.15106200000002</v>
      </c>
      <c r="W648" s="1">
        <v>1838.540039</v>
      </c>
      <c r="X648" s="1">
        <v>1.5945846666666601</v>
      </c>
      <c r="Y648" s="1">
        <v>1134.2436729999999</v>
      </c>
      <c r="Z648" s="1">
        <v>0</v>
      </c>
      <c r="AA648" s="1">
        <v>1451.75874833333</v>
      </c>
      <c r="AB648" s="1">
        <v>22.190950999999998</v>
      </c>
      <c r="AC648" s="1">
        <v>62.798716333333303</v>
      </c>
      <c r="AD648" s="1">
        <v>594.18650300000002</v>
      </c>
      <c r="AE648" s="1">
        <v>147.17097433333299</v>
      </c>
      <c r="AF648" s="1">
        <v>1.5343406666666599</v>
      </c>
      <c r="AG648" s="1">
        <v>0</v>
      </c>
      <c r="AH648" s="1">
        <v>81.883331666666606</v>
      </c>
      <c r="AI648" s="1">
        <v>-0.2442</v>
      </c>
      <c r="AJ648" s="1">
        <v>34.923393333333301</v>
      </c>
      <c r="AK648" s="1">
        <v>600.53574599999899</v>
      </c>
      <c r="AL648" s="1">
        <v>2</v>
      </c>
      <c r="AM648" s="1">
        <v>1638</v>
      </c>
      <c r="AN648" s="1">
        <v>76.098856333333302</v>
      </c>
      <c r="AO648" s="1">
        <v>0</v>
      </c>
      <c r="AP648" s="1">
        <v>0</v>
      </c>
      <c r="AQ648" s="1">
        <v>0</v>
      </c>
      <c r="AR648" s="1">
        <v>0</v>
      </c>
      <c r="AS648" s="1">
        <v>0.118679333333333</v>
      </c>
      <c r="AT648" s="1">
        <v>1190.39139833333</v>
      </c>
      <c r="AU648" s="1">
        <v>0.118679333333333</v>
      </c>
      <c r="AV648" s="1">
        <v>0.95545566666666604</v>
      </c>
      <c r="AW648" s="1">
        <v>1190.39139833333</v>
      </c>
      <c r="AX648" s="1">
        <v>0.95545566666666604</v>
      </c>
      <c r="AY648" s="1">
        <v>0.73878499999999903</v>
      </c>
      <c r="AZ648" s="1">
        <v>0.59103566666666596</v>
      </c>
      <c r="BA648" s="1">
        <v>0.19887433333333299</v>
      </c>
      <c r="BB648" s="1">
        <v>0.61063733333333303</v>
      </c>
      <c r="BC648" s="1">
        <v>0</v>
      </c>
      <c r="BD648" s="1">
        <v>3030</v>
      </c>
      <c r="BE648" s="1" t="s">
        <v>729</v>
      </c>
      <c r="BF648" s="1" t="s">
        <v>57</v>
      </c>
    </row>
    <row r="649" spans="1:58" x14ac:dyDescent="0.25">
      <c r="A649" s="2">
        <v>45553.471921296295</v>
      </c>
      <c r="B649" s="1">
        <v>1815</v>
      </c>
      <c r="C649" s="1">
        <v>0</v>
      </c>
      <c r="D649" s="1">
        <v>0</v>
      </c>
      <c r="E649" s="1">
        <v>0</v>
      </c>
      <c r="F649" s="1">
        <v>0</v>
      </c>
      <c r="G649" s="1">
        <v>25.908135333333298</v>
      </c>
      <c r="H649" s="1">
        <v>15.0078739999999</v>
      </c>
      <c r="I649" s="1">
        <v>-15.051757</v>
      </c>
      <c r="J649" s="1">
        <v>10.0003733333333</v>
      </c>
      <c r="K649" s="1">
        <v>702.00986733333298</v>
      </c>
      <c r="L649" s="1">
        <v>85.870396666666593</v>
      </c>
      <c r="M649" s="1">
        <v>593.40513066666597</v>
      </c>
      <c r="N649" s="1">
        <v>1867.8850096666599</v>
      </c>
      <c r="O649" s="1">
        <v>-2.6146479999999999</v>
      </c>
      <c r="P649" s="1">
        <v>1123.0545649999999</v>
      </c>
      <c r="Q649" s="1">
        <v>91.548690999999906</v>
      </c>
      <c r="R649" s="1">
        <v>1389.1494546666599</v>
      </c>
      <c r="S649" s="1">
        <v>21.233931999999999</v>
      </c>
      <c r="T649" s="1">
        <v>1006.32645666666</v>
      </c>
      <c r="U649" s="1">
        <v>1170.20458966666</v>
      </c>
      <c r="V649" s="1">
        <v>592.59112533333303</v>
      </c>
      <c r="W649" s="1">
        <v>1755.12609833333</v>
      </c>
      <c r="X649" s="1">
        <v>1.85996733333333</v>
      </c>
      <c r="Y649" s="1">
        <v>1148.2410479999901</v>
      </c>
      <c r="Z649" s="1">
        <v>0</v>
      </c>
      <c r="AA649" s="1">
        <v>1396.0559490000001</v>
      </c>
      <c r="AB649" s="1">
        <v>21.3395016666666</v>
      </c>
      <c r="AC649" s="1">
        <v>68.606073999999893</v>
      </c>
      <c r="AD649" s="1">
        <v>582.26959233333298</v>
      </c>
      <c r="AE649" s="1">
        <v>146.682576333333</v>
      </c>
      <c r="AF649" s="1">
        <v>1.61958166666666</v>
      </c>
      <c r="AG649" s="1">
        <v>0</v>
      </c>
      <c r="AH649" s="1">
        <v>81.989563333333294</v>
      </c>
      <c r="AI649" s="1">
        <v>-0.2442</v>
      </c>
      <c r="AJ649" s="1">
        <v>38.407806000000001</v>
      </c>
      <c r="AK649" s="1">
        <v>585.29768866666598</v>
      </c>
      <c r="AL649" s="1">
        <v>2</v>
      </c>
      <c r="AM649" s="1">
        <v>1638</v>
      </c>
      <c r="AN649" s="1">
        <v>75.991302000000005</v>
      </c>
      <c r="AO649" s="1">
        <v>0</v>
      </c>
      <c r="AP649" s="1">
        <v>0</v>
      </c>
      <c r="AQ649" s="1">
        <v>0</v>
      </c>
      <c r="AR649" s="1">
        <v>0</v>
      </c>
      <c r="AS649" s="1">
        <v>291.06564700000001</v>
      </c>
      <c r="AT649" s="1">
        <v>1123.0545649999999</v>
      </c>
      <c r="AU649" s="1">
        <v>291.06564700000001</v>
      </c>
      <c r="AV649" s="1">
        <v>1.0223166666666601</v>
      </c>
      <c r="AW649" s="1">
        <v>1123.0545649999999</v>
      </c>
      <c r="AX649" s="1">
        <v>1.0223166666666601</v>
      </c>
      <c r="AY649" s="1">
        <v>0.63190733333333304</v>
      </c>
      <c r="AZ649" s="1">
        <v>0.57801433333333296</v>
      </c>
      <c r="BA649" s="1">
        <v>0.20444999999999899</v>
      </c>
      <c r="BB649" s="1">
        <v>0.58419266666666603</v>
      </c>
      <c r="BC649" s="1">
        <v>0</v>
      </c>
      <c r="BD649" s="1">
        <v>3030</v>
      </c>
      <c r="BE649" s="1" t="s">
        <v>730</v>
      </c>
      <c r="BF649" s="1" t="s">
        <v>57</v>
      </c>
    </row>
    <row r="650" spans="1:58" x14ac:dyDescent="0.25">
      <c r="A650" s="2">
        <v>45553.471932870372</v>
      </c>
      <c r="B650" s="1">
        <v>1818</v>
      </c>
      <c r="C650" s="1">
        <v>0</v>
      </c>
      <c r="D650" s="1">
        <v>0</v>
      </c>
      <c r="E650" s="1">
        <v>0</v>
      </c>
      <c r="F650" s="1">
        <v>0</v>
      </c>
      <c r="G650" s="1">
        <v>25.817252666666601</v>
      </c>
      <c r="H650" s="1">
        <v>15.0078739999999</v>
      </c>
      <c r="I650" s="1">
        <v>-15.051757</v>
      </c>
      <c r="J650" s="1">
        <v>10.0003733333333</v>
      </c>
      <c r="K650" s="1">
        <v>718.63094066666599</v>
      </c>
      <c r="L650" s="1">
        <v>90.004201333333299</v>
      </c>
      <c r="M650" s="1">
        <v>617.01108799999997</v>
      </c>
      <c r="N650" s="1">
        <v>1889.37011733333</v>
      </c>
      <c r="O650" s="1">
        <v>-2.58428999999999</v>
      </c>
      <c r="P650" s="1">
        <v>1133.4239500000001</v>
      </c>
      <c r="Q650" s="1">
        <v>97.202672333333297</v>
      </c>
      <c r="R650" s="1">
        <v>1340.8923339999999</v>
      </c>
      <c r="S650" s="1">
        <v>20.4962946666666</v>
      </c>
      <c r="T650" s="1">
        <v>1029.2067666666601</v>
      </c>
      <c r="U650" s="1">
        <v>1169.22786433333</v>
      </c>
      <c r="V650" s="1">
        <v>616.19708233333301</v>
      </c>
      <c r="W650" s="1">
        <v>1760.9982909999901</v>
      </c>
      <c r="X650" s="1">
        <v>1.95569033333333</v>
      </c>
      <c r="Y650" s="1">
        <v>1129.1285806666599</v>
      </c>
      <c r="Z650" s="1">
        <v>0</v>
      </c>
      <c r="AA650" s="1">
        <v>1354.7654623333301</v>
      </c>
      <c r="AB650" s="1">
        <v>20.708354</v>
      </c>
      <c r="AC650" s="1">
        <v>65.895970666666599</v>
      </c>
      <c r="AD650" s="1">
        <v>572.89227300000005</v>
      </c>
      <c r="AE650" s="1">
        <v>147.496577</v>
      </c>
      <c r="AF650" s="1">
        <v>1.6195819999999901</v>
      </c>
      <c r="AG650" s="1">
        <v>0</v>
      </c>
      <c r="AH650" s="1">
        <v>81.883331666666606</v>
      </c>
      <c r="AI650" s="1">
        <v>-0.2442</v>
      </c>
      <c r="AJ650" s="1">
        <v>40.3435973333333</v>
      </c>
      <c r="AK650" s="1">
        <v>581.39050299999997</v>
      </c>
      <c r="AL650" s="1">
        <v>2</v>
      </c>
      <c r="AM650" s="1">
        <v>1638</v>
      </c>
      <c r="AN650" s="1">
        <v>75.991302000000005</v>
      </c>
      <c r="AO650" s="1">
        <v>0</v>
      </c>
      <c r="AP650" s="1">
        <v>0</v>
      </c>
      <c r="AQ650" s="1">
        <v>0</v>
      </c>
      <c r="AR650" s="1">
        <v>0</v>
      </c>
      <c r="AS650" s="1">
        <v>-143.66403199999999</v>
      </c>
      <c r="AT650" s="1">
        <v>1133.4239500000001</v>
      </c>
      <c r="AU650" s="1">
        <v>-143.66403199999999</v>
      </c>
      <c r="AV650" s="1">
        <v>0.99600766666666596</v>
      </c>
      <c r="AW650" s="1">
        <v>1133.4239500000001</v>
      </c>
      <c r="AX650" s="1">
        <v>0.99600766666666596</v>
      </c>
      <c r="AY650" s="1">
        <v>0.45387966666666602</v>
      </c>
      <c r="AZ650" s="1">
        <v>0.57017533333333303</v>
      </c>
      <c r="BA650" s="1">
        <v>0.20283533333333301</v>
      </c>
      <c r="BB650" s="1">
        <v>0.57607433333333302</v>
      </c>
      <c r="BC650" s="1">
        <v>0</v>
      </c>
      <c r="BD650" s="1">
        <v>3030</v>
      </c>
      <c r="BE650" s="1" t="s">
        <v>731</v>
      </c>
      <c r="BF650" s="1" t="s">
        <v>57</v>
      </c>
    </row>
    <row r="651" spans="1:58" x14ac:dyDescent="0.25">
      <c r="A651" s="2">
        <v>45553.471944444442</v>
      </c>
      <c r="B651" s="1">
        <v>1820.5</v>
      </c>
      <c r="C651" s="1">
        <v>0</v>
      </c>
      <c r="D651" s="1">
        <v>0</v>
      </c>
      <c r="E651" s="1">
        <v>0</v>
      </c>
      <c r="F651" s="1">
        <v>0</v>
      </c>
      <c r="G651" s="1">
        <v>25.658206999999901</v>
      </c>
      <c r="H651" s="1">
        <v>15.007873999999999</v>
      </c>
      <c r="I651" s="1">
        <v>-15.051757</v>
      </c>
      <c r="J651" s="1">
        <v>9.9906220000000001</v>
      </c>
      <c r="K651" s="1">
        <v>794.09945700000003</v>
      </c>
      <c r="L651" s="1">
        <v>96.392807000000005</v>
      </c>
      <c r="M651" s="1">
        <v>682.53799449999997</v>
      </c>
      <c r="N651" s="1">
        <v>1900</v>
      </c>
      <c r="O651" s="1">
        <v>-2.4661114999999998</v>
      </c>
      <c r="P651" s="1">
        <v>1242.526001</v>
      </c>
      <c r="Q651" s="1">
        <v>100</v>
      </c>
      <c r="R651" s="1">
        <v>1302.3397215</v>
      </c>
      <c r="S651" s="1">
        <v>19.906996499999899</v>
      </c>
      <c r="T651" s="1">
        <v>1133.6429445000001</v>
      </c>
      <c r="U651" s="1">
        <v>1167.0300295</v>
      </c>
      <c r="V651" s="1">
        <v>681.31698600000004</v>
      </c>
      <c r="W651" s="1">
        <v>1782.4026490000001</v>
      </c>
      <c r="X651" s="1">
        <v>2.174509</v>
      </c>
      <c r="Y651" s="1">
        <v>1219.5419925000001</v>
      </c>
      <c r="Z651" s="1">
        <v>0</v>
      </c>
      <c r="AA651" s="1">
        <v>1302.486206</v>
      </c>
      <c r="AB651" s="1">
        <v>19.909236</v>
      </c>
      <c r="AC651" s="1">
        <v>68.606071499999999</v>
      </c>
      <c r="AD651" s="1">
        <v>567.32461549999903</v>
      </c>
      <c r="AE651" s="1">
        <v>154.822563</v>
      </c>
      <c r="AF651" s="1">
        <v>1.406479</v>
      </c>
      <c r="AG651" s="1">
        <v>0</v>
      </c>
      <c r="AH651" s="1">
        <v>81.9364475</v>
      </c>
      <c r="AI651" s="1">
        <v>-0.2442</v>
      </c>
      <c r="AJ651" s="1">
        <v>44.215171499999997</v>
      </c>
      <c r="AK651" s="1">
        <v>581.68353300000001</v>
      </c>
      <c r="AL651" s="1">
        <v>2</v>
      </c>
      <c r="AM651" s="1">
        <v>1638</v>
      </c>
      <c r="AN651" s="1">
        <v>75.991302000000005</v>
      </c>
      <c r="AO651" s="1">
        <v>0</v>
      </c>
      <c r="AP651" s="1">
        <v>0</v>
      </c>
      <c r="AQ651" s="1">
        <v>0</v>
      </c>
      <c r="AR651" s="1">
        <v>0</v>
      </c>
      <c r="AS651" s="1">
        <v>428.05479949999898</v>
      </c>
      <c r="AT651" s="1">
        <v>1242.526001</v>
      </c>
      <c r="AU651" s="1">
        <v>428.05479949999898</v>
      </c>
      <c r="AV651" s="1">
        <v>0.98181699999999905</v>
      </c>
      <c r="AW651" s="1">
        <v>1242.526001</v>
      </c>
      <c r="AX651" s="1">
        <v>0.98181699999999905</v>
      </c>
      <c r="AY651" s="1">
        <v>0.24973799999999999</v>
      </c>
      <c r="AZ651" s="1">
        <v>0.56905450000000002</v>
      </c>
      <c r="BA651" s="1">
        <v>0.22087399999999999</v>
      </c>
      <c r="BB651" s="1">
        <v>0.57238</v>
      </c>
      <c r="BC651" s="1">
        <v>0</v>
      </c>
      <c r="BD651" s="1">
        <v>3030</v>
      </c>
      <c r="BE651" s="1" t="s">
        <v>732</v>
      </c>
      <c r="BF651" s="1" t="s">
        <v>57</v>
      </c>
    </row>
    <row r="652" spans="1:58" x14ac:dyDescent="0.25">
      <c r="A652" s="2">
        <v>45553.471956018519</v>
      </c>
      <c r="B652" s="1">
        <v>1823</v>
      </c>
      <c r="C652" s="1">
        <v>0</v>
      </c>
      <c r="D652" s="1">
        <v>0</v>
      </c>
      <c r="E652" s="1">
        <v>0</v>
      </c>
      <c r="F652" s="1">
        <v>0</v>
      </c>
      <c r="G652" s="1">
        <v>25.765319333333299</v>
      </c>
      <c r="H652" s="1">
        <v>15.0078739999999</v>
      </c>
      <c r="I652" s="1">
        <v>-15.051757</v>
      </c>
      <c r="J652" s="1">
        <v>9.99549766666666</v>
      </c>
      <c r="K652" s="1">
        <v>917.56097399999999</v>
      </c>
      <c r="L652" s="1">
        <v>112.740135333333</v>
      </c>
      <c r="M652" s="1">
        <v>749.69289166666601</v>
      </c>
      <c r="N652" s="1">
        <v>1900</v>
      </c>
      <c r="O652" s="1">
        <v>-2.0971219999999899</v>
      </c>
      <c r="P652" s="1">
        <v>1446.37569166666</v>
      </c>
      <c r="Q652" s="1">
        <v>100</v>
      </c>
      <c r="R652" s="1">
        <v>1251.3275960000001</v>
      </c>
      <c r="S652" s="1">
        <v>19.127247333333301</v>
      </c>
      <c r="T652" s="1">
        <v>1304.870768</v>
      </c>
      <c r="U652" s="1">
        <v>1228.81254066666</v>
      </c>
      <c r="V652" s="1">
        <v>748.06488033333301</v>
      </c>
      <c r="W652" s="1">
        <v>1814.3404946666601</v>
      </c>
      <c r="X652" s="1">
        <v>2.2289599999999998</v>
      </c>
      <c r="Y652" s="1">
        <v>1414.4910483333299</v>
      </c>
      <c r="Z652" s="1">
        <v>0</v>
      </c>
      <c r="AA652" s="1">
        <v>1285.14864099999</v>
      </c>
      <c r="AB652" s="1">
        <v>19.644221333333299</v>
      </c>
      <c r="AC652" s="1">
        <v>79.833643666666603</v>
      </c>
      <c r="AD652" s="1">
        <v>601.80554166666604</v>
      </c>
      <c r="AE652" s="1">
        <v>169.14893566666601</v>
      </c>
      <c r="AF652" s="1">
        <v>1.704823</v>
      </c>
      <c r="AG652" s="1">
        <v>0</v>
      </c>
      <c r="AH652" s="1">
        <v>81.989563333333294</v>
      </c>
      <c r="AI652" s="1">
        <v>-0.2442</v>
      </c>
      <c r="AJ652" s="1">
        <v>54.668416333333298</v>
      </c>
      <c r="AK652" s="1">
        <v>617.92276999999899</v>
      </c>
      <c r="AL652" s="1">
        <v>2</v>
      </c>
      <c r="AM652" s="1">
        <v>1638</v>
      </c>
      <c r="AN652" s="1">
        <v>75.991302000000005</v>
      </c>
      <c r="AO652" s="1">
        <v>0</v>
      </c>
      <c r="AP652" s="1">
        <v>0</v>
      </c>
      <c r="AQ652" s="1">
        <v>0</v>
      </c>
      <c r="AR652" s="1">
        <v>0</v>
      </c>
      <c r="AS652" s="1">
        <v>-639.74254366666605</v>
      </c>
      <c r="AT652" s="1">
        <v>1446.37569166666</v>
      </c>
      <c r="AU652" s="1">
        <v>-639.74254366666605</v>
      </c>
      <c r="AV652" s="1">
        <v>0.97799766666666599</v>
      </c>
      <c r="AW652" s="1">
        <v>1446.37569166666</v>
      </c>
      <c r="AX652" s="1">
        <v>0.97799766666666599</v>
      </c>
      <c r="AY652" s="1">
        <v>-9.5363333333333307E-3</v>
      </c>
      <c r="AZ652" s="1">
        <v>0.60782766666666599</v>
      </c>
      <c r="BA652" s="1">
        <v>0.247215666666666</v>
      </c>
      <c r="BB652" s="1">
        <v>0.59531000000000001</v>
      </c>
      <c r="BC652" s="1">
        <v>0</v>
      </c>
      <c r="BD652" s="1">
        <v>3030</v>
      </c>
      <c r="BE652" s="1" t="s">
        <v>733</v>
      </c>
      <c r="BF652" s="1" t="s">
        <v>57</v>
      </c>
    </row>
    <row r="653" spans="1:58" x14ac:dyDescent="0.25">
      <c r="A653" s="2">
        <v>45553.471967592595</v>
      </c>
      <c r="B653" s="1">
        <v>1826</v>
      </c>
      <c r="C653" s="1">
        <v>0</v>
      </c>
      <c r="D653" s="1">
        <v>0</v>
      </c>
      <c r="E653" s="1">
        <v>0</v>
      </c>
      <c r="F653" s="1">
        <v>0</v>
      </c>
      <c r="G653" s="1">
        <v>25.869185333333299</v>
      </c>
      <c r="H653" s="1">
        <v>15.0078739999999</v>
      </c>
      <c r="I653" s="1">
        <v>-15.051757</v>
      </c>
      <c r="J653" s="1">
        <v>9.9906220000000001</v>
      </c>
      <c r="K653" s="1">
        <v>1026.1701256666599</v>
      </c>
      <c r="L653" s="1">
        <v>125.517347</v>
      </c>
      <c r="M653" s="1">
        <v>819.69675699999902</v>
      </c>
      <c r="N653" s="1">
        <v>1900</v>
      </c>
      <c r="O653" s="1">
        <v>-1.86903166666666</v>
      </c>
      <c r="P653" s="1">
        <v>1608.4038903333301</v>
      </c>
      <c r="Q653" s="1">
        <v>100</v>
      </c>
      <c r="R653" s="1">
        <v>1223.1001383333301</v>
      </c>
      <c r="S653" s="1">
        <v>18.695775333333302</v>
      </c>
      <c r="T653" s="1">
        <v>1453.9480386666601</v>
      </c>
      <c r="U653" s="1">
        <v>1254.69767233333</v>
      </c>
      <c r="V653" s="1">
        <v>819.69675699999902</v>
      </c>
      <c r="W653" s="1">
        <v>1844.54846199999</v>
      </c>
      <c r="X653" s="1">
        <v>2.2242289999999998</v>
      </c>
      <c r="Y653" s="1">
        <v>1585.8121743333299</v>
      </c>
      <c r="Z653" s="1">
        <v>0</v>
      </c>
      <c r="AA653" s="1">
        <v>1243.33605933333</v>
      </c>
      <c r="AB653" s="1">
        <v>19.005092666666599</v>
      </c>
      <c r="AC653" s="1">
        <v>87.963943666666594</v>
      </c>
      <c r="AD653" s="1">
        <v>618.50876900000003</v>
      </c>
      <c r="AE653" s="1">
        <v>180.707722666666</v>
      </c>
      <c r="AF653" s="1">
        <v>1.6195819999999901</v>
      </c>
      <c r="AG653" s="1">
        <v>0</v>
      </c>
      <c r="AH653" s="1">
        <v>81.883331666666606</v>
      </c>
      <c r="AI653" s="1">
        <v>-0.2442</v>
      </c>
      <c r="AJ653" s="1">
        <v>62.411559999999902</v>
      </c>
      <c r="AK653" s="1">
        <v>630.62113433333298</v>
      </c>
      <c r="AL653" s="1">
        <v>2</v>
      </c>
      <c r="AM653" s="1">
        <v>1638</v>
      </c>
      <c r="AN653" s="1">
        <v>75.991302000000005</v>
      </c>
      <c r="AO653" s="1">
        <v>0</v>
      </c>
      <c r="AP653" s="1">
        <v>0</v>
      </c>
      <c r="AQ653" s="1">
        <v>0</v>
      </c>
      <c r="AR653" s="1">
        <v>0</v>
      </c>
      <c r="AS653" s="1">
        <v>-201.295135666666</v>
      </c>
      <c r="AT653" s="1">
        <v>1608.4038903333301</v>
      </c>
      <c r="AU653" s="1">
        <v>-201.295135666666</v>
      </c>
      <c r="AV653" s="1">
        <v>0.98648666666666596</v>
      </c>
      <c r="AW653" s="1">
        <v>1608.4038903333301</v>
      </c>
      <c r="AX653" s="1">
        <v>0.98648666666666596</v>
      </c>
      <c r="AY653" s="1">
        <v>-9.6520666666666602E-2</v>
      </c>
      <c r="AZ653" s="1">
        <v>0.63486399999999998</v>
      </c>
      <c r="BA653" s="1">
        <v>0.270826333333333</v>
      </c>
      <c r="BB653" s="1">
        <v>0.61918566666666597</v>
      </c>
      <c r="BC653" s="1">
        <v>0</v>
      </c>
      <c r="BD653" s="1">
        <v>3030</v>
      </c>
      <c r="BE653" s="1" t="s">
        <v>734</v>
      </c>
      <c r="BF653" s="1" t="s">
        <v>57</v>
      </c>
    </row>
    <row r="654" spans="1:58" x14ac:dyDescent="0.25">
      <c r="A654" s="2">
        <v>45553.471979166665</v>
      </c>
      <c r="B654" s="1">
        <v>1829</v>
      </c>
      <c r="C654" s="1">
        <v>0</v>
      </c>
      <c r="D654" s="1">
        <v>0</v>
      </c>
      <c r="E654" s="1">
        <v>0</v>
      </c>
      <c r="F654" s="1">
        <v>0</v>
      </c>
      <c r="G654" s="1">
        <v>25.784793999999899</v>
      </c>
      <c r="H654" s="1">
        <v>15.0078739999999</v>
      </c>
      <c r="I654" s="1">
        <v>-15.051757</v>
      </c>
      <c r="J654" s="1">
        <v>9.99549766666666</v>
      </c>
      <c r="K654" s="1">
        <v>1176.54431166666</v>
      </c>
      <c r="L654" s="1">
        <v>141.48886633333299</v>
      </c>
      <c r="M654" s="1">
        <v>903.53863533333299</v>
      </c>
      <c r="N654" s="1">
        <v>1900</v>
      </c>
      <c r="O654" s="1">
        <v>-1.46888999999999</v>
      </c>
      <c r="P654" s="1">
        <v>1816.55440233333</v>
      </c>
      <c r="Q654" s="1">
        <v>100</v>
      </c>
      <c r="R654" s="1">
        <v>1228.40779633333</v>
      </c>
      <c r="S654" s="1">
        <v>18.776904999999999</v>
      </c>
      <c r="T654" s="1">
        <v>1665.9513346666599</v>
      </c>
      <c r="U654" s="1">
        <v>1308.4216306666599</v>
      </c>
      <c r="V654" s="1">
        <v>901.91062433333298</v>
      </c>
      <c r="W654" s="1">
        <v>1880.18945333333</v>
      </c>
      <c r="X654" s="1">
        <v>2.5196649999999998</v>
      </c>
      <c r="Y654" s="1">
        <v>1785.0874023333299</v>
      </c>
      <c r="Z654" s="1">
        <v>0</v>
      </c>
      <c r="AA654" s="1">
        <v>1228.50427266666</v>
      </c>
      <c r="AB654" s="1">
        <v>18.778379999999999</v>
      </c>
      <c r="AC654" s="1">
        <v>98.804346666666603</v>
      </c>
      <c r="AD654" s="1">
        <v>652.989725666666</v>
      </c>
      <c r="AE654" s="1">
        <v>197.31330866666599</v>
      </c>
      <c r="AF654" s="1">
        <v>1.704823</v>
      </c>
      <c r="AG654" s="1">
        <v>0</v>
      </c>
      <c r="AH654" s="1">
        <v>81.883331666666606</v>
      </c>
      <c r="AI654" s="1">
        <v>-0.2442</v>
      </c>
      <c r="AJ654" s="1">
        <v>72.477650999999994</v>
      </c>
      <c r="AK654" s="1">
        <v>654.84574399999997</v>
      </c>
      <c r="AL654" s="1">
        <v>2</v>
      </c>
      <c r="AM654" s="1">
        <v>1638</v>
      </c>
      <c r="AN654" s="1">
        <v>75.991302000000005</v>
      </c>
      <c r="AO654" s="1">
        <v>0</v>
      </c>
      <c r="AP654" s="1">
        <v>0</v>
      </c>
      <c r="AQ654" s="1">
        <v>0</v>
      </c>
      <c r="AR654" s="1">
        <v>0</v>
      </c>
      <c r="AS654" s="1">
        <v>-198.179104</v>
      </c>
      <c r="AT654" s="1">
        <v>1816.55440233333</v>
      </c>
      <c r="AU654" s="1">
        <v>-198.179104</v>
      </c>
      <c r="AV654" s="1">
        <v>0.98252566666666596</v>
      </c>
      <c r="AW654" s="1">
        <v>1816.55440233333</v>
      </c>
      <c r="AX654" s="1">
        <v>0.98252566666666596</v>
      </c>
      <c r="AY654" s="1">
        <v>-6.3974999999999893E-2</v>
      </c>
      <c r="AZ654" s="1">
        <v>0.67419200000000001</v>
      </c>
      <c r="BA654" s="1">
        <v>0.29401566666666601</v>
      </c>
      <c r="BB654" s="1">
        <v>0.64020266666666603</v>
      </c>
      <c r="BC654" s="1">
        <v>0</v>
      </c>
      <c r="BD654" s="1">
        <v>3030</v>
      </c>
      <c r="BE654" s="1" t="s">
        <v>735</v>
      </c>
      <c r="BF654" s="1" t="s">
        <v>57</v>
      </c>
    </row>
    <row r="655" spans="1:58" x14ac:dyDescent="0.25">
      <c r="A655" s="2">
        <v>45553.471990740742</v>
      </c>
      <c r="B655" s="1">
        <v>1831.5</v>
      </c>
      <c r="C655" s="1">
        <v>0</v>
      </c>
      <c r="D655" s="1">
        <v>0</v>
      </c>
      <c r="E655" s="1">
        <v>0</v>
      </c>
      <c r="F655" s="1">
        <v>0</v>
      </c>
      <c r="G655" s="1">
        <v>26.14508</v>
      </c>
      <c r="H655" s="1">
        <v>15.007873999999999</v>
      </c>
      <c r="I655" s="1">
        <v>-15.051757</v>
      </c>
      <c r="J655" s="1">
        <v>9.9979355000000005</v>
      </c>
      <c r="K655" s="1">
        <v>1262.60376</v>
      </c>
      <c r="L655" s="1">
        <v>156.42692550000001</v>
      </c>
      <c r="M655" s="1">
        <v>893.77066049999996</v>
      </c>
      <c r="N655" s="1">
        <v>1900</v>
      </c>
      <c r="O655" s="1">
        <v>-1.2238419999999901</v>
      </c>
      <c r="P655" s="1">
        <v>1955.9309085</v>
      </c>
      <c r="Q655" s="1">
        <v>100</v>
      </c>
      <c r="R655" s="1">
        <v>1232.8599239999901</v>
      </c>
      <c r="S655" s="1">
        <v>18.844958999999999</v>
      </c>
      <c r="T655" s="1">
        <v>1787.3594969999999</v>
      </c>
      <c r="U655" s="1">
        <v>1414.6484375</v>
      </c>
      <c r="V655" s="1">
        <v>893.77066049999996</v>
      </c>
      <c r="W655" s="1">
        <v>1910.543762</v>
      </c>
      <c r="X655" s="1">
        <v>2.352652</v>
      </c>
      <c r="Y655" s="1">
        <v>1933.4897464999999</v>
      </c>
      <c r="Z655" s="1">
        <v>0</v>
      </c>
      <c r="AA655" s="1">
        <v>1224.7039795000001</v>
      </c>
      <c r="AB655" s="1">
        <v>18.720290500000001</v>
      </c>
      <c r="AC655" s="1">
        <v>108.09612300000001</v>
      </c>
      <c r="AD655" s="1">
        <v>711.79303000000004</v>
      </c>
      <c r="AE655" s="1">
        <v>205.6160965</v>
      </c>
      <c r="AF655" s="1">
        <v>1.9179254999999999</v>
      </c>
      <c r="AG655" s="1">
        <v>0</v>
      </c>
      <c r="AH655" s="1">
        <v>81.9364475</v>
      </c>
      <c r="AI655" s="1">
        <v>-0.2442</v>
      </c>
      <c r="AJ655" s="1">
        <v>84.285949500000001</v>
      </c>
      <c r="AK655" s="1">
        <v>700.95062250000001</v>
      </c>
      <c r="AL655" s="1">
        <v>2</v>
      </c>
      <c r="AM655" s="1">
        <v>1638</v>
      </c>
      <c r="AN655" s="1">
        <v>75.991302000000005</v>
      </c>
      <c r="AO655" s="1">
        <v>0</v>
      </c>
      <c r="AP655" s="1">
        <v>0</v>
      </c>
      <c r="AQ655" s="1">
        <v>0</v>
      </c>
      <c r="AR655" s="1">
        <v>0</v>
      </c>
      <c r="AS655" s="1">
        <v>-1763.7304079999999</v>
      </c>
      <c r="AT655" s="1">
        <v>1955.9309085</v>
      </c>
      <c r="AU655" s="1">
        <v>-1763.7304079999999</v>
      </c>
      <c r="AV655" s="1">
        <v>0.98851999999999995</v>
      </c>
      <c r="AW655" s="1">
        <v>1955.9309085</v>
      </c>
      <c r="AX655" s="1">
        <v>0.98851999999999995</v>
      </c>
      <c r="AY655" s="1">
        <v>3.6949999999999998E-4</v>
      </c>
      <c r="AZ655" s="1">
        <v>0.73344900000000002</v>
      </c>
      <c r="BA655" s="1">
        <v>0.30044149999999997</v>
      </c>
      <c r="BB655" s="1">
        <v>0.68212799999999996</v>
      </c>
      <c r="BC655" s="1">
        <v>0</v>
      </c>
      <c r="BD655" s="1">
        <v>3030</v>
      </c>
      <c r="BE655" s="1" t="s">
        <v>736</v>
      </c>
      <c r="BF655" s="1" t="s">
        <v>57</v>
      </c>
    </row>
    <row r="656" spans="1:58" x14ac:dyDescent="0.25">
      <c r="A656" s="2">
        <v>45553.472002314818</v>
      </c>
      <c r="B656" s="1">
        <v>1834</v>
      </c>
      <c r="C656" s="1">
        <v>0</v>
      </c>
      <c r="D656" s="1">
        <v>0</v>
      </c>
      <c r="E656" s="1">
        <v>0</v>
      </c>
      <c r="F656" s="1">
        <v>0</v>
      </c>
      <c r="G656" s="1">
        <v>25.758827333333301</v>
      </c>
      <c r="H656" s="1">
        <v>15.0078739999999</v>
      </c>
      <c r="I656" s="1">
        <v>-15.051757</v>
      </c>
      <c r="J656" s="1">
        <v>10.0003733333333</v>
      </c>
      <c r="K656" s="1">
        <v>1287.5006509999901</v>
      </c>
      <c r="L656" s="1">
        <v>155.01767000000001</v>
      </c>
      <c r="M656" s="1">
        <v>891.32865399999901</v>
      </c>
      <c r="N656" s="1">
        <v>1900</v>
      </c>
      <c r="O656" s="1">
        <v>-1.28230633333333</v>
      </c>
      <c r="P656" s="1">
        <v>1972.2512613333299</v>
      </c>
      <c r="Q656" s="1">
        <v>100</v>
      </c>
      <c r="R656" s="1">
        <v>1264.9204916666599</v>
      </c>
      <c r="S656" s="1">
        <v>19.3350226666666</v>
      </c>
      <c r="T656" s="1">
        <v>1822.7631019999999</v>
      </c>
      <c r="U656" s="1">
        <v>1449.56896966666</v>
      </c>
      <c r="V656" s="1">
        <v>891.32865399999901</v>
      </c>
      <c r="W656" s="1">
        <v>1933.3549803333301</v>
      </c>
      <c r="X656" s="1">
        <v>2.3597363333333301</v>
      </c>
      <c r="Y656" s="1">
        <v>1970.741618</v>
      </c>
      <c r="Z656" s="1">
        <v>0</v>
      </c>
      <c r="AA656" s="1">
        <v>1228.20198533333</v>
      </c>
      <c r="AB656" s="1">
        <v>18.773759333333299</v>
      </c>
      <c r="AC656" s="1">
        <v>108.483281666666</v>
      </c>
      <c r="AD656" s="1">
        <v>726.15193666666596</v>
      </c>
      <c r="AE656" s="1">
        <v>207.081293666666</v>
      </c>
      <c r="AF656" s="1">
        <v>1.875305</v>
      </c>
      <c r="AG656" s="1">
        <v>0</v>
      </c>
      <c r="AH656" s="1">
        <v>81.883331666666606</v>
      </c>
      <c r="AI656" s="1">
        <v>-0.2442</v>
      </c>
      <c r="AJ656" s="1">
        <v>82.930897999999999</v>
      </c>
      <c r="AK656" s="1">
        <v>711.10933433333298</v>
      </c>
      <c r="AL656" s="1">
        <v>2</v>
      </c>
      <c r="AM656" s="1">
        <v>1638</v>
      </c>
      <c r="AN656" s="1">
        <v>75.991302000000005</v>
      </c>
      <c r="AO656" s="1">
        <v>-8.14E-2</v>
      </c>
      <c r="AP656" s="1">
        <v>0</v>
      </c>
      <c r="AQ656" s="1">
        <v>0</v>
      </c>
      <c r="AR656" s="1">
        <v>0</v>
      </c>
      <c r="AS656" s="1">
        <v>1114.7477923333299</v>
      </c>
      <c r="AT656" s="1">
        <v>1972.2512613333299</v>
      </c>
      <c r="AU656" s="1">
        <v>1114.7477923333299</v>
      </c>
      <c r="AV656" s="1">
        <v>0.99923499999999998</v>
      </c>
      <c r="AW656" s="1">
        <v>1972.2512613333299</v>
      </c>
      <c r="AX656" s="1">
        <v>0.99923499999999998</v>
      </c>
      <c r="AY656" s="1">
        <v>5.9131666666666603E-2</v>
      </c>
      <c r="AZ656" s="1">
        <v>0.759033333333333</v>
      </c>
      <c r="BA656" s="1">
        <v>0.298591</v>
      </c>
      <c r="BB656" s="1">
        <v>0.71004766666666597</v>
      </c>
      <c r="BC656" s="1">
        <v>0</v>
      </c>
      <c r="BD656" s="1">
        <v>3030</v>
      </c>
      <c r="BE656" s="1" t="s">
        <v>737</v>
      </c>
      <c r="BF656" s="1" t="s">
        <v>57</v>
      </c>
    </row>
    <row r="657" spans="1:58" x14ac:dyDescent="0.25">
      <c r="A657" s="2">
        <v>45553.472013888888</v>
      </c>
      <c r="B657" s="1">
        <v>1837</v>
      </c>
      <c r="C657" s="1">
        <v>0</v>
      </c>
      <c r="D657" s="1">
        <v>0</v>
      </c>
      <c r="E657" s="1">
        <v>0</v>
      </c>
      <c r="F657" s="1">
        <v>0</v>
      </c>
      <c r="G657" s="1">
        <v>25.823743999999898</v>
      </c>
      <c r="H657" s="1">
        <v>15.0078739999999</v>
      </c>
      <c r="I657" s="1">
        <v>-15.051757</v>
      </c>
      <c r="J657" s="1">
        <v>10.0003733333333</v>
      </c>
      <c r="K657" s="1">
        <v>1303.493164</v>
      </c>
      <c r="L657" s="1">
        <v>141.864664333333</v>
      </c>
      <c r="M657" s="1">
        <v>875.86267066666596</v>
      </c>
      <c r="N657" s="1">
        <v>1900</v>
      </c>
      <c r="O657" s="1">
        <v>-1.2434163333333299</v>
      </c>
      <c r="P657" s="1">
        <v>1981.56095366666</v>
      </c>
      <c r="Q657" s="1">
        <v>100</v>
      </c>
      <c r="R657" s="1">
        <v>1345.924886</v>
      </c>
      <c r="S657" s="1">
        <v>20.573219999999999</v>
      </c>
      <c r="T657" s="1">
        <v>1845.39522333333</v>
      </c>
      <c r="U657" s="1">
        <v>1487.1757</v>
      </c>
      <c r="V657" s="1">
        <v>877.49066133333304</v>
      </c>
      <c r="W657" s="1">
        <v>1952.9372966666599</v>
      </c>
      <c r="X657" s="1">
        <v>2.39161133333333</v>
      </c>
      <c r="Y657" s="1">
        <v>1970.4757079999999</v>
      </c>
      <c r="Z657" s="1">
        <v>0</v>
      </c>
      <c r="AA657" s="1">
        <v>1334.1190593333299</v>
      </c>
      <c r="AB657" s="1">
        <v>20.392762000000001</v>
      </c>
      <c r="AC657" s="1">
        <v>108.870432333333</v>
      </c>
      <c r="AD657" s="1">
        <v>716.18866000000003</v>
      </c>
      <c r="AE657" s="1">
        <v>208.058095333333</v>
      </c>
      <c r="AF657" s="1">
        <v>1.875305</v>
      </c>
      <c r="AG657" s="1">
        <v>0</v>
      </c>
      <c r="AH657" s="1">
        <v>81.989563333333294</v>
      </c>
      <c r="AI657" s="1">
        <v>-0.2442</v>
      </c>
      <c r="AJ657" s="1">
        <v>74.026275666666606</v>
      </c>
      <c r="AK657" s="1">
        <v>738.85040300000003</v>
      </c>
      <c r="AL657" s="1">
        <v>2</v>
      </c>
      <c r="AM657" s="1">
        <v>1638</v>
      </c>
      <c r="AN657" s="1">
        <v>75.991302000000005</v>
      </c>
      <c r="AO657" s="1">
        <v>0</v>
      </c>
      <c r="AP657" s="1">
        <v>0</v>
      </c>
      <c r="AQ657" s="1">
        <v>0</v>
      </c>
      <c r="AR657" s="1">
        <v>0</v>
      </c>
      <c r="AS657" s="1">
        <v>345.55052000000001</v>
      </c>
      <c r="AT657" s="1">
        <v>1981.56095366666</v>
      </c>
      <c r="AU657" s="1">
        <v>345.55052000000001</v>
      </c>
      <c r="AV657" s="1">
        <v>0.99440766666666602</v>
      </c>
      <c r="AW657" s="1">
        <v>1981.56095366666</v>
      </c>
      <c r="AX657" s="1">
        <v>0.99440766666666602</v>
      </c>
      <c r="AY657" s="1">
        <v>0.20843366666666599</v>
      </c>
      <c r="AZ657" s="1">
        <v>0.78053499999999998</v>
      </c>
      <c r="BA657" s="1">
        <v>0.29208899999999899</v>
      </c>
      <c r="BB657" s="1">
        <v>0.72863966666666602</v>
      </c>
      <c r="BC657" s="1">
        <v>0</v>
      </c>
      <c r="BD657" s="1">
        <v>3030</v>
      </c>
      <c r="BE657" s="1" t="s">
        <v>738</v>
      </c>
      <c r="BF657" s="1" t="s">
        <v>57</v>
      </c>
    </row>
    <row r="658" spans="1:58" x14ac:dyDescent="0.25">
      <c r="A658" s="2">
        <v>45553.472025462965</v>
      </c>
      <c r="B658" s="1">
        <v>1840</v>
      </c>
      <c r="C658" s="1">
        <v>0</v>
      </c>
      <c r="D658" s="1">
        <v>0</v>
      </c>
      <c r="E658" s="1">
        <v>0</v>
      </c>
      <c r="F658" s="1">
        <v>0</v>
      </c>
      <c r="G658" s="1">
        <v>25.869185333333299</v>
      </c>
      <c r="H658" s="1">
        <v>15.0078739999999</v>
      </c>
      <c r="I658" s="1">
        <v>-15.051757</v>
      </c>
      <c r="J658" s="1">
        <v>10.005248999999999</v>
      </c>
      <c r="K658" s="1">
        <v>1262.465332</v>
      </c>
      <c r="L658" s="1">
        <v>130.02694933333299</v>
      </c>
      <c r="M658" s="1">
        <v>849.00073233333296</v>
      </c>
      <c r="N658" s="1">
        <v>1891.288086</v>
      </c>
      <c r="O658" s="1">
        <v>-1.2042169999999901</v>
      </c>
      <c r="P658" s="1">
        <v>1946.64432766666</v>
      </c>
      <c r="Q658" s="1">
        <v>97.707377333333298</v>
      </c>
      <c r="R658" s="1">
        <v>1396.3076986666599</v>
      </c>
      <c r="S658" s="1">
        <v>21.343350000000001</v>
      </c>
      <c r="T658" s="1">
        <v>1787.249593</v>
      </c>
      <c r="U658" s="1">
        <v>1484.2453206666601</v>
      </c>
      <c r="V658" s="1">
        <v>849.00073233333296</v>
      </c>
      <c r="W658" s="1">
        <v>1924.4061280000001</v>
      </c>
      <c r="X658" s="1">
        <v>2.3460889999999899</v>
      </c>
      <c r="Y658" s="1">
        <v>1954.4993489999899</v>
      </c>
      <c r="Z658" s="1">
        <v>0</v>
      </c>
      <c r="AA658" s="1">
        <v>1437.04992666666</v>
      </c>
      <c r="AB658" s="1">
        <v>21.966118333333299</v>
      </c>
      <c r="AC658" s="1">
        <v>112.354848333333</v>
      </c>
      <c r="AD658" s="1">
        <v>750.76731333333305</v>
      </c>
      <c r="AE658" s="1">
        <v>209.52328999999901</v>
      </c>
      <c r="AF658" s="1">
        <v>1.7900640000000001</v>
      </c>
      <c r="AG658" s="1">
        <v>0</v>
      </c>
      <c r="AH658" s="1">
        <v>81.989563333333294</v>
      </c>
      <c r="AI658" s="1">
        <v>-0.2442</v>
      </c>
      <c r="AJ658" s="1">
        <v>67.057449333333295</v>
      </c>
      <c r="AK658" s="1">
        <v>753.30702699999995</v>
      </c>
      <c r="AL658" s="1">
        <v>2</v>
      </c>
      <c r="AM658" s="1">
        <v>1638</v>
      </c>
      <c r="AN658" s="1">
        <v>75.991302000000005</v>
      </c>
      <c r="AO658" s="1">
        <v>0</v>
      </c>
      <c r="AP658" s="1">
        <v>0</v>
      </c>
      <c r="AQ658" s="1">
        <v>0</v>
      </c>
      <c r="AR658" s="1">
        <v>0</v>
      </c>
      <c r="AS658" s="1">
        <v>207.65854200000001</v>
      </c>
      <c r="AT658" s="1">
        <v>1946.64432766666</v>
      </c>
      <c r="AU658" s="1">
        <v>207.65854200000001</v>
      </c>
      <c r="AV658" s="1">
        <v>1.00429033333333</v>
      </c>
      <c r="AW658" s="1">
        <v>1946.64432766666</v>
      </c>
      <c r="AX658" s="1">
        <v>1.00429033333333</v>
      </c>
      <c r="AY658" s="1">
        <v>0.65970299999999904</v>
      </c>
      <c r="AZ658" s="1">
        <v>0.79560799999999898</v>
      </c>
      <c r="BA658" s="1">
        <v>0.28522466666666602</v>
      </c>
      <c r="BB658" s="1">
        <v>0.74098633333333297</v>
      </c>
      <c r="BC658" s="1">
        <v>0</v>
      </c>
      <c r="BD658" s="1">
        <v>3030</v>
      </c>
      <c r="BE658" s="1" t="s">
        <v>739</v>
      </c>
      <c r="BF658" s="1" t="s">
        <v>57</v>
      </c>
    </row>
    <row r="659" spans="1:58" x14ac:dyDescent="0.25">
      <c r="A659" s="2">
        <v>45553.472037037034</v>
      </c>
      <c r="B659" s="1">
        <v>1842.5</v>
      </c>
      <c r="C659" s="1">
        <v>0</v>
      </c>
      <c r="D659" s="1">
        <v>0</v>
      </c>
      <c r="E659" s="1">
        <v>0</v>
      </c>
      <c r="F659" s="1">
        <v>0</v>
      </c>
      <c r="G659" s="1">
        <v>25.852955999999999</v>
      </c>
      <c r="H659" s="1">
        <v>15.007873999999999</v>
      </c>
      <c r="I659" s="1">
        <v>-15.051757</v>
      </c>
      <c r="J659" s="1">
        <v>9.9979355000000005</v>
      </c>
      <c r="K659" s="1">
        <v>1207.7581175</v>
      </c>
      <c r="L659" s="1">
        <v>123.732292</v>
      </c>
      <c r="M659" s="1">
        <v>798.53280649999999</v>
      </c>
      <c r="N659" s="1">
        <v>1872.1140135000001</v>
      </c>
      <c r="O659" s="1">
        <v>-1.625019</v>
      </c>
      <c r="P659" s="1">
        <v>1833.9421995</v>
      </c>
      <c r="Q659" s="1">
        <v>92.661574999999999</v>
      </c>
      <c r="R659" s="1">
        <v>1438.17150899999</v>
      </c>
      <c r="S659" s="1">
        <v>21.983262</v>
      </c>
      <c r="T659" s="1">
        <v>1712.2399295</v>
      </c>
      <c r="U659" s="1">
        <v>1509.8862305</v>
      </c>
      <c r="V659" s="1">
        <v>798.53280649999999</v>
      </c>
      <c r="W659" s="1">
        <v>1981.278137</v>
      </c>
      <c r="X659" s="1">
        <v>2.3332660000000001</v>
      </c>
      <c r="Y659" s="1">
        <v>1874.1690675</v>
      </c>
      <c r="Z659" s="1">
        <v>0</v>
      </c>
      <c r="AA659" s="1">
        <v>1499.9801024999999</v>
      </c>
      <c r="AB659" s="1">
        <v>22.928041499999999</v>
      </c>
      <c r="AC659" s="1">
        <v>100.546547</v>
      </c>
      <c r="AD659" s="1">
        <v>744.46694950000006</v>
      </c>
      <c r="AE659" s="1">
        <v>196.33650949999901</v>
      </c>
      <c r="AF659" s="1">
        <v>1.7900639999999901</v>
      </c>
      <c r="AG659" s="1">
        <v>0</v>
      </c>
      <c r="AH659" s="1">
        <v>81.9364475</v>
      </c>
      <c r="AI659" s="1">
        <v>-0.2442</v>
      </c>
      <c r="AJ659" s="1">
        <v>62.217987000000001</v>
      </c>
      <c r="AK659" s="1">
        <v>770.10794099999998</v>
      </c>
      <c r="AL659" s="1">
        <v>2</v>
      </c>
      <c r="AM659" s="1">
        <v>1638</v>
      </c>
      <c r="AN659" s="1">
        <v>75.829955999999996</v>
      </c>
      <c r="AO659" s="1">
        <v>0</v>
      </c>
      <c r="AP659" s="1">
        <v>0</v>
      </c>
      <c r="AQ659" s="1">
        <v>0</v>
      </c>
      <c r="AR659" s="1">
        <v>0</v>
      </c>
      <c r="AS659" s="1">
        <v>46.056112499999998</v>
      </c>
      <c r="AT659" s="1">
        <v>1833.9421995</v>
      </c>
      <c r="AU659" s="1">
        <v>46.056112499999998</v>
      </c>
      <c r="AV659" s="1">
        <v>1.0218700000000001</v>
      </c>
      <c r="AW659" s="1">
        <v>1833.9421995</v>
      </c>
      <c r="AX659" s="1">
        <v>1.0218700000000001</v>
      </c>
      <c r="AY659" s="1">
        <v>0.89852549999999998</v>
      </c>
      <c r="AZ659" s="1">
        <v>0.80647399999999902</v>
      </c>
      <c r="BA659" s="1">
        <v>0.269737</v>
      </c>
      <c r="BB659" s="1">
        <v>0.75738950000000005</v>
      </c>
      <c r="BC659" s="1">
        <v>0</v>
      </c>
      <c r="BD659" s="1">
        <v>3030</v>
      </c>
      <c r="BE659" s="1" t="s">
        <v>740</v>
      </c>
      <c r="BF659" s="1" t="s">
        <v>57</v>
      </c>
    </row>
    <row r="660" spans="1:58" x14ac:dyDescent="0.25">
      <c r="A660" s="2">
        <v>45553.472048611111</v>
      </c>
      <c r="B660" s="1">
        <v>1845</v>
      </c>
      <c r="C660" s="1">
        <v>0</v>
      </c>
      <c r="D660" s="1">
        <v>0</v>
      </c>
      <c r="E660" s="1">
        <v>0</v>
      </c>
      <c r="F660" s="1">
        <v>0</v>
      </c>
      <c r="G660" s="1">
        <v>25.739351999999901</v>
      </c>
      <c r="H660" s="1">
        <v>15.0078739999999</v>
      </c>
      <c r="I660" s="1">
        <v>-15.051757</v>
      </c>
      <c r="J660" s="1">
        <v>10.005248999999999</v>
      </c>
      <c r="K660" s="1">
        <v>1043.85746233333</v>
      </c>
      <c r="L660" s="1">
        <v>113.303833</v>
      </c>
      <c r="M660" s="1">
        <v>692.71297199999901</v>
      </c>
      <c r="N660" s="1">
        <v>1877.1335043333299</v>
      </c>
      <c r="O660" s="1">
        <v>-2.0083766666666598</v>
      </c>
      <c r="P660" s="1">
        <v>1709.61616999999</v>
      </c>
      <c r="Q660" s="1">
        <v>81.186874333333293</v>
      </c>
      <c r="R660" s="1">
        <v>1478.81628433333</v>
      </c>
      <c r="S660" s="1">
        <v>22.604540333333301</v>
      </c>
      <c r="T660" s="1">
        <v>1488.22705066666</v>
      </c>
      <c r="U660" s="1">
        <v>1498.8972980000001</v>
      </c>
      <c r="V660" s="1">
        <v>692.71297199999901</v>
      </c>
      <c r="W660" s="1">
        <v>2026.2409666666599</v>
      </c>
      <c r="X660" s="1">
        <v>2.1555916666666599</v>
      </c>
      <c r="Y660" s="1">
        <v>1752.33923366666</v>
      </c>
      <c r="Z660" s="1">
        <v>0</v>
      </c>
      <c r="AA660" s="1">
        <v>1541.58654799999</v>
      </c>
      <c r="AB660" s="1">
        <v>23.564019666666599</v>
      </c>
      <c r="AC660" s="1">
        <v>87.189625999999905</v>
      </c>
      <c r="AD660" s="1">
        <v>741.78072099999997</v>
      </c>
      <c r="AE660" s="1">
        <v>178.102926</v>
      </c>
      <c r="AF660" s="1">
        <v>1.875305</v>
      </c>
      <c r="AG660" s="1">
        <v>0</v>
      </c>
      <c r="AH660" s="1">
        <v>81.883331666666606</v>
      </c>
      <c r="AI660" s="1">
        <v>-0.2442</v>
      </c>
      <c r="AJ660" s="1">
        <v>55.442729</v>
      </c>
      <c r="AK660" s="1">
        <v>767.17755133333299</v>
      </c>
      <c r="AL660" s="1">
        <v>2</v>
      </c>
      <c r="AM660" s="1">
        <v>1638</v>
      </c>
      <c r="AN660" s="1">
        <v>75.991302000000005</v>
      </c>
      <c r="AO660" s="1">
        <v>0</v>
      </c>
      <c r="AP660" s="1">
        <v>0</v>
      </c>
      <c r="AQ660" s="1">
        <v>0</v>
      </c>
      <c r="AR660" s="1">
        <v>0</v>
      </c>
      <c r="AS660" s="1">
        <v>-44.7421333333333</v>
      </c>
      <c r="AT660" s="1">
        <v>1709.61616999999</v>
      </c>
      <c r="AU660" s="1">
        <v>-44.7421333333333</v>
      </c>
      <c r="AV660" s="1">
        <v>0.97692699999999899</v>
      </c>
      <c r="AW660" s="1">
        <v>1709.61616999999</v>
      </c>
      <c r="AX660" s="1">
        <v>0.97692699999999899</v>
      </c>
      <c r="AY660" s="1">
        <v>1.0112046666666601</v>
      </c>
      <c r="AZ660" s="1">
        <v>0.80893166666666605</v>
      </c>
      <c r="BA660" s="1">
        <v>0.23803933333333299</v>
      </c>
      <c r="BB660" s="1">
        <v>0.765851333333333</v>
      </c>
      <c r="BC660" s="1">
        <v>0</v>
      </c>
      <c r="BD660" s="1">
        <v>3030</v>
      </c>
      <c r="BE660" s="1" t="s">
        <v>741</v>
      </c>
      <c r="BF660" s="1" t="s">
        <v>57</v>
      </c>
    </row>
    <row r="661" spans="1:58" x14ac:dyDescent="0.25">
      <c r="A661" s="2">
        <v>45553.472060185188</v>
      </c>
      <c r="B661" s="1">
        <v>1848</v>
      </c>
      <c r="C661" s="1">
        <v>0</v>
      </c>
      <c r="D661" s="1">
        <v>0</v>
      </c>
      <c r="E661" s="1">
        <v>0</v>
      </c>
      <c r="F661" s="1">
        <v>0</v>
      </c>
      <c r="G661" s="1">
        <v>26.382024333333302</v>
      </c>
      <c r="H661" s="1">
        <v>15.0078739999999</v>
      </c>
      <c r="I661" s="1">
        <v>-15.051757</v>
      </c>
      <c r="J661" s="1">
        <v>10.005248999999999</v>
      </c>
      <c r="K661" s="1">
        <v>479.13100166666601</v>
      </c>
      <c r="L661" s="1">
        <v>88.125200999999905</v>
      </c>
      <c r="M661" s="1">
        <v>332.111511333333</v>
      </c>
      <c r="N661" s="1">
        <v>1760.8602699999899</v>
      </c>
      <c r="O661" s="1">
        <v>-4.9524676666666601</v>
      </c>
      <c r="P661" s="1">
        <v>982.61136866666595</v>
      </c>
      <c r="Q661" s="1">
        <v>29.398598</v>
      </c>
      <c r="R661" s="1">
        <v>1493.96606433333</v>
      </c>
      <c r="S661" s="1">
        <v>22.836112999999902</v>
      </c>
      <c r="T661" s="1">
        <v>692.05997733333299</v>
      </c>
      <c r="U661" s="1">
        <v>1344.074707</v>
      </c>
      <c r="V661" s="1">
        <v>330.483517333333</v>
      </c>
      <c r="W661" s="1">
        <v>1988.65547666666</v>
      </c>
      <c r="X661" s="1">
        <v>-2.2537880000000001</v>
      </c>
      <c r="Y661" s="1">
        <v>1005.473348</v>
      </c>
      <c r="Z661" s="1">
        <v>0</v>
      </c>
      <c r="AA661" s="1">
        <v>1550.6617839999999</v>
      </c>
      <c r="AB661" s="1">
        <v>23.702739999999999</v>
      </c>
      <c r="AC661" s="1">
        <v>61.637247666666603</v>
      </c>
      <c r="AD661" s="1">
        <v>485.46883133333301</v>
      </c>
      <c r="AE661" s="1">
        <v>97.191454666666601</v>
      </c>
      <c r="AF661" s="1">
        <v>1.2786173333333299</v>
      </c>
      <c r="AG661" s="1">
        <v>0</v>
      </c>
      <c r="AH661" s="1">
        <v>81.777100000000004</v>
      </c>
      <c r="AI661" s="1">
        <v>-0.2442</v>
      </c>
      <c r="AJ661" s="1">
        <v>37.246340333333301</v>
      </c>
      <c r="AK661" s="1">
        <v>690.01049833333298</v>
      </c>
      <c r="AL661" s="1">
        <v>2</v>
      </c>
      <c r="AM661" s="1">
        <v>1638</v>
      </c>
      <c r="AN661" s="1">
        <v>76.421528666666603</v>
      </c>
      <c r="AO661" s="1">
        <v>0</v>
      </c>
      <c r="AP661" s="1">
        <v>0</v>
      </c>
      <c r="AQ661" s="1">
        <v>0</v>
      </c>
      <c r="AR661" s="1">
        <v>0</v>
      </c>
      <c r="AS661" s="1">
        <v>-119.944295333333</v>
      </c>
      <c r="AT661" s="1">
        <v>982.61136866666595</v>
      </c>
      <c r="AU661" s="1">
        <v>-119.944295333333</v>
      </c>
      <c r="AV661" s="1">
        <v>0.56491399999999903</v>
      </c>
      <c r="AW661" s="1">
        <v>982.61136866666595</v>
      </c>
      <c r="AX661" s="1">
        <v>0.56491399999999903</v>
      </c>
      <c r="AY661" s="1">
        <v>0.68196599999999996</v>
      </c>
      <c r="AZ661" s="1">
        <v>0.51299733333333297</v>
      </c>
      <c r="BA661" s="1">
        <v>0.12006133333333301</v>
      </c>
      <c r="BB661" s="1">
        <v>0.49789099999999997</v>
      </c>
      <c r="BC661" s="1">
        <v>0</v>
      </c>
      <c r="BD661" s="1">
        <v>3030</v>
      </c>
      <c r="BE661" s="1" t="s">
        <v>742</v>
      </c>
      <c r="BF661" s="1" t="s">
        <v>55</v>
      </c>
    </row>
    <row r="662" spans="1:58" x14ac:dyDescent="0.25">
      <c r="A662" s="2">
        <v>45553.472071759257</v>
      </c>
      <c r="B662" s="1">
        <v>1851</v>
      </c>
      <c r="C662" s="1">
        <v>0</v>
      </c>
      <c r="D662" s="1">
        <v>0</v>
      </c>
      <c r="E662" s="1">
        <v>0</v>
      </c>
      <c r="F662" s="1">
        <v>0</v>
      </c>
      <c r="G662" s="1">
        <v>27.141546999999999</v>
      </c>
      <c r="H662" s="1">
        <v>15.0078739999999</v>
      </c>
      <c r="I662" s="1">
        <v>-15.051757</v>
      </c>
      <c r="J662" s="1">
        <v>10.005248999999999</v>
      </c>
      <c r="K662" s="1">
        <v>0</v>
      </c>
      <c r="L662" s="1">
        <v>1.3153013333333301</v>
      </c>
      <c r="M662" s="1">
        <v>0</v>
      </c>
      <c r="N662" s="1">
        <v>1283.048055</v>
      </c>
      <c r="O662" s="1">
        <v>-10</v>
      </c>
      <c r="P662" s="1">
        <v>0</v>
      </c>
      <c r="Q662" s="1">
        <v>0</v>
      </c>
      <c r="R662" s="1">
        <v>1466.14949566666</v>
      </c>
      <c r="S662" s="1">
        <v>22.410921666666599</v>
      </c>
      <c r="T662" s="1">
        <v>0</v>
      </c>
      <c r="U662" s="1">
        <v>118.681013999999</v>
      </c>
      <c r="V662" s="1">
        <v>-2.4419960000000001</v>
      </c>
      <c r="W662" s="1">
        <v>1877.50944</v>
      </c>
      <c r="X662" s="1">
        <v>-10</v>
      </c>
      <c r="Y662" s="1">
        <v>0</v>
      </c>
      <c r="Z662" s="1">
        <v>0</v>
      </c>
      <c r="AA662" s="1">
        <v>1514.6404623333301</v>
      </c>
      <c r="AB662" s="1">
        <v>23.1521333333333</v>
      </c>
      <c r="AC662" s="1">
        <v>17.888465666666601</v>
      </c>
      <c r="AD662" s="1">
        <v>0</v>
      </c>
      <c r="AE662" s="1">
        <v>-1.465198</v>
      </c>
      <c r="AF662" s="1">
        <v>0.76716999999999902</v>
      </c>
      <c r="AG662" s="1">
        <v>0</v>
      </c>
      <c r="AH662" s="1">
        <v>81.989563333333294</v>
      </c>
      <c r="AI662" s="1">
        <v>-0.2442</v>
      </c>
      <c r="AJ662" s="1">
        <v>12.081107999999899</v>
      </c>
      <c r="AK662" s="1">
        <v>91.037620333333294</v>
      </c>
      <c r="AL662" s="1">
        <v>2</v>
      </c>
      <c r="AM662" s="1">
        <v>1638</v>
      </c>
      <c r="AN662" s="1">
        <v>75.991302000000005</v>
      </c>
      <c r="AO662" s="1">
        <v>0</v>
      </c>
      <c r="AP662" s="1">
        <v>0</v>
      </c>
      <c r="AQ662" s="1">
        <v>0</v>
      </c>
      <c r="AR662" s="1">
        <v>0</v>
      </c>
      <c r="AS662" s="1">
        <v>1054.64681</v>
      </c>
      <c r="AT662" s="1">
        <v>0</v>
      </c>
      <c r="AU662" s="1">
        <v>1054.64681</v>
      </c>
      <c r="AV662" s="1">
        <v>0</v>
      </c>
      <c r="AW662" s="1">
        <v>0</v>
      </c>
      <c r="AX662" s="1">
        <v>0</v>
      </c>
      <c r="AY662" s="1">
        <v>0</v>
      </c>
      <c r="AZ662" s="1">
        <v>0</v>
      </c>
      <c r="BA662" s="1">
        <v>0</v>
      </c>
      <c r="BB662" s="1">
        <v>0</v>
      </c>
      <c r="BC662" s="1">
        <v>0</v>
      </c>
      <c r="BD662" s="1">
        <v>3030</v>
      </c>
      <c r="BE662" s="1" t="s">
        <v>743</v>
      </c>
      <c r="BF662" s="1" t="s">
        <v>58</v>
      </c>
    </row>
    <row r="663" spans="1:58" x14ac:dyDescent="0.25">
      <c r="A663" s="2">
        <v>45553.472083333334</v>
      </c>
      <c r="B663" s="1">
        <v>1854</v>
      </c>
      <c r="C663" s="1">
        <v>0</v>
      </c>
      <c r="D663" s="1">
        <v>0</v>
      </c>
      <c r="E663" s="1">
        <v>0</v>
      </c>
      <c r="F663" s="1">
        <v>0</v>
      </c>
      <c r="G663" s="1">
        <v>27.161021666666599</v>
      </c>
      <c r="H663" s="1">
        <v>15.0078739999999</v>
      </c>
      <c r="I663" s="1">
        <v>-15.051757</v>
      </c>
      <c r="J663" s="1">
        <v>10.005248999999999</v>
      </c>
      <c r="K663" s="1">
        <v>0</v>
      </c>
      <c r="L663" s="1">
        <v>1.1274010000000001</v>
      </c>
      <c r="M663" s="1">
        <v>0</v>
      </c>
      <c r="N663" s="1">
        <v>1250</v>
      </c>
      <c r="O663" s="1">
        <v>-10</v>
      </c>
      <c r="P663" s="1">
        <v>0</v>
      </c>
      <c r="Q663" s="1">
        <v>0</v>
      </c>
      <c r="R663" s="1">
        <v>1395.92797866666</v>
      </c>
      <c r="S663" s="1">
        <v>21.337545333333299</v>
      </c>
      <c r="T663" s="1">
        <v>0</v>
      </c>
      <c r="U663" s="1">
        <v>21.001167333333299</v>
      </c>
      <c r="V663" s="1">
        <v>-2.4419960000000001</v>
      </c>
      <c r="W663" s="1">
        <v>1672.8612063333301</v>
      </c>
      <c r="X663" s="1">
        <v>-10</v>
      </c>
      <c r="Y663" s="1">
        <v>0</v>
      </c>
      <c r="Z663" s="1">
        <v>0</v>
      </c>
      <c r="AA663" s="1">
        <v>1473.41658533333</v>
      </c>
      <c r="AB663" s="1">
        <v>22.522002666666602</v>
      </c>
      <c r="AC663" s="1">
        <v>7.4352166666666601</v>
      </c>
      <c r="AD663" s="1">
        <v>0</v>
      </c>
      <c r="AE663" s="1">
        <v>-1.465198</v>
      </c>
      <c r="AF663" s="1">
        <v>0.76716999999999902</v>
      </c>
      <c r="AG663" s="1">
        <v>0</v>
      </c>
      <c r="AH663" s="1">
        <v>81.883331666666606</v>
      </c>
      <c r="AI663" s="1">
        <v>-0.2442</v>
      </c>
      <c r="AJ663" s="1">
        <v>8.5966900000000006</v>
      </c>
      <c r="AK663" s="1">
        <v>22.2710063333333</v>
      </c>
      <c r="AL663" s="1">
        <v>2</v>
      </c>
      <c r="AM663" s="1">
        <v>1638</v>
      </c>
      <c r="AN663" s="1">
        <v>75.991302000000005</v>
      </c>
      <c r="AO663" s="1">
        <v>0</v>
      </c>
      <c r="AP663" s="1">
        <v>0</v>
      </c>
      <c r="AQ663" s="1">
        <v>0</v>
      </c>
      <c r="AR663" s="1">
        <v>0</v>
      </c>
      <c r="AS663" s="1">
        <v>-119.659450666666</v>
      </c>
      <c r="AT663" s="1">
        <v>0</v>
      </c>
      <c r="AU663" s="1">
        <v>-119.659450666666</v>
      </c>
      <c r="AV663" s="1">
        <v>0</v>
      </c>
      <c r="AW663" s="1">
        <v>0</v>
      </c>
      <c r="AX663" s="1">
        <v>0</v>
      </c>
      <c r="AY663" s="1">
        <v>0</v>
      </c>
      <c r="AZ663" s="1">
        <v>0</v>
      </c>
      <c r="BA663" s="1">
        <v>0</v>
      </c>
      <c r="BB663" s="1">
        <v>0</v>
      </c>
      <c r="BC663" s="1">
        <v>0</v>
      </c>
      <c r="BD663" s="1">
        <v>3030</v>
      </c>
      <c r="BE663" s="1" t="s">
        <v>744</v>
      </c>
      <c r="BF663" s="1" t="s">
        <v>58</v>
      </c>
    </row>
    <row r="664" spans="1:58" x14ac:dyDescent="0.25">
      <c r="A664" s="2">
        <v>45553.472094907411</v>
      </c>
      <c r="B664" s="1">
        <v>1857</v>
      </c>
      <c r="C664" s="1">
        <v>0</v>
      </c>
      <c r="D664" s="1">
        <v>0</v>
      </c>
      <c r="E664" s="1">
        <v>0</v>
      </c>
      <c r="F664" s="1">
        <v>0</v>
      </c>
      <c r="G664" s="1">
        <v>26.752048333333299</v>
      </c>
      <c r="H664" s="1">
        <v>15.0078739999999</v>
      </c>
      <c r="I664" s="1">
        <v>-15.051757</v>
      </c>
      <c r="J664" s="1">
        <v>10.0003733333333</v>
      </c>
      <c r="K664" s="1">
        <v>12.8712856666666</v>
      </c>
      <c r="L664" s="1">
        <v>2.8185030000000002</v>
      </c>
      <c r="M664" s="1">
        <v>126.16981</v>
      </c>
      <c r="N664" s="1">
        <v>1402.584961</v>
      </c>
      <c r="O664" s="1">
        <v>-6.62922866666666</v>
      </c>
      <c r="P664" s="1">
        <v>36</v>
      </c>
      <c r="Q664" s="1">
        <v>40.2442176666666</v>
      </c>
      <c r="R664" s="1">
        <v>1368.4082846666599</v>
      </c>
      <c r="S664" s="1">
        <v>20.916892333333301</v>
      </c>
      <c r="T664" s="1">
        <v>20.261154333333302</v>
      </c>
      <c r="U664" s="1">
        <v>42.979132333333297</v>
      </c>
      <c r="V664" s="1">
        <v>123.72781733333299</v>
      </c>
      <c r="W664" s="1">
        <v>1508.49088533333</v>
      </c>
      <c r="X664" s="1">
        <v>-6.2091263333333302</v>
      </c>
      <c r="Y664" s="1">
        <v>28.756886666666599</v>
      </c>
      <c r="Z664" s="1">
        <v>0</v>
      </c>
      <c r="AA664" s="1">
        <v>1424.9452309999999</v>
      </c>
      <c r="AB664" s="1">
        <v>21.781091666666601</v>
      </c>
      <c r="AC664" s="1">
        <v>12.081108333333299</v>
      </c>
      <c r="AD664" s="1">
        <v>17.582371999999999</v>
      </c>
      <c r="AE664" s="1">
        <v>17.745173333333302</v>
      </c>
      <c r="AF664" s="1">
        <v>0.68192900000000001</v>
      </c>
      <c r="AG664" s="1">
        <v>0</v>
      </c>
      <c r="AH664" s="1">
        <v>81.989563333333294</v>
      </c>
      <c r="AI664" s="1">
        <v>-0.2442</v>
      </c>
      <c r="AJ664" s="1">
        <v>8.5966900000000006</v>
      </c>
      <c r="AK664" s="1">
        <v>26.373560333333302</v>
      </c>
      <c r="AL664" s="1">
        <v>2</v>
      </c>
      <c r="AM664" s="1">
        <v>1638</v>
      </c>
      <c r="AN664" s="1">
        <v>76.206420666666602</v>
      </c>
      <c r="AO664" s="1">
        <v>0</v>
      </c>
      <c r="AP664" s="1">
        <v>0</v>
      </c>
      <c r="AQ664" s="1">
        <v>0</v>
      </c>
      <c r="AR664" s="1">
        <v>0</v>
      </c>
      <c r="AS664" s="1">
        <v>376.36313399999898</v>
      </c>
      <c r="AT664" s="1">
        <v>36</v>
      </c>
      <c r="AU664" s="1">
        <v>376.36313399999898</v>
      </c>
      <c r="AV664" s="1">
        <v>0.26626733333333302</v>
      </c>
      <c r="AW664" s="1">
        <v>36</v>
      </c>
      <c r="AX664" s="1">
        <v>0.26626733333333302</v>
      </c>
      <c r="AY664" s="1">
        <v>0.18061366666666601</v>
      </c>
      <c r="AZ664" s="1">
        <v>1.6736333333333301E-2</v>
      </c>
      <c r="BA664" s="1">
        <v>3.1606333333333299E-2</v>
      </c>
      <c r="BB664" s="1">
        <v>6.117E-3</v>
      </c>
      <c r="BC664" s="1">
        <v>0</v>
      </c>
      <c r="BD664" s="1">
        <v>3030</v>
      </c>
      <c r="BE664" s="1" t="s">
        <v>745</v>
      </c>
      <c r="BF664" s="1" t="s">
        <v>57</v>
      </c>
    </row>
    <row r="665" spans="1:58" x14ac:dyDescent="0.25">
      <c r="A665" s="2">
        <v>45553.47210648148</v>
      </c>
      <c r="B665" s="1">
        <v>1859.5</v>
      </c>
      <c r="C665" s="1">
        <v>0</v>
      </c>
      <c r="D665" s="1">
        <v>0</v>
      </c>
      <c r="E665" s="1">
        <v>0</v>
      </c>
      <c r="F665" s="1">
        <v>0</v>
      </c>
      <c r="G665" s="1">
        <v>26.631951999999998</v>
      </c>
      <c r="H665" s="1">
        <v>15.007873999999999</v>
      </c>
      <c r="I665" s="1">
        <v>-15.051757</v>
      </c>
      <c r="J665" s="1">
        <v>9.9979355000000005</v>
      </c>
      <c r="K665" s="1">
        <v>293.42705549999999</v>
      </c>
      <c r="L665" s="1">
        <v>36.076839499999998</v>
      </c>
      <c r="M665" s="1">
        <v>614.16210950000004</v>
      </c>
      <c r="N665" s="1">
        <v>1900</v>
      </c>
      <c r="O665" s="1">
        <v>0.22402050000000001</v>
      </c>
      <c r="P665" s="1">
        <v>378</v>
      </c>
      <c r="Q665" s="1">
        <v>100</v>
      </c>
      <c r="R665" s="1">
        <v>1333.3688964999999</v>
      </c>
      <c r="S665" s="1">
        <v>20.381295000000001</v>
      </c>
      <c r="T665" s="1">
        <v>420.043747</v>
      </c>
      <c r="U665" s="1">
        <v>464.46769749999999</v>
      </c>
      <c r="V665" s="1">
        <v>612.941101</v>
      </c>
      <c r="W665" s="1">
        <v>1490.0898434999999</v>
      </c>
      <c r="X665" s="1">
        <v>2.3793834999999999</v>
      </c>
      <c r="Y665" s="1">
        <v>392.5423275</v>
      </c>
      <c r="Z665" s="1">
        <v>0</v>
      </c>
      <c r="AA665" s="1">
        <v>1374.0932614999999</v>
      </c>
      <c r="AB665" s="1">
        <v>21.003789999999999</v>
      </c>
      <c r="AC665" s="1">
        <v>48.280319499999997</v>
      </c>
      <c r="AD665" s="1">
        <v>225.20090449999901</v>
      </c>
      <c r="AE665" s="1">
        <v>100.6102485</v>
      </c>
      <c r="AF665" s="1">
        <v>1.022894</v>
      </c>
      <c r="AG665" s="1">
        <v>0</v>
      </c>
      <c r="AH665" s="1">
        <v>81.9364475</v>
      </c>
      <c r="AI665" s="1">
        <v>-0.2442</v>
      </c>
      <c r="AJ665" s="1">
        <v>14.0168915</v>
      </c>
      <c r="AK665" s="1">
        <v>224.17527799999999</v>
      </c>
      <c r="AL665" s="1">
        <v>2</v>
      </c>
      <c r="AM665" s="1">
        <v>1638</v>
      </c>
      <c r="AN665" s="1">
        <v>75.991302000000005</v>
      </c>
      <c r="AO665" s="1">
        <v>0</v>
      </c>
      <c r="AP665" s="1">
        <v>0</v>
      </c>
      <c r="AQ665" s="1">
        <v>0</v>
      </c>
      <c r="AR665" s="1">
        <v>0</v>
      </c>
      <c r="AS665" s="1">
        <v>1758.5551144999999</v>
      </c>
      <c r="AT665" s="1">
        <v>378</v>
      </c>
      <c r="AU665" s="1">
        <v>1758.5551144999999</v>
      </c>
      <c r="AV665" s="1">
        <v>1.0109379999999999</v>
      </c>
      <c r="AW665" s="1">
        <v>378</v>
      </c>
      <c r="AX665" s="1">
        <v>1.0109379999999999</v>
      </c>
      <c r="AY665" s="1">
        <v>0.45695399999999903</v>
      </c>
      <c r="AZ665" s="1">
        <v>0.23669599999999999</v>
      </c>
      <c r="BA665" s="1">
        <v>0.18176399999999901</v>
      </c>
      <c r="BB665" s="1">
        <v>0.111166</v>
      </c>
      <c r="BC665" s="1">
        <v>0</v>
      </c>
      <c r="BD665" s="1">
        <v>3030</v>
      </c>
      <c r="BE665" s="1" t="s">
        <v>746</v>
      </c>
      <c r="BF665" s="1" t="s">
        <v>57</v>
      </c>
    </row>
    <row r="666" spans="1:58" x14ac:dyDescent="0.25">
      <c r="A666" s="2">
        <v>45553.472118055557</v>
      </c>
      <c r="B666" s="1">
        <v>1862</v>
      </c>
      <c r="C666" s="1">
        <v>0</v>
      </c>
      <c r="D666" s="1">
        <v>0</v>
      </c>
      <c r="E666" s="1">
        <v>0</v>
      </c>
      <c r="F666" s="1">
        <v>0</v>
      </c>
      <c r="G666" s="1">
        <v>26.115867000000001</v>
      </c>
      <c r="H666" s="1">
        <v>15.0078739999999</v>
      </c>
      <c r="I666" s="1">
        <v>-15.051757</v>
      </c>
      <c r="J666" s="1">
        <v>10.0003733333333</v>
      </c>
      <c r="K666" s="1">
        <v>391.15375766666602</v>
      </c>
      <c r="L666" s="1">
        <v>74.408484999999999</v>
      </c>
      <c r="M666" s="1">
        <v>408.62739033333298</v>
      </c>
      <c r="N666" s="1">
        <v>1900</v>
      </c>
      <c r="O666" s="1">
        <v>-2.3550399999999998</v>
      </c>
      <c r="P666" s="1">
        <v>516.87825533333296</v>
      </c>
      <c r="Q666" s="1">
        <v>100</v>
      </c>
      <c r="R666" s="1">
        <v>1278.07202166666</v>
      </c>
      <c r="S666" s="1">
        <v>19.536051333333301</v>
      </c>
      <c r="T666" s="1">
        <v>599.28824866666605</v>
      </c>
      <c r="U666" s="1">
        <v>956.77410899999995</v>
      </c>
      <c r="V666" s="1">
        <v>406.99938966666599</v>
      </c>
      <c r="W666" s="1">
        <v>1495.3129473333299</v>
      </c>
      <c r="X666" s="1">
        <v>2.3817629999999999</v>
      </c>
      <c r="Y666" s="1">
        <v>681.01348866666603</v>
      </c>
      <c r="Z666" s="1">
        <v>0</v>
      </c>
      <c r="AA666" s="1">
        <v>1354.8043619999901</v>
      </c>
      <c r="AB666" s="1">
        <v>20.7089483333333</v>
      </c>
      <c r="AC666" s="1">
        <v>64.347346000000002</v>
      </c>
      <c r="AD666" s="1">
        <v>476.18918866666598</v>
      </c>
      <c r="AE666" s="1">
        <v>119.16942299999999</v>
      </c>
      <c r="AF666" s="1">
        <v>1.2786173333333299</v>
      </c>
      <c r="AG666" s="1">
        <v>0</v>
      </c>
      <c r="AH666" s="1">
        <v>81.777100000000004</v>
      </c>
      <c r="AI666" s="1">
        <v>-0.2442</v>
      </c>
      <c r="AJ666" s="1">
        <v>35.3105543333333</v>
      </c>
      <c r="AK666" s="1">
        <v>489.57145200000002</v>
      </c>
      <c r="AL666" s="1">
        <v>2</v>
      </c>
      <c r="AM666" s="1">
        <v>1638</v>
      </c>
      <c r="AN666" s="1">
        <v>76.098856333333302</v>
      </c>
      <c r="AO666" s="1">
        <v>0</v>
      </c>
      <c r="AP666" s="1">
        <v>0</v>
      </c>
      <c r="AQ666" s="1">
        <v>0</v>
      </c>
      <c r="AR666" s="1">
        <v>0</v>
      </c>
      <c r="AS666" s="1">
        <v>-1255.8932833333299</v>
      </c>
      <c r="AT666" s="1">
        <v>516.87825533333296</v>
      </c>
      <c r="AU666" s="1">
        <v>-1255.8932833333299</v>
      </c>
      <c r="AV666" s="1">
        <v>1.3154456666666601</v>
      </c>
      <c r="AW666" s="1">
        <v>516.87825533333296</v>
      </c>
      <c r="AX666" s="1">
        <v>1.3154456666666601</v>
      </c>
      <c r="AY666" s="1">
        <v>0.334199999999999</v>
      </c>
      <c r="AZ666" s="1">
        <v>0.62149366666666594</v>
      </c>
      <c r="BA666" s="1">
        <v>0.14623666666666599</v>
      </c>
      <c r="BB666" s="1">
        <v>0.39514966666666601</v>
      </c>
      <c r="BC666" s="1">
        <v>0</v>
      </c>
      <c r="BD666" s="1">
        <v>3030</v>
      </c>
      <c r="BE666" s="1" t="s">
        <v>747</v>
      </c>
      <c r="BF666" s="1" t="s">
        <v>57</v>
      </c>
    </row>
    <row r="667" spans="1:58" x14ac:dyDescent="0.25">
      <c r="A667" s="2">
        <v>45553.472129629627</v>
      </c>
      <c r="B667" s="1">
        <v>1865</v>
      </c>
      <c r="C667" s="1">
        <v>0</v>
      </c>
      <c r="D667" s="1">
        <v>0</v>
      </c>
      <c r="E667" s="1">
        <v>0</v>
      </c>
      <c r="F667" s="1">
        <v>0</v>
      </c>
      <c r="G667" s="1">
        <v>25.7977773333333</v>
      </c>
      <c r="H667" s="1">
        <v>15.0078739999999</v>
      </c>
      <c r="I667" s="1">
        <v>-15.051757</v>
      </c>
      <c r="J667" s="1">
        <v>10.0003733333333</v>
      </c>
      <c r="K667" s="1">
        <v>462.36084966666601</v>
      </c>
      <c r="L667" s="1">
        <v>83.051895333333306</v>
      </c>
      <c r="M667" s="1">
        <v>440.37334166666602</v>
      </c>
      <c r="N667" s="1">
        <v>1900</v>
      </c>
      <c r="O667" s="1">
        <v>-2.9275803333333301</v>
      </c>
      <c r="P667" s="1">
        <v>659.92390966666596</v>
      </c>
      <c r="Q667" s="1">
        <v>100</v>
      </c>
      <c r="R667" s="1">
        <v>1216.2376709999901</v>
      </c>
      <c r="S667" s="1">
        <v>18.590878333333301</v>
      </c>
      <c r="T667" s="1">
        <v>697.65189633333296</v>
      </c>
      <c r="U667" s="1">
        <v>1014.89357533333</v>
      </c>
      <c r="V667" s="1">
        <v>440.37334166666602</v>
      </c>
      <c r="W667" s="1">
        <v>1591.006836</v>
      </c>
      <c r="X667" s="1">
        <v>2.1516833333333301</v>
      </c>
      <c r="Y667" s="1">
        <v>746.96490500000004</v>
      </c>
      <c r="Z667" s="1">
        <v>0</v>
      </c>
      <c r="AA667" s="1">
        <v>1278.6637776666601</v>
      </c>
      <c r="AB667" s="1">
        <v>19.545096666666598</v>
      </c>
      <c r="AC667" s="1">
        <v>60.862930333333303</v>
      </c>
      <c r="AD667" s="1">
        <v>484.296620666666</v>
      </c>
      <c r="AE667" s="1">
        <v>121.774218333333</v>
      </c>
      <c r="AF667" s="1">
        <v>1.19337633333333</v>
      </c>
      <c r="AG667" s="1">
        <v>0</v>
      </c>
      <c r="AH667" s="1">
        <v>82.095784666666603</v>
      </c>
      <c r="AI667" s="1">
        <v>-0.2442</v>
      </c>
      <c r="AJ667" s="1">
        <v>37.633493999999999</v>
      </c>
      <c r="AK667" s="1">
        <v>517.70324699999901</v>
      </c>
      <c r="AL667" s="1">
        <v>2</v>
      </c>
      <c r="AM667" s="1">
        <v>1638</v>
      </c>
      <c r="AN667" s="1">
        <v>75.991302000000005</v>
      </c>
      <c r="AO667" s="1">
        <v>0</v>
      </c>
      <c r="AP667" s="1">
        <v>0</v>
      </c>
      <c r="AQ667" s="1">
        <v>0</v>
      </c>
      <c r="AR667" s="1">
        <v>0</v>
      </c>
      <c r="AS667" s="1">
        <v>-712.65154266666605</v>
      </c>
      <c r="AT667" s="1">
        <v>659.92390966666596</v>
      </c>
      <c r="AU667" s="1">
        <v>-712.65154266666605</v>
      </c>
      <c r="AV667" s="1">
        <v>1.137348</v>
      </c>
      <c r="AW667" s="1">
        <v>659.92390966666596</v>
      </c>
      <c r="AX667" s="1">
        <v>1.137348</v>
      </c>
      <c r="AY667" s="1">
        <v>-1.7343666666666601E-2</v>
      </c>
      <c r="AZ667" s="1">
        <v>0.46790066666666602</v>
      </c>
      <c r="BA667" s="1">
        <v>0.14776866666666599</v>
      </c>
      <c r="BB667" s="1">
        <v>0.50035333333333298</v>
      </c>
      <c r="BC667" s="1">
        <v>0</v>
      </c>
      <c r="BD667" s="1">
        <v>3030</v>
      </c>
      <c r="BE667" s="1" t="s">
        <v>748</v>
      </c>
      <c r="BF667" s="1" t="s">
        <v>57</v>
      </c>
    </row>
    <row r="668" spans="1:58" x14ac:dyDescent="0.25">
      <c r="A668" s="2">
        <v>45553.472141203703</v>
      </c>
      <c r="B668" s="1">
        <v>1868</v>
      </c>
      <c r="C668" s="1">
        <v>0</v>
      </c>
      <c r="D668" s="1">
        <v>0</v>
      </c>
      <c r="E668" s="1">
        <v>0</v>
      </c>
      <c r="F668" s="1">
        <v>0</v>
      </c>
      <c r="G668" s="1">
        <v>25.778302666666601</v>
      </c>
      <c r="H668" s="1">
        <v>15.0078739999999</v>
      </c>
      <c r="I668" s="1">
        <v>-15.051757</v>
      </c>
      <c r="J668" s="1">
        <v>9.9906220000000001</v>
      </c>
      <c r="K668" s="1">
        <v>453.00438399999899</v>
      </c>
      <c r="L668" s="1">
        <v>82.488192333333302</v>
      </c>
      <c r="M668" s="1">
        <v>473.74730433333298</v>
      </c>
      <c r="N668" s="1">
        <v>1900</v>
      </c>
      <c r="O668" s="1">
        <v>-3.1047273333333298</v>
      </c>
      <c r="P668" s="1">
        <v>740.648274666666</v>
      </c>
      <c r="Q668" s="1">
        <v>100</v>
      </c>
      <c r="R668" s="1">
        <v>1149.8686116666599</v>
      </c>
      <c r="S668" s="1">
        <v>17.57639</v>
      </c>
      <c r="T668" s="1">
        <v>660.54610233333301</v>
      </c>
      <c r="U668" s="1">
        <v>961.65810166666597</v>
      </c>
      <c r="V668" s="1">
        <v>471.30531833333299</v>
      </c>
      <c r="W668" s="1">
        <v>1638.9191083333301</v>
      </c>
      <c r="X668" s="1">
        <v>1.7777223333333301</v>
      </c>
      <c r="Y668" s="1">
        <v>765.48980699999902</v>
      </c>
      <c r="Z668" s="1">
        <v>0</v>
      </c>
      <c r="AA668" s="1">
        <v>1194.9552816666601</v>
      </c>
      <c r="AB668" s="1">
        <v>18.265565333333299</v>
      </c>
      <c r="AC668" s="1">
        <v>50.796839333333303</v>
      </c>
      <c r="AD668" s="1">
        <v>468.472483333333</v>
      </c>
      <c r="AE668" s="1">
        <v>117.21582299999901</v>
      </c>
      <c r="AF668" s="1">
        <v>1.3638583333333301</v>
      </c>
      <c r="AG668" s="1">
        <v>0</v>
      </c>
      <c r="AH668" s="1">
        <v>82.095794999999995</v>
      </c>
      <c r="AI668" s="1">
        <v>-0.2442</v>
      </c>
      <c r="AJ668" s="1">
        <v>37.246338000000002</v>
      </c>
      <c r="AK668" s="1">
        <v>491.52504466666602</v>
      </c>
      <c r="AL668" s="1">
        <v>2</v>
      </c>
      <c r="AM668" s="1">
        <v>1638</v>
      </c>
      <c r="AN668" s="1">
        <v>76.098856333333302</v>
      </c>
      <c r="AO668" s="1">
        <v>0</v>
      </c>
      <c r="AP668" s="1">
        <v>0</v>
      </c>
      <c r="AQ668" s="1">
        <v>0</v>
      </c>
      <c r="AR668" s="1">
        <v>0</v>
      </c>
      <c r="AS668" s="1">
        <v>-75.814132666666595</v>
      </c>
      <c r="AT668" s="1">
        <v>740.648274666666</v>
      </c>
      <c r="AU668" s="1">
        <v>-75.814132666666595</v>
      </c>
      <c r="AV668" s="1">
        <v>1.0334666666666601</v>
      </c>
      <c r="AW668" s="1">
        <v>740.648274666666</v>
      </c>
      <c r="AX668" s="1">
        <v>1.0334666666666601</v>
      </c>
      <c r="AY668" s="1">
        <v>-0.169688333333333</v>
      </c>
      <c r="AZ668" s="1">
        <v>0.64874466666666597</v>
      </c>
      <c r="BA668" s="1">
        <v>0.157568333333333</v>
      </c>
      <c r="BB668" s="1">
        <v>0.49884566666666602</v>
      </c>
      <c r="BC668" s="1">
        <v>0</v>
      </c>
      <c r="BD668" s="1">
        <v>3030</v>
      </c>
      <c r="BE668" s="1" t="s">
        <v>749</v>
      </c>
      <c r="BF668" s="1" t="s">
        <v>57</v>
      </c>
    </row>
    <row r="669" spans="1:58" x14ac:dyDescent="0.25">
      <c r="A669" s="2">
        <v>45553.47215277778</v>
      </c>
      <c r="B669" s="1">
        <v>1870.5</v>
      </c>
      <c r="C669" s="1">
        <v>0</v>
      </c>
      <c r="D669" s="1">
        <v>0</v>
      </c>
      <c r="E669" s="1">
        <v>0</v>
      </c>
      <c r="F669" s="1">
        <v>0</v>
      </c>
      <c r="G669" s="1">
        <v>25.784793999999899</v>
      </c>
      <c r="H669" s="1">
        <v>15.007873999999999</v>
      </c>
      <c r="I669" s="1">
        <v>-15.051757</v>
      </c>
      <c r="J669" s="1">
        <v>9.9906220000000001</v>
      </c>
      <c r="K669" s="1">
        <v>514.89678949999995</v>
      </c>
      <c r="L669" s="1">
        <v>83.709544999999906</v>
      </c>
      <c r="M669" s="1">
        <v>549.44918849999999</v>
      </c>
      <c r="N669" s="1">
        <v>1900</v>
      </c>
      <c r="O669" s="1">
        <v>-3.3067660000000001</v>
      </c>
      <c r="P669" s="1">
        <v>816.41751099999999</v>
      </c>
      <c r="Q669" s="1">
        <v>100</v>
      </c>
      <c r="R669" s="1">
        <v>1091.5062869999999</v>
      </c>
      <c r="S669" s="1">
        <v>16.684289</v>
      </c>
      <c r="T669" s="1">
        <v>740.41937250000001</v>
      </c>
      <c r="U669" s="1">
        <v>933.33093250000002</v>
      </c>
      <c r="V669" s="1">
        <v>549.44918849999999</v>
      </c>
      <c r="W669" s="1">
        <v>1684.7426760000001</v>
      </c>
      <c r="X669" s="1">
        <v>1.785793</v>
      </c>
      <c r="Y669" s="1">
        <v>837.68460100000004</v>
      </c>
      <c r="Z669" s="1">
        <v>0</v>
      </c>
      <c r="AA669" s="1">
        <v>1133.1774289999901</v>
      </c>
      <c r="AB669" s="1">
        <v>17.3212565</v>
      </c>
      <c r="AC669" s="1">
        <v>47.699584999999999</v>
      </c>
      <c r="AD669" s="1">
        <v>470.18189999999998</v>
      </c>
      <c r="AE669" s="1">
        <v>119.90201949999999</v>
      </c>
      <c r="AF669" s="1">
        <v>1.2786169999999999</v>
      </c>
      <c r="AG669" s="1">
        <v>0</v>
      </c>
      <c r="AH669" s="1">
        <v>81.9364475</v>
      </c>
      <c r="AI669" s="1">
        <v>-0.2442</v>
      </c>
      <c r="AJ669" s="1">
        <v>36.665603500000003</v>
      </c>
      <c r="AK669" s="1">
        <v>470.62156649999997</v>
      </c>
      <c r="AL669" s="1">
        <v>2</v>
      </c>
      <c r="AM669" s="1">
        <v>1638</v>
      </c>
      <c r="AN669" s="1">
        <v>75.991302000000005</v>
      </c>
      <c r="AO669" s="1">
        <v>0</v>
      </c>
      <c r="AP669" s="1">
        <v>0</v>
      </c>
      <c r="AQ669" s="1">
        <v>0</v>
      </c>
      <c r="AR669" s="1">
        <v>0</v>
      </c>
      <c r="AS669" s="1">
        <v>-277.226756499999</v>
      </c>
      <c r="AT669" s="1">
        <v>816.41751099999999</v>
      </c>
      <c r="AU669" s="1">
        <v>-277.226756499999</v>
      </c>
      <c r="AV669" s="1">
        <v>1.026432</v>
      </c>
      <c r="AW669" s="1">
        <v>816.41751099999999</v>
      </c>
      <c r="AX669" s="1">
        <v>1.026432</v>
      </c>
      <c r="AY669" s="1">
        <v>-0.20197499999999999</v>
      </c>
      <c r="AZ669" s="1">
        <v>0.62230849999999904</v>
      </c>
      <c r="BA669" s="1">
        <v>0.180842</v>
      </c>
      <c r="BB669" s="1">
        <v>0.47434500000000002</v>
      </c>
      <c r="BC669" s="1">
        <v>0</v>
      </c>
      <c r="BD669" s="1">
        <v>3030</v>
      </c>
      <c r="BE669" s="1" t="s">
        <v>750</v>
      </c>
      <c r="BF669" s="1" t="s">
        <v>57</v>
      </c>
    </row>
    <row r="670" spans="1:58" x14ac:dyDescent="0.25">
      <c r="A670" s="2">
        <v>45553.47216435185</v>
      </c>
      <c r="B670" s="1">
        <v>1873</v>
      </c>
      <c r="C670" s="1">
        <v>0</v>
      </c>
      <c r="D670" s="1">
        <v>0</v>
      </c>
      <c r="E670" s="1">
        <v>0</v>
      </c>
      <c r="F670" s="1">
        <v>0</v>
      </c>
      <c r="G670" s="1">
        <v>25.804268666666601</v>
      </c>
      <c r="H670" s="1">
        <v>15.0078739999999</v>
      </c>
      <c r="I670" s="1">
        <v>-15.051757</v>
      </c>
      <c r="J670" s="1">
        <v>9.99549766666666</v>
      </c>
      <c r="K670" s="1">
        <v>554.29895033333298</v>
      </c>
      <c r="L670" s="1">
        <v>91.131602000000001</v>
      </c>
      <c r="M670" s="1">
        <v>603.98712166666598</v>
      </c>
      <c r="N670" s="1">
        <v>1900</v>
      </c>
      <c r="O670" s="1">
        <v>-3.0551236666666601</v>
      </c>
      <c r="P670" s="1">
        <v>921.62605799999994</v>
      </c>
      <c r="Q670" s="1">
        <v>100</v>
      </c>
      <c r="R670" s="1">
        <v>1049.70621733333</v>
      </c>
      <c r="S670" s="1">
        <v>16.045351666666601</v>
      </c>
      <c r="T670" s="1">
        <v>794.17075599999998</v>
      </c>
      <c r="U670" s="1">
        <v>913.79496266666604</v>
      </c>
      <c r="V670" s="1">
        <v>603.17313666666598</v>
      </c>
      <c r="W670" s="1">
        <v>1717.30859366666</v>
      </c>
      <c r="X670" s="1">
        <v>1.85947533333333</v>
      </c>
      <c r="Y670" s="1">
        <v>907.75305133333302</v>
      </c>
      <c r="Z670" s="1">
        <v>0</v>
      </c>
      <c r="AA670" s="1">
        <v>1078.02709966666</v>
      </c>
      <c r="AB670" s="1">
        <v>16.478252666666599</v>
      </c>
      <c r="AC670" s="1">
        <v>50.022526999999997</v>
      </c>
      <c r="AD670" s="1">
        <v>443.66180433333301</v>
      </c>
      <c r="AE670" s="1">
        <v>124.216209333333</v>
      </c>
      <c r="AF670" s="1">
        <v>1.5343406666666599</v>
      </c>
      <c r="AG670" s="1">
        <v>0</v>
      </c>
      <c r="AH670" s="1">
        <v>81.883331666666606</v>
      </c>
      <c r="AI670" s="1">
        <v>-0.2442</v>
      </c>
      <c r="AJ670" s="1">
        <v>40.730753666666601</v>
      </c>
      <c r="AK670" s="1">
        <v>462.80716966666603</v>
      </c>
      <c r="AL670" s="1">
        <v>2</v>
      </c>
      <c r="AM670" s="1">
        <v>1638</v>
      </c>
      <c r="AN670" s="1">
        <v>75.991302000000005</v>
      </c>
      <c r="AO670" s="1">
        <v>0</v>
      </c>
      <c r="AP670" s="1">
        <v>0</v>
      </c>
      <c r="AQ670" s="1">
        <v>0</v>
      </c>
      <c r="AR670" s="1">
        <v>0</v>
      </c>
      <c r="AS670" s="1">
        <v>-28.143975666666599</v>
      </c>
      <c r="AT670" s="1">
        <v>921.62605799999994</v>
      </c>
      <c r="AU670" s="1">
        <v>-28.143975666666599</v>
      </c>
      <c r="AV670" s="1">
        <v>0.985317</v>
      </c>
      <c r="AW670" s="1">
        <v>921.62605799999994</v>
      </c>
      <c r="AX670" s="1">
        <v>0.985317</v>
      </c>
      <c r="AY670" s="1">
        <v>-0.206521333333333</v>
      </c>
      <c r="AZ670" s="1">
        <v>0.60955099999999995</v>
      </c>
      <c r="BA670" s="1">
        <v>0.20106599999999999</v>
      </c>
      <c r="BB670" s="1">
        <v>0.46110333333333298</v>
      </c>
      <c r="BC670" s="1">
        <v>0</v>
      </c>
      <c r="BD670" s="1">
        <v>3030</v>
      </c>
      <c r="BE670" s="1" t="s">
        <v>751</v>
      </c>
      <c r="BF670" s="1" t="s">
        <v>57</v>
      </c>
    </row>
    <row r="671" spans="1:58" x14ac:dyDescent="0.25">
      <c r="A671" s="2">
        <v>45553.472175925926</v>
      </c>
      <c r="B671" s="1">
        <v>1876</v>
      </c>
      <c r="C671" s="1">
        <v>0</v>
      </c>
      <c r="D671" s="1">
        <v>0</v>
      </c>
      <c r="E671" s="1">
        <v>0</v>
      </c>
      <c r="F671" s="1">
        <v>0</v>
      </c>
      <c r="G671" s="1">
        <v>25.719877999999898</v>
      </c>
      <c r="H671" s="1">
        <v>15.0078739999999</v>
      </c>
      <c r="I671" s="1">
        <v>-15.051757</v>
      </c>
      <c r="J671" s="1">
        <v>10.0003733333333</v>
      </c>
      <c r="K671" s="1">
        <v>600.88820399999997</v>
      </c>
      <c r="L671" s="1">
        <v>99.962910666666602</v>
      </c>
      <c r="M671" s="1">
        <v>647.943033666666</v>
      </c>
      <c r="N671" s="1">
        <v>1900</v>
      </c>
      <c r="O671" s="1">
        <v>-2.8711280000000001</v>
      </c>
      <c r="P671" s="1">
        <v>988.75176999999996</v>
      </c>
      <c r="Q671" s="1">
        <v>100</v>
      </c>
      <c r="R671" s="1">
        <v>1005.88047266666</v>
      </c>
      <c r="S671" s="1">
        <v>15.375450000000001</v>
      </c>
      <c r="T671" s="1">
        <v>859.07047533333298</v>
      </c>
      <c r="U671" s="1">
        <v>928.93534366666597</v>
      </c>
      <c r="V671" s="1">
        <v>647.129048333333</v>
      </c>
      <c r="W671" s="1">
        <v>1733.005249</v>
      </c>
      <c r="X671" s="1">
        <v>1.85153066666666</v>
      </c>
      <c r="Y671" s="1">
        <v>979.93778499999996</v>
      </c>
      <c r="Z671" s="1">
        <v>0</v>
      </c>
      <c r="AA671" s="1">
        <v>1022.33563233333</v>
      </c>
      <c r="AB671" s="1">
        <v>15.6269763333333</v>
      </c>
      <c r="AC671" s="1">
        <v>54.668411333333303</v>
      </c>
      <c r="AD671" s="1">
        <v>459.87666833333299</v>
      </c>
      <c r="AE671" s="1">
        <v>130.239802</v>
      </c>
      <c r="AF671" s="1">
        <v>1.3638583333333301</v>
      </c>
      <c r="AG671" s="1">
        <v>0</v>
      </c>
      <c r="AH671" s="1">
        <v>81.883331666666606</v>
      </c>
      <c r="AI671" s="1">
        <v>-0.2442</v>
      </c>
      <c r="AJ671" s="1">
        <v>46.925272333333297</v>
      </c>
      <c r="AK671" s="1">
        <v>470.23084533333298</v>
      </c>
      <c r="AL671" s="1">
        <v>2</v>
      </c>
      <c r="AM671" s="1">
        <v>1638</v>
      </c>
      <c r="AN671" s="1">
        <v>76.098856333333302</v>
      </c>
      <c r="AO671" s="1">
        <v>0</v>
      </c>
      <c r="AP671" s="1">
        <v>0</v>
      </c>
      <c r="AQ671" s="1">
        <v>0</v>
      </c>
      <c r="AR671" s="1">
        <v>0</v>
      </c>
      <c r="AS671" s="1">
        <v>473.46326366666602</v>
      </c>
      <c r="AT671" s="1">
        <v>988.75176999999996</v>
      </c>
      <c r="AU671" s="1">
        <v>473.46326366666602</v>
      </c>
      <c r="AV671" s="1">
        <v>0.99109033333333296</v>
      </c>
      <c r="AW671" s="1">
        <v>988.75176999999996</v>
      </c>
      <c r="AX671" s="1">
        <v>0.99109033333333296</v>
      </c>
      <c r="AY671" s="1">
        <v>-0.201862666666666</v>
      </c>
      <c r="AZ671" s="1">
        <v>0.618068333333333</v>
      </c>
      <c r="BA671" s="1">
        <v>0.21549299999999999</v>
      </c>
      <c r="BB671" s="1">
        <v>0.46396500000000002</v>
      </c>
      <c r="BC671" s="1">
        <v>0</v>
      </c>
      <c r="BD671" s="1">
        <v>3030</v>
      </c>
      <c r="BE671" s="1" t="s">
        <v>752</v>
      </c>
      <c r="BF671" s="1" t="s">
        <v>57</v>
      </c>
    </row>
    <row r="672" spans="1:58" x14ac:dyDescent="0.25">
      <c r="A672" s="2">
        <v>45553.472187500003</v>
      </c>
      <c r="B672" s="1">
        <v>1879</v>
      </c>
      <c r="C672" s="1">
        <v>0</v>
      </c>
      <c r="D672" s="1">
        <v>0</v>
      </c>
      <c r="E672" s="1">
        <v>0</v>
      </c>
      <c r="F672" s="1">
        <v>0</v>
      </c>
      <c r="G672" s="1">
        <v>25.765318666666602</v>
      </c>
      <c r="H672" s="1">
        <v>15.0078739999999</v>
      </c>
      <c r="I672" s="1">
        <v>-15.051757</v>
      </c>
      <c r="J672" s="1">
        <v>9.9906220000000001</v>
      </c>
      <c r="K672" s="1">
        <v>662.85447166666597</v>
      </c>
      <c r="L672" s="1">
        <v>108.41842399999901</v>
      </c>
      <c r="M672" s="1">
        <v>699.224954999999</v>
      </c>
      <c r="N672" s="1">
        <v>1900</v>
      </c>
      <c r="O672" s="1">
        <v>-2.64733333333333</v>
      </c>
      <c r="P672" s="1">
        <v>1076.4975993333301</v>
      </c>
      <c r="Q672" s="1">
        <v>100</v>
      </c>
      <c r="R672" s="1">
        <v>966.58976233333306</v>
      </c>
      <c r="S672" s="1">
        <v>14.7748696666666</v>
      </c>
      <c r="T672" s="1">
        <v>944.95715333333305</v>
      </c>
      <c r="U672" s="1">
        <v>949.44812000000002</v>
      </c>
      <c r="V672" s="1">
        <v>698.41094933333295</v>
      </c>
      <c r="W672" s="1">
        <v>1751.38614933333</v>
      </c>
      <c r="X672" s="1">
        <v>1.81985999999999</v>
      </c>
      <c r="Y672" s="1">
        <v>1051.27172866666</v>
      </c>
      <c r="Z672" s="1">
        <v>0</v>
      </c>
      <c r="AA672" s="1">
        <v>1005.30763733333</v>
      </c>
      <c r="AB672" s="1">
        <v>15.366693666666601</v>
      </c>
      <c r="AC672" s="1">
        <v>58.152832333333301</v>
      </c>
      <c r="AD672" s="1">
        <v>447.86201966666601</v>
      </c>
      <c r="AE672" s="1">
        <v>135.61219766666599</v>
      </c>
      <c r="AF672" s="1">
        <v>1.44909933333333</v>
      </c>
      <c r="AG672" s="1">
        <v>0</v>
      </c>
      <c r="AH672" s="1">
        <v>81.777100000000004</v>
      </c>
      <c r="AI672" s="1">
        <v>-0.2442</v>
      </c>
      <c r="AJ672" s="1">
        <v>50.409683333333298</v>
      </c>
      <c r="AK672" s="1">
        <v>480.194183333333</v>
      </c>
      <c r="AL672" s="1">
        <v>2</v>
      </c>
      <c r="AM672" s="1">
        <v>1638</v>
      </c>
      <c r="AN672" s="1">
        <v>75.991302000000005</v>
      </c>
      <c r="AO672" s="1">
        <v>0</v>
      </c>
      <c r="AP672" s="1">
        <v>0</v>
      </c>
      <c r="AQ672" s="1">
        <v>0</v>
      </c>
      <c r="AR672" s="1">
        <v>0</v>
      </c>
      <c r="AS672" s="1">
        <v>-1.4173786666666499</v>
      </c>
      <c r="AT672" s="1">
        <v>1076.4975993333301</v>
      </c>
      <c r="AU672" s="1">
        <v>-1.4173786666666499</v>
      </c>
      <c r="AV672" s="1">
        <v>0.97709899999999905</v>
      </c>
      <c r="AW672" s="1">
        <v>1076.4975993333301</v>
      </c>
      <c r="AX672" s="1">
        <v>0.97709899999999905</v>
      </c>
      <c r="AY672" s="1">
        <v>-0.183746666666666</v>
      </c>
      <c r="AZ672" s="1">
        <v>0.62068100000000004</v>
      </c>
      <c r="BA672" s="1">
        <v>0.23134299999999999</v>
      </c>
      <c r="BB672" s="1">
        <v>0.46850199999999997</v>
      </c>
      <c r="BC672" s="1">
        <v>0</v>
      </c>
      <c r="BD672" s="1">
        <v>3030</v>
      </c>
      <c r="BE672" s="1" t="s">
        <v>753</v>
      </c>
      <c r="BF672" s="1" t="s">
        <v>57</v>
      </c>
    </row>
    <row r="673" spans="1:58" x14ac:dyDescent="0.25">
      <c r="A673" s="2">
        <v>45553.472199074073</v>
      </c>
      <c r="B673" s="1">
        <v>1881.5</v>
      </c>
      <c r="C673" s="1">
        <v>0</v>
      </c>
      <c r="D673" s="1">
        <v>0</v>
      </c>
      <c r="E673" s="1">
        <v>0</v>
      </c>
      <c r="F673" s="1">
        <v>0</v>
      </c>
      <c r="G673" s="1">
        <v>26.037967999999999</v>
      </c>
      <c r="H673" s="1">
        <v>15.007873999999999</v>
      </c>
      <c r="I673" s="1">
        <v>-15.051757</v>
      </c>
      <c r="J673" s="1">
        <v>9.9906220000000001</v>
      </c>
      <c r="K673" s="1">
        <v>770.45230149999998</v>
      </c>
      <c r="L673" s="1">
        <v>122.604893</v>
      </c>
      <c r="M673" s="1">
        <v>802.19580099999996</v>
      </c>
      <c r="N673" s="1">
        <v>1900</v>
      </c>
      <c r="O673" s="1">
        <v>-2.2115749999999998</v>
      </c>
      <c r="P673" s="1">
        <v>1264.2555540000001</v>
      </c>
      <c r="Q673" s="1">
        <v>100</v>
      </c>
      <c r="R673" s="1">
        <v>941.78665149999995</v>
      </c>
      <c r="S673" s="1">
        <v>14.395739499999999</v>
      </c>
      <c r="T673" s="1">
        <v>1092.0593875</v>
      </c>
      <c r="U673" s="1">
        <v>961.90228300000001</v>
      </c>
      <c r="V673" s="1">
        <v>802.19580099999996</v>
      </c>
      <c r="W673" s="1">
        <v>1784.3037104999901</v>
      </c>
      <c r="X673" s="1">
        <v>1.8492655</v>
      </c>
      <c r="Y673" s="1">
        <v>1217.1689455000001</v>
      </c>
      <c r="Z673" s="1">
        <v>0</v>
      </c>
      <c r="AA673" s="1">
        <v>983.731628</v>
      </c>
      <c r="AB673" s="1">
        <v>15.036892</v>
      </c>
      <c r="AC673" s="1">
        <v>68.606078999999994</v>
      </c>
      <c r="AD673" s="1">
        <v>491.42724650000002</v>
      </c>
      <c r="AE673" s="1">
        <v>150.42697150000001</v>
      </c>
      <c r="AF673" s="1">
        <v>1.6622025</v>
      </c>
      <c r="AG673" s="1">
        <v>0</v>
      </c>
      <c r="AH673" s="1">
        <v>81.777100000000004</v>
      </c>
      <c r="AI673" s="1">
        <v>-0.2442</v>
      </c>
      <c r="AJ673" s="1">
        <v>58.152824500000001</v>
      </c>
      <c r="AK673" s="1">
        <v>494.650803</v>
      </c>
      <c r="AL673" s="1">
        <v>2</v>
      </c>
      <c r="AM673" s="1">
        <v>1638</v>
      </c>
      <c r="AN673" s="1">
        <v>75.668624499999893</v>
      </c>
      <c r="AO673" s="1">
        <v>0</v>
      </c>
      <c r="AP673" s="1">
        <v>0</v>
      </c>
      <c r="AQ673" s="1">
        <v>0</v>
      </c>
      <c r="AR673" s="1">
        <v>0</v>
      </c>
      <c r="AS673" s="1">
        <v>-59.791562999999996</v>
      </c>
      <c r="AT673" s="1">
        <v>1264.2555540000001</v>
      </c>
      <c r="AU673" s="1">
        <v>-59.791562999999996</v>
      </c>
      <c r="AV673" s="1">
        <v>0.96258449999999995</v>
      </c>
      <c r="AW673" s="1">
        <v>1264.2555540000001</v>
      </c>
      <c r="AX673" s="1">
        <v>0.96258449999999995</v>
      </c>
      <c r="AY673" s="1">
        <v>-0.167102</v>
      </c>
      <c r="AZ673" s="1">
        <v>0.64401900000000001</v>
      </c>
      <c r="BA673" s="1">
        <v>0.261098</v>
      </c>
      <c r="BB673" s="1">
        <v>0.48151699999999997</v>
      </c>
      <c r="BC673" s="1">
        <v>0</v>
      </c>
      <c r="BD673" s="1">
        <v>3030</v>
      </c>
      <c r="BE673" s="1" t="s">
        <v>754</v>
      </c>
      <c r="BF673" s="1" t="s">
        <v>57</v>
      </c>
    </row>
    <row r="674" spans="1:58" x14ac:dyDescent="0.25">
      <c r="A674" s="2">
        <v>45553.472210648149</v>
      </c>
      <c r="B674" s="1">
        <v>1884</v>
      </c>
      <c r="C674" s="1">
        <v>0</v>
      </c>
      <c r="D674" s="1">
        <v>0</v>
      </c>
      <c r="E674" s="1">
        <v>0</v>
      </c>
      <c r="F674" s="1">
        <v>0</v>
      </c>
      <c r="G674" s="1">
        <v>25.888660666666599</v>
      </c>
      <c r="H674" s="1">
        <v>15.0078739999999</v>
      </c>
      <c r="I674" s="1">
        <v>-15.051757</v>
      </c>
      <c r="J674" s="1">
        <v>9.9906220000000001</v>
      </c>
      <c r="K674" s="1">
        <v>893.26505533333295</v>
      </c>
      <c r="L674" s="1">
        <v>138.29455566666601</v>
      </c>
      <c r="M674" s="1">
        <v>869.35068766666598</v>
      </c>
      <c r="N674" s="1">
        <v>1900</v>
      </c>
      <c r="O674" s="1">
        <v>-1.8547549999999999</v>
      </c>
      <c r="P674" s="1">
        <v>1452.0780846666601</v>
      </c>
      <c r="Q674" s="1">
        <v>100</v>
      </c>
      <c r="R674" s="1">
        <v>944.28253199999995</v>
      </c>
      <c r="S674" s="1">
        <v>14.433890666666599</v>
      </c>
      <c r="T674" s="1">
        <v>1264.2585043333299</v>
      </c>
      <c r="U674" s="1">
        <v>1027.103597</v>
      </c>
      <c r="V674" s="1">
        <v>869.35068766666598</v>
      </c>
      <c r="W674" s="1">
        <v>1814.8748780000001</v>
      </c>
      <c r="X674" s="1">
        <v>1.817105</v>
      </c>
      <c r="Y674" s="1">
        <v>1415.344523</v>
      </c>
      <c r="Z674" s="1">
        <v>0</v>
      </c>
      <c r="AA674" s="1">
        <v>972.60701500000005</v>
      </c>
      <c r="AB674" s="1">
        <v>14.866846333333299</v>
      </c>
      <c r="AC674" s="1">
        <v>79.446482333333293</v>
      </c>
      <c r="AD674" s="1">
        <v>509.00966366666597</v>
      </c>
      <c r="AE674" s="1">
        <v>162.96254999999999</v>
      </c>
      <c r="AF674" s="1">
        <v>1.534341</v>
      </c>
      <c r="AG674" s="1">
        <v>0</v>
      </c>
      <c r="AH674" s="1">
        <v>81.989563333333294</v>
      </c>
      <c r="AI674" s="1">
        <v>-0.2442</v>
      </c>
      <c r="AJ674" s="1">
        <v>68.606078999999994</v>
      </c>
      <c r="AK674" s="1">
        <v>521.41507999999999</v>
      </c>
      <c r="AL674" s="1">
        <v>2</v>
      </c>
      <c r="AM674" s="1">
        <v>1638</v>
      </c>
      <c r="AN674" s="1">
        <v>76.098856333333302</v>
      </c>
      <c r="AO674" s="1">
        <v>0</v>
      </c>
      <c r="AP674" s="1">
        <v>0</v>
      </c>
      <c r="AQ674" s="1">
        <v>0</v>
      </c>
      <c r="AR674" s="1">
        <v>0</v>
      </c>
      <c r="AS674" s="1">
        <v>-550.43876133333299</v>
      </c>
      <c r="AT674" s="1">
        <v>1452.0780846666601</v>
      </c>
      <c r="AU674" s="1">
        <v>-550.43876133333299</v>
      </c>
      <c r="AV674" s="1">
        <v>0.97477966666666604</v>
      </c>
      <c r="AW674" s="1">
        <v>1452.0780846666601</v>
      </c>
      <c r="AX674" s="1">
        <v>0.97477966666666604</v>
      </c>
      <c r="AY674" s="1">
        <v>-0.109658333333333</v>
      </c>
      <c r="AZ674" s="1">
        <v>0.54868333333333297</v>
      </c>
      <c r="BA674" s="1">
        <v>0.29100233333333297</v>
      </c>
      <c r="BB674" s="1">
        <v>0.50363199999999997</v>
      </c>
      <c r="BC674" s="1">
        <v>0</v>
      </c>
      <c r="BD674" s="1">
        <v>3030</v>
      </c>
      <c r="BE674" s="1" t="s">
        <v>755</v>
      </c>
      <c r="BF674" s="1" t="s">
        <v>57</v>
      </c>
    </row>
    <row r="675" spans="1:58" x14ac:dyDescent="0.25">
      <c r="A675" s="2">
        <v>45553.472222222219</v>
      </c>
      <c r="B675" s="1">
        <v>1887</v>
      </c>
      <c r="C675" s="1">
        <v>0</v>
      </c>
      <c r="D675" s="1">
        <v>0</v>
      </c>
      <c r="E675" s="1">
        <v>0</v>
      </c>
      <c r="F675" s="1">
        <v>0</v>
      </c>
      <c r="G675" s="1">
        <v>26.005509333333301</v>
      </c>
      <c r="H675" s="1">
        <v>15.0078739999999</v>
      </c>
      <c r="I675" s="1">
        <v>-15.051757</v>
      </c>
      <c r="J675" s="1">
        <v>9.99549766666666</v>
      </c>
      <c r="K675" s="1">
        <v>1041.299174</v>
      </c>
      <c r="L675" s="1">
        <v>158.02407799999901</v>
      </c>
      <c r="M675" s="1">
        <v>894.58465566666598</v>
      </c>
      <c r="N675" s="1">
        <v>1900</v>
      </c>
      <c r="O675" s="1">
        <v>-1.68984466666666</v>
      </c>
      <c r="P675" s="1">
        <v>1608.6035563333301</v>
      </c>
      <c r="Q675" s="1">
        <v>100</v>
      </c>
      <c r="R675" s="1">
        <v>978.39074699999901</v>
      </c>
      <c r="S675" s="1">
        <v>14.955254333333301</v>
      </c>
      <c r="T675" s="1">
        <v>1475.01175933333</v>
      </c>
      <c r="U675" s="1">
        <v>1147.2498373333301</v>
      </c>
      <c r="V675" s="1">
        <v>895.398641</v>
      </c>
      <c r="W675" s="1">
        <v>1843.9495443333301</v>
      </c>
      <c r="X675" s="1">
        <v>2.1586369999999899</v>
      </c>
      <c r="Y675" s="1">
        <v>1596.2532959999901</v>
      </c>
      <c r="Z675" s="1">
        <v>0</v>
      </c>
      <c r="AA675" s="1">
        <v>988.57676166666602</v>
      </c>
      <c r="AB675" s="1">
        <v>15.110953333333301</v>
      </c>
      <c r="AC675" s="1">
        <v>87.5767873333333</v>
      </c>
      <c r="AD675" s="1">
        <v>571.62243666666598</v>
      </c>
      <c r="AE675" s="1">
        <v>175.009729666666</v>
      </c>
      <c r="AF675" s="1">
        <v>1.70482299999999</v>
      </c>
      <c r="AG675" s="1">
        <v>0</v>
      </c>
      <c r="AH675" s="1">
        <v>81.883331666666606</v>
      </c>
      <c r="AI675" s="1">
        <v>-0.2442</v>
      </c>
      <c r="AJ675" s="1">
        <v>83.318054000000004</v>
      </c>
      <c r="AK675" s="1">
        <v>573.18538433333299</v>
      </c>
      <c r="AL675" s="1">
        <v>2</v>
      </c>
      <c r="AM675" s="1">
        <v>1638</v>
      </c>
      <c r="AN675" s="1">
        <v>75.991302000000005</v>
      </c>
      <c r="AO675" s="1">
        <v>0</v>
      </c>
      <c r="AP675" s="1">
        <v>0</v>
      </c>
      <c r="AQ675" s="1">
        <v>0</v>
      </c>
      <c r="AR675" s="1">
        <v>0</v>
      </c>
      <c r="AS675" s="1">
        <v>340.66575799999998</v>
      </c>
      <c r="AT675" s="1">
        <v>1608.6035563333301</v>
      </c>
      <c r="AU675" s="1">
        <v>340.66575799999998</v>
      </c>
      <c r="AV675" s="1">
        <v>0.99230633333333296</v>
      </c>
      <c r="AW675" s="1">
        <v>1608.6035563333301</v>
      </c>
      <c r="AX675" s="1">
        <v>0.99230633333333296</v>
      </c>
      <c r="AY675" s="1">
        <v>-1.33963333333333E-2</v>
      </c>
      <c r="AZ675" s="1">
        <v>0.54858233333333295</v>
      </c>
      <c r="BA675" s="1">
        <v>0.30315866666666602</v>
      </c>
      <c r="BB675" s="1">
        <v>0.54551433333333299</v>
      </c>
      <c r="BC675" s="1">
        <v>0</v>
      </c>
      <c r="BD675" s="1">
        <v>3030</v>
      </c>
      <c r="BE675" s="1" t="s">
        <v>756</v>
      </c>
      <c r="BF675" s="1" t="s">
        <v>57</v>
      </c>
    </row>
    <row r="676" spans="1:58" x14ac:dyDescent="0.25">
      <c r="A676" s="2">
        <v>45553.472233796296</v>
      </c>
      <c r="B676" s="1">
        <v>1889.5</v>
      </c>
      <c r="C676" s="1">
        <v>0</v>
      </c>
      <c r="D676" s="1">
        <v>0</v>
      </c>
      <c r="E676" s="1">
        <v>0</v>
      </c>
      <c r="F676" s="1">
        <v>0</v>
      </c>
      <c r="G676" s="1">
        <v>25.804268999999898</v>
      </c>
      <c r="H676" s="1">
        <v>15.007873999999999</v>
      </c>
      <c r="I676" s="1">
        <v>-15.051757</v>
      </c>
      <c r="J676" s="1">
        <v>9.9979355000000005</v>
      </c>
      <c r="K676" s="1">
        <v>1116.0879514999999</v>
      </c>
      <c r="L676" s="1">
        <v>172.21054849999999</v>
      </c>
      <c r="M676" s="1">
        <v>935.28460700000005</v>
      </c>
      <c r="N676" s="1">
        <v>1900</v>
      </c>
      <c r="O676" s="1">
        <v>-1.4707785</v>
      </c>
      <c r="P676" s="1">
        <v>1765.1956175</v>
      </c>
      <c r="Q676" s="1">
        <v>100</v>
      </c>
      <c r="R676" s="1">
        <v>1008.1208495</v>
      </c>
      <c r="S676" s="1">
        <v>15.409694999999999</v>
      </c>
      <c r="T676" s="1">
        <v>1583.8088379999999</v>
      </c>
      <c r="U676" s="1">
        <v>1234.429138</v>
      </c>
      <c r="V676" s="1">
        <v>932.84262100000001</v>
      </c>
      <c r="W676" s="1">
        <v>1872.9132689999999</v>
      </c>
      <c r="X676" s="1">
        <v>2.3216230000000002</v>
      </c>
      <c r="Y676" s="1">
        <v>1738.409729</v>
      </c>
      <c r="Z676" s="1">
        <v>0</v>
      </c>
      <c r="AA676" s="1">
        <v>1008.438904</v>
      </c>
      <c r="AB676" s="1">
        <v>15.414557</v>
      </c>
      <c r="AC676" s="1">
        <v>95.319931499999996</v>
      </c>
      <c r="AD676" s="1">
        <v>613.77130149999903</v>
      </c>
      <c r="AE676" s="1">
        <v>190.231514</v>
      </c>
      <c r="AF676" s="1">
        <v>1.6622025</v>
      </c>
      <c r="AG676" s="1">
        <v>0</v>
      </c>
      <c r="AH676" s="1">
        <v>81.777100000000004</v>
      </c>
      <c r="AI676" s="1">
        <v>-0.2442</v>
      </c>
      <c r="AJ676" s="1">
        <v>94.739188999999996</v>
      </c>
      <c r="AK676" s="1">
        <v>619.48565699999995</v>
      </c>
      <c r="AL676" s="1">
        <v>2</v>
      </c>
      <c r="AM676" s="1">
        <v>1638</v>
      </c>
      <c r="AN676" s="1">
        <v>76.152633499999993</v>
      </c>
      <c r="AO676" s="1">
        <v>0</v>
      </c>
      <c r="AP676" s="1">
        <v>0</v>
      </c>
      <c r="AQ676" s="1">
        <v>0</v>
      </c>
      <c r="AR676" s="1">
        <v>0</v>
      </c>
      <c r="AS676" s="1">
        <v>237.09869900000001</v>
      </c>
      <c r="AT676" s="1">
        <v>1765.1956175</v>
      </c>
      <c r="AU676" s="1">
        <v>237.09869900000001</v>
      </c>
      <c r="AV676" s="1">
        <v>0.984707</v>
      </c>
      <c r="AW676" s="1">
        <v>1765.1956175</v>
      </c>
      <c r="AX676" s="1">
        <v>0.984707</v>
      </c>
      <c r="AY676" s="1">
        <v>1.9910999999999901E-2</v>
      </c>
      <c r="AZ676" s="1">
        <v>0.61613399999999996</v>
      </c>
      <c r="BA676" s="1">
        <v>0.3056545</v>
      </c>
      <c r="BB676" s="1">
        <v>0.59146449999999995</v>
      </c>
      <c r="BC676" s="1">
        <v>0</v>
      </c>
      <c r="BD676" s="1">
        <v>3030</v>
      </c>
      <c r="BE676" s="1" t="s">
        <v>757</v>
      </c>
      <c r="BF676" s="1" t="s">
        <v>57</v>
      </c>
    </row>
    <row r="677" spans="1:58" x14ac:dyDescent="0.25">
      <c r="A677" s="2">
        <v>45553.472245370373</v>
      </c>
      <c r="B677" s="1">
        <v>1892</v>
      </c>
      <c r="C677" s="1">
        <v>0</v>
      </c>
      <c r="D677" s="1">
        <v>0</v>
      </c>
      <c r="E677" s="1">
        <v>0</v>
      </c>
      <c r="F677" s="1">
        <v>0</v>
      </c>
      <c r="G677" s="1">
        <v>25.953576666666599</v>
      </c>
      <c r="H677" s="1">
        <v>15.0078739999999</v>
      </c>
      <c r="I677" s="1">
        <v>-15.051757</v>
      </c>
      <c r="J677" s="1">
        <v>9.99549766666666</v>
      </c>
      <c r="K677" s="1">
        <v>1197.8811439999999</v>
      </c>
      <c r="L677" s="1">
        <v>183.95430466666599</v>
      </c>
      <c r="M677" s="1">
        <v>924.70261633333303</v>
      </c>
      <c r="N677" s="1">
        <v>1900</v>
      </c>
      <c r="O677" s="1">
        <v>-1.310578</v>
      </c>
      <c r="P677" s="1">
        <v>1915.6372883333299</v>
      </c>
      <c r="Q677" s="1">
        <v>100</v>
      </c>
      <c r="R677" s="1">
        <v>1067.365397</v>
      </c>
      <c r="S677" s="1">
        <v>16.3152823333333</v>
      </c>
      <c r="T677" s="1">
        <v>1700.2729899999999</v>
      </c>
      <c r="U677" s="1">
        <v>1294.258016</v>
      </c>
      <c r="V677" s="1">
        <v>923.88863133333302</v>
      </c>
      <c r="W677" s="1">
        <v>1899.269816</v>
      </c>
      <c r="X677" s="1">
        <v>2.3939300000000001</v>
      </c>
      <c r="Y677" s="1">
        <v>1894.7773846666601</v>
      </c>
      <c r="Z677" s="1">
        <v>0</v>
      </c>
      <c r="AA677" s="1">
        <v>1044.55757666666</v>
      </c>
      <c r="AB677" s="1">
        <v>15.9666516666666</v>
      </c>
      <c r="AC677" s="1">
        <v>103.063079999999</v>
      </c>
      <c r="AD677" s="1">
        <v>655.82250966666595</v>
      </c>
      <c r="AE677" s="1">
        <v>198.29010033333299</v>
      </c>
      <c r="AF677" s="1">
        <v>1.7900640000000001</v>
      </c>
      <c r="AG677" s="1">
        <v>0</v>
      </c>
      <c r="AH677" s="1">
        <v>81.777100000000004</v>
      </c>
      <c r="AI677" s="1">
        <v>-0.2442</v>
      </c>
      <c r="AJ677" s="1">
        <v>102.67591866666601</v>
      </c>
      <c r="AK677" s="1">
        <v>650.93855799999994</v>
      </c>
      <c r="AL677" s="1">
        <v>2</v>
      </c>
      <c r="AM677" s="1">
        <v>1638</v>
      </c>
      <c r="AN677" s="1">
        <v>75.991302000000005</v>
      </c>
      <c r="AO677" s="1">
        <v>0</v>
      </c>
      <c r="AP677" s="1">
        <v>0</v>
      </c>
      <c r="AQ677" s="1">
        <v>0</v>
      </c>
      <c r="AR677" s="1">
        <v>0</v>
      </c>
      <c r="AS677" s="1">
        <v>266.20851566666602</v>
      </c>
      <c r="AT677" s="1">
        <v>1915.6372883333299</v>
      </c>
      <c r="AU677" s="1">
        <v>266.20851566666602</v>
      </c>
      <c r="AV677" s="1">
        <v>0.98918266666666599</v>
      </c>
      <c r="AW677" s="1">
        <v>1915.6372883333299</v>
      </c>
      <c r="AX677" s="1">
        <v>0.98918266666666599</v>
      </c>
      <c r="AY677" s="1">
        <v>4.9849333333333301E-2</v>
      </c>
      <c r="AZ677" s="1">
        <v>0.67821233333333297</v>
      </c>
      <c r="BA677" s="1">
        <v>0.31210533333333301</v>
      </c>
      <c r="BB677" s="1">
        <v>0.63543433333333299</v>
      </c>
      <c r="BC677" s="1">
        <v>0</v>
      </c>
      <c r="BD677" s="1">
        <v>3030</v>
      </c>
      <c r="BE677" s="1" t="s">
        <v>758</v>
      </c>
      <c r="BF677" s="1" t="s">
        <v>57</v>
      </c>
    </row>
    <row r="678" spans="1:58" x14ac:dyDescent="0.25">
      <c r="A678" s="2">
        <v>45553.472256944442</v>
      </c>
      <c r="B678" s="1">
        <v>1895</v>
      </c>
      <c r="C678" s="1">
        <v>0</v>
      </c>
      <c r="D678" s="1">
        <v>0</v>
      </c>
      <c r="E678" s="1">
        <v>0</v>
      </c>
      <c r="F678" s="1">
        <v>0</v>
      </c>
      <c r="G678" s="1">
        <v>25.869185333333299</v>
      </c>
      <c r="H678" s="1">
        <v>15.0078739999999</v>
      </c>
      <c r="I678" s="1">
        <v>-15.051757</v>
      </c>
      <c r="J678" s="1">
        <v>9.99549766666666</v>
      </c>
      <c r="K678" s="1">
        <v>1279.0363769999999</v>
      </c>
      <c r="L678" s="1">
        <v>182.451105666666</v>
      </c>
      <c r="M678" s="1">
        <v>931.21462033333296</v>
      </c>
      <c r="N678" s="1">
        <v>1900</v>
      </c>
      <c r="O678" s="1">
        <v>-1.3018323333333299</v>
      </c>
      <c r="P678" s="1">
        <v>1975.8618566666601</v>
      </c>
      <c r="Q678" s="1">
        <v>100</v>
      </c>
      <c r="R678" s="1">
        <v>1127.79378233333</v>
      </c>
      <c r="S678" s="1">
        <v>17.238963333333299</v>
      </c>
      <c r="T678" s="1">
        <v>1816.45239233333</v>
      </c>
      <c r="U678" s="1">
        <v>1352.86592633333</v>
      </c>
      <c r="V678" s="1">
        <v>931.21461999999997</v>
      </c>
      <c r="W678" s="1">
        <v>1917.5089113333299</v>
      </c>
      <c r="X678" s="1">
        <v>2.7566653333333302</v>
      </c>
      <c r="Y678" s="1">
        <v>1981.0893556666599</v>
      </c>
      <c r="Z678" s="1">
        <v>0</v>
      </c>
      <c r="AA678" s="1">
        <v>1089.5405679999999</v>
      </c>
      <c r="AB678" s="1">
        <v>16.6542416666666</v>
      </c>
      <c r="AC678" s="1">
        <v>108.096120333333</v>
      </c>
      <c r="AD678" s="1">
        <v>700.07147233333296</v>
      </c>
      <c r="AE678" s="1">
        <v>207.08128866666601</v>
      </c>
      <c r="AF678" s="1">
        <v>1.7900640000000001</v>
      </c>
      <c r="AG678" s="1">
        <v>0</v>
      </c>
      <c r="AH678" s="1">
        <v>81.670878333333306</v>
      </c>
      <c r="AI678" s="1">
        <v>-0.2442</v>
      </c>
      <c r="AJ678" s="1">
        <v>101.514445333333</v>
      </c>
      <c r="AK678" s="1">
        <v>673.600281</v>
      </c>
      <c r="AL678" s="1">
        <v>2</v>
      </c>
      <c r="AM678" s="1">
        <v>1638</v>
      </c>
      <c r="AN678" s="1">
        <v>75.776173999999997</v>
      </c>
      <c r="AO678" s="1">
        <v>0</v>
      </c>
      <c r="AP678" s="1">
        <v>0</v>
      </c>
      <c r="AQ678" s="1">
        <v>0</v>
      </c>
      <c r="AR678" s="1">
        <v>0</v>
      </c>
      <c r="AS678" s="1">
        <v>115.55029466666601</v>
      </c>
      <c r="AT678" s="1">
        <v>1975.8618566666601</v>
      </c>
      <c r="AU678" s="1">
        <v>115.55029466666601</v>
      </c>
      <c r="AV678" s="1">
        <v>1.0026763333333299</v>
      </c>
      <c r="AW678" s="1">
        <v>1975.8618566666601</v>
      </c>
      <c r="AX678" s="1">
        <v>1.0026763333333299</v>
      </c>
      <c r="AY678" s="1">
        <v>7.2456333333333303E-2</v>
      </c>
      <c r="AZ678" s="1">
        <v>0.72371533333333304</v>
      </c>
      <c r="BA678" s="1">
        <v>0.31155633333333299</v>
      </c>
      <c r="BB678" s="1">
        <v>0.68255266666666603</v>
      </c>
      <c r="BC678" s="1">
        <v>0</v>
      </c>
      <c r="BD678" s="1">
        <v>3030</v>
      </c>
      <c r="BE678" s="1" t="s">
        <v>759</v>
      </c>
      <c r="BF678" s="1" t="s">
        <v>57</v>
      </c>
    </row>
    <row r="679" spans="1:58" x14ac:dyDescent="0.25">
      <c r="A679" s="2">
        <v>45553.472268518519</v>
      </c>
      <c r="B679" s="1">
        <v>1898</v>
      </c>
      <c r="C679" s="1">
        <v>0</v>
      </c>
      <c r="D679" s="1">
        <v>0</v>
      </c>
      <c r="E679" s="1">
        <v>0</v>
      </c>
      <c r="F679" s="1">
        <v>0</v>
      </c>
      <c r="G679" s="1">
        <v>25.869184666666602</v>
      </c>
      <c r="H679" s="1">
        <v>15.0078739999999</v>
      </c>
      <c r="I679" s="1">
        <v>-15.051757</v>
      </c>
      <c r="J679" s="1">
        <v>9.9906220000000001</v>
      </c>
      <c r="K679" s="1">
        <v>1256.5056153333301</v>
      </c>
      <c r="L679" s="1">
        <v>163.285288333333</v>
      </c>
      <c r="M679" s="1">
        <v>905.16664633333301</v>
      </c>
      <c r="N679" s="1">
        <v>1900</v>
      </c>
      <c r="O679" s="1">
        <v>-1.34191066666666</v>
      </c>
      <c r="P679" s="1">
        <v>1932.7032876666599</v>
      </c>
      <c r="Q679" s="1">
        <v>100</v>
      </c>
      <c r="R679" s="1">
        <v>1200.5454099999999</v>
      </c>
      <c r="S679" s="1">
        <v>18.351012999999998</v>
      </c>
      <c r="T679" s="1">
        <v>1779.54117866666</v>
      </c>
      <c r="U679" s="1">
        <v>1380.2162679999999</v>
      </c>
      <c r="V679" s="1">
        <v>904.35264066666605</v>
      </c>
      <c r="W679" s="1">
        <v>1896.4814859999999</v>
      </c>
      <c r="X679" s="1">
        <v>2.5015703333333299</v>
      </c>
      <c r="Y679" s="1">
        <v>1952.6511230000001</v>
      </c>
      <c r="Z679" s="1">
        <v>0</v>
      </c>
      <c r="AA679" s="1">
        <v>1144.3645426666601</v>
      </c>
      <c r="AB679" s="1">
        <v>17.492256999999999</v>
      </c>
      <c r="AC679" s="1">
        <v>109.257593666666</v>
      </c>
      <c r="AD679" s="1">
        <v>704.46704099999999</v>
      </c>
      <c r="AE679" s="1">
        <v>207.08129400000001</v>
      </c>
      <c r="AF679" s="1">
        <v>1.70482299999999</v>
      </c>
      <c r="AG679" s="1">
        <v>0</v>
      </c>
      <c r="AH679" s="1">
        <v>81.989563333333294</v>
      </c>
      <c r="AI679" s="1">
        <v>-0.2442</v>
      </c>
      <c r="AJ679" s="1">
        <v>88.738255999999893</v>
      </c>
      <c r="AK679" s="1">
        <v>681.21927866666601</v>
      </c>
      <c r="AL679" s="1">
        <v>2</v>
      </c>
      <c r="AM679" s="1">
        <v>1638</v>
      </c>
      <c r="AN679" s="1">
        <v>76.098856333333302</v>
      </c>
      <c r="AO679" s="1">
        <v>0</v>
      </c>
      <c r="AP679" s="1">
        <v>0</v>
      </c>
      <c r="AQ679" s="1">
        <v>0</v>
      </c>
      <c r="AR679" s="1">
        <v>0</v>
      </c>
      <c r="AS679" s="1">
        <v>247.477579666666</v>
      </c>
      <c r="AT679" s="1">
        <v>1932.7032876666599</v>
      </c>
      <c r="AU679" s="1">
        <v>247.477579666666</v>
      </c>
      <c r="AV679" s="1">
        <v>1.0103976666666601</v>
      </c>
      <c r="AW679" s="1">
        <v>1932.7032876666599</v>
      </c>
      <c r="AX679" s="1">
        <v>1.0103976666666601</v>
      </c>
      <c r="AY679" s="1">
        <v>9.6598999999999893E-2</v>
      </c>
      <c r="AZ679" s="1">
        <v>0.73575099999999904</v>
      </c>
      <c r="BA679" s="1">
        <v>0.30285099999999998</v>
      </c>
      <c r="BB679" s="1">
        <v>0.70134799999999997</v>
      </c>
      <c r="BC679" s="1">
        <v>0</v>
      </c>
      <c r="BD679" s="1">
        <v>3030</v>
      </c>
      <c r="BE679" s="1" t="s">
        <v>760</v>
      </c>
      <c r="BF679" s="1" t="s">
        <v>57</v>
      </c>
    </row>
    <row r="680" spans="1:58" x14ac:dyDescent="0.25">
      <c r="A680" s="2">
        <v>45553.472280092596</v>
      </c>
      <c r="B680" s="1">
        <v>1900.5</v>
      </c>
      <c r="C680" s="1">
        <v>0</v>
      </c>
      <c r="D680" s="1">
        <v>0</v>
      </c>
      <c r="E680" s="1">
        <v>0</v>
      </c>
      <c r="F680" s="1">
        <v>0</v>
      </c>
      <c r="G680" s="1">
        <v>25.979543</v>
      </c>
      <c r="H680" s="1">
        <v>15.007873999999999</v>
      </c>
      <c r="I680" s="1">
        <v>-15.051757</v>
      </c>
      <c r="J680" s="1">
        <v>9.9979355000000005</v>
      </c>
      <c r="K680" s="1">
        <v>1323.411926</v>
      </c>
      <c r="L680" s="1">
        <v>155.86322749999999</v>
      </c>
      <c r="M680" s="1">
        <v>930.40060449999999</v>
      </c>
      <c r="N680" s="1">
        <v>1900</v>
      </c>
      <c r="O680" s="1">
        <v>-1.0748215000000001</v>
      </c>
      <c r="P680" s="1">
        <v>2003.9826049999999</v>
      </c>
      <c r="Q680" s="1">
        <v>100</v>
      </c>
      <c r="R680" s="1">
        <v>1322.3915405</v>
      </c>
      <c r="S680" s="1">
        <v>20.2135</v>
      </c>
      <c r="T680" s="1">
        <v>1874.4333495000001</v>
      </c>
      <c r="U680" s="1">
        <v>1449.08056649999</v>
      </c>
      <c r="V680" s="1">
        <v>929.17959599999995</v>
      </c>
      <c r="W680" s="1">
        <v>1921.5264895</v>
      </c>
      <c r="X680" s="1">
        <v>2.6428569999999998</v>
      </c>
      <c r="Y680" s="1">
        <v>1986.04626449999</v>
      </c>
      <c r="Z680" s="1">
        <v>0</v>
      </c>
      <c r="AA680" s="1">
        <v>1174.8107299999999</v>
      </c>
      <c r="AB680" s="1">
        <v>17.957644500000001</v>
      </c>
      <c r="AC680" s="1">
        <v>113.9034805</v>
      </c>
      <c r="AD680" s="1">
        <v>775.67562899999996</v>
      </c>
      <c r="AE680" s="1">
        <v>216.84927350000001</v>
      </c>
      <c r="AF680" s="1">
        <v>1.9179254999999999</v>
      </c>
      <c r="AG680" s="1">
        <v>0</v>
      </c>
      <c r="AH680" s="1">
        <v>81.777100000000004</v>
      </c>
      <c r="AI680" s="1">
        <v>-0.2442</v>
      </c>
      <c r="AJ680" s="1">
        <v>84.285949500000001</v>
      </c>
      <c r="AK680" s="1">
        <v>690.10815449999996</v>
      </c>
      <c r="AL680" s="1">
        <v>2</v>
      </c>
      <c r="AM680" s="1">
        <v>1638</v>
      </c>
      <c r="AN680" s="1">
        <v>75.991302000000005</v>
      </c>
      <c r="AO680" s="1">
        <v>0</v>
      </c>
      <c r="AP680" s="1">
        <v>0</v>
      </c>
      <c r="AQ680" s="1">
        <v>0</v>
      </c>
      <c r="AR680" s="1">
        <v>0</v>
      </c>
      <c r="AS680" s="1">
        <v>710.89172349999899</v>
      </c>
      <c r="AT680" s="1">
        <v>2003.9826049999999</v>
      </c>
      <c r="AU680" s="1">
        <v>710.89172349999899</v>
      </c>
      <c r="AV680" s="1">
        <v>0.99105200000000004</v>
      </c>
      <c r="AW680" s="1">
        <v>2003.9826049999999</v>
      </c>
      <c r="AX680" s="1">
        <v>0.99105200000000004</v>
      </c>
      <c r="AY680" s="1">
        <v>0.13255249999999999</v>
      </c>
      <c r="AZ680" s="1">
        <v>0.77012849999999999</v>
      </c>
      <c r="BA680" s="1">
        <v>0.29770049999999998</v>
      </c>
      <c r="BB680" s="1">
        <v>0.73762349999999999</v>
      </c>
      <c r="BC680" s="1">
        <v>0</v>
      </c>
      <c r="BD680" s="1">
        <v>3030</v>
      </c>
      <c r="BE680" s="1" t="s">
        <v>761</v>
      </c>
      <c r="BF680" s="1" t="s">
        <v>57</v>
      </c>
    </row>
    <row r="681" spans="1:58" x14ac:dyDescent="0.25">
      <c r="A681" s="2">
        <v>45553.472291666665</v>
      </c>
      <c r="B681" s="1">
        <v>1903</v>
      </c>
      <c r="C681" s="1">
        <v>0</v>
      </c>
      <c r="D681" s="1">
        <v>0</v>
      </c>
      <c r="E681" s="1">
        <v>0</v>
      </c>
      <c r="F681" s="1">
        <v>0</v>
      </c>
      <c r="G681" s="1">
        <v>25.986035333333302</v>
      </c>
      <c r="H681" s="1">
        <v>15.0078739999999</v>
      </c>
      <c r="I681" s="1">
        <v>-15.051757</v>
      </c>
      <c r="J681" s="1">
        <v>9.99549766666666</v>
      </c>
      <c r="K681" s="1">
        <v>1306.18139666666</v>
      </c>
      <c r="L681" s="1">
        <v>149.75646966666599</v>
      </c>
      <c r="M681" s="1">
        <v>870.97869866666599</v>
      </c>
      <c r="N681" s="1">
        <v>1900</v>
      </c>
      <c r="O681" s="1">
        <v>-1.120519</v>
      </c>
      <c r="P681" s="1">
        <v>2010.8134359999999</v>
      </c>
      <c r="Q681" s="1">
        <v>100</v>
      </c>
      <c r="R681" s="1">
        <v>1383.4289959999901</v>
      </c>
      <c r="S681" s="1">
        <v>21.146491666666599</v>
      </c>
      <c r="T681" s="1">
        <v>1849.3721513333301</v>
      </c>
      <c r="U681" s="1">
        <v>1490.59448266666</v>
      </c>
      <c r="V681" s="1">
        <v>870.97869866666599</v>
      </c>
      <c r="W681" s="1">
        <v>1929.4091389999901</v>
      </c>
      <c r="X681" s="1">
        <v>2.4010026666666602</v>
      </c>
      <c r="Y681" s="1">
        <v>2015.512248</v>
      </c>
      <c r="Z681" s="1">
        <v>0</v>
      </c>
      <c r="AA681" s="1">
        <v>1235.076945</v>
      </c>
      <c r="AB681" s="1">
        <v>18.878847333333301</v>
      </c>
      <c r="AC681" s="1">
        <v>115.452113</v>
      </c>
      <c r="AD681" s="1">
        <v>794.03946966666604</v>
      </c>
      <c r="AE681" s="1">
        <v>211.965286666666</v>
      </c>
      <c r="AF681" s="1">
        <v>1.7900640000000001</v>
      </c>
      <c r="AG681" s="1">
        <v>0</v>
      </c>
      <c r="AH681" s="1">
        <v>82.095784666666603</v>
      </c>
      <c r="AI681" s="1">
        <v>-0.2442</v>
      </c>
      <c r="AJ681" s="1">
        <v>79.059320999999997</v>
      </c>
      <c r="AK681" s="1">
        <v>702.12278233333302</v>
      </c>
      <c r="AL681" s="1">
        <v>2</v>
      </c>
      <c r="AM681" s="1">
        <v>1638</v>
      </c>
      <c r="AN681" s="1">
        <v>75.345946999999995</v>
      </c>
      <c r="AO681" s="1">
        <v>0</v>
      </c>
      <c r="AP681" s="1">
        <v>0</v>
      </c>
      <c r="AQ681" s="1">
        <v>0</v>
      </c>
      <c r="AR681" s="1">
        <v>0</v>
      </c>
      <c r="AS681" s="1">
        <v>-869.31865433333303</v>
      </c>
      <c r="AT681" s="1">
        <v>2010.8134359999999</v>
      </c>
      <c r="AU681" s="1">
        <v>-869.31865433333303</v>
      </c>
      <c r="AV681" s="1">
        <v>1.00233533333333</v>
      </c>
      <c r="AW681" s="1">
        <v>2010.8134359999999</v>
      </c>
      <c r="AX681" s="1">
        <v>1.00233533333333</v>
      </c>
      <c r="AY681" s="1">
        <v>0.189350666666666</v>
      </c>
      <c r="AZ681" s="1">
        <v>0.79323233333333298</v>
      </c>
      <c r="BA681" s="1">
        <v>0.29548033333333301</v>
      </c>
      <c r="BB681" s="1">
        <v>0.77176666666666605</v>
      </c>
      <c r="BC681" s="1">
        <v>0</v>
      </c>
      <c r="BD681" s="1">
        <v>3030</v>
      </c>
      <c r="BE681" s="1" t="s">
        <v>762</v>
      </c>
      <c r="BF681" s="1" t="s">
        <v>57</v>
      </c>
    </row>
    <row r="682" spans="1:58" x14ac:dyDescent="0.25">
      <c r="A682" s="2">
        <v>45553.472303240742</v>
      </c>
      <c r="B682" s="1">
        <v>1906</v>
      </c>
      <c r="C682" s="1">
        <v>0</v>
      </c>
      <c r="D682" s="1">
        <v>0</v>
      </c>
      <c r="E682" s="1">
        <v>0</v>
      </c>
      <c r="F682" s="1">
        <v>0</v>
      </c>
      <c r="G682" s="1">
        <v>25.947085333333298</v>
      </c>
      <c r="H682" s="1">
        <v>15.0078739999999</v>
      </c>
      <c r="I682" s="1">
        <v>-15.051757</v>
      </c>
      <c r="J682" s="1">
        <v>9.9906220000000001</v>
      </c>
      <c r="K682" s="1">
        <v>1355.27998833333</v>
      </c>
      <c r="L682" s="1">
        <v>144.68317133333301</v>
      </c>
      <c r="M682" s="1">
        <v>893.77065033333304</v>
      </c>
      <c r="N682" s="1">
        <v>1900</v>
      </c>
      <c r="O682" s="1">
        <v>-1.03551966666666</v>
      </c>
      <c r="P682" s="1">
        <v>2018.58500166666</v>
      </c>
      <c r="Q682" s="1">
        <v>100</v>
      </c>
      <c r="R682" s="1">
        <v>1355.567505</v>
      </c>
      <c r="S682" s="1">
        <v>20.720614333333302</v>
      </c>
      <c r="T682" s="1">
        <v>1918.5977379999999</v>
      </c>
      <c r="U682" s="1">
        <v>1516.4796143333299</v>
      </c>
      <c r="V682" s="1">
        <v>893.77065033333304</v>
      </c>
      <c r="W682" s="1">
        <v>1930.3516030000001</v>
      </c>
      <c r="X682" s="1">
        <v>2.5463823333333302</v>
      </c>
      <c r="Y682" s="1">
        <v>2010.28629566666</v>
      </c>
      <c r="Z682" s="1">
        <v>0</v>
      </c>
      <c r="AA682" s="1">
        <v>1320.7525226666601</v>
      </c>
      <c r="AB682" s="1">
        <v>20.1884466666666</v>
      </c>
      <c r="AC682" s="1">
        <v>116.226425333333</v>
      </c>
      <c r="AD682" s="1">
        <v>757.21419266666601</v>
      </c>
      <c r="AE682" s="1">
        <v>216.84927866666601</v>
      </c>
      <c r="AF682" s="1">
        <v>1.7900640000000001</v>
      </c>
      <c r="AG682" s="1">
        <v>0</v>
      </c>
      <c r="AH682" s="1">
        <v>82.095794999999995</v>
      </c>
      <c r="AI682" s="1">
        <v>-0.2442</v>
      </c>
      <c r="AJ682" s="1">
        <v>76.736383999999902</v>
      </c>
      <c r="AK682" s="1">
        <v>745.49263533333306</v>
      </c>
      <c r="AL682" s="1">
        <v>2</v>
      </c>
      <c r="AM682" s="1">
        <v>1638</v>
      </c>
      <c r="AN682" s="1">
        <v>75.991302000000005</v>
      </c>
      <c r="AO682" s="1">
        <v>0</v>
      </c>
      <c r="AP682" s="1">
        <v>0</v>
      </c>
      <c r="AQ682" s="1">
        <v>0</v>
      </c>
      <c r="AR682" s="1">
        <v>0</v>
      </c>
      <c r="AS682" s="1">
        <v>436.29116833333302</v>
      </c>
      <c r="AT682" s="1">
        <v>2018.58500166666</v>
      </c>
      <c r="AU682" s="1">
        <v>436.29116833333302</v>
      </c>
      <c r="AV682" s="1">
        <v>0.99588533333333296</v>
      </c>
      <c r="AW682" s="1">
        <v>2018.58500166666</v>
      </c>
      <c r="AX682" s="1">
        <v>0.99588533333333296</v>
      </c>
      <c r="AY682" s="1">
        <v>0.34792299999999998</v>
      </c>
      <c r="AZ682" s="1">
        <v>0.79938199999999904</v>
      </c>
      <c r="BA682" s="1">
        <v>0.29285899999999998</v>
      </c>
      <c r="BB682" s="1">
        <v>0.75379200000000002</v>
      </c>
      <c r="BC682" s="1">
        <v>0</v>
      </c>
      <c r="BD682" s="1">
        <v>3030</v>
      </c>
      <c r="BE682" s="1" t="s">
        <v>763</v>
      </c>
      <c r="BF682" s="1" t="s">
        <v>57</v>
      </c>
    </row>
    <row r="683" spans="1:58" x14ac:dyDescent="0.25">
      <c r="A683" s="2">
        <v>45553.472314814811</v>
      </c>
      <c r="B683" s="1">
        <v>1908.5</v>
      </c>
      <c r="C683" s="1">
        <v>0</v>
      </c>
      <c r="D683" s="1">
        <v>0</v>
      </c>
      <c r="E683" s="1">
        <v>0</v>
      </c>
      <c r="F683" s="1">
        <v>0</v>
      </c>
      <c r="G683" s="1">
        <v>26.115867999999999</v>
      </c>
      <c r="H683" s="1">
        <v>15.007873999999999</v>
      </c>
      <c r="I683" s="1">
        <v>-15.051757</v>
      </c>
      <c r="J683" s="1">
        <v>9.9906220000000001</v>
      </c>
      <c r="K683" s="1">
        <v>1327.4837035</v>
      </c>
      <c r="L683" s="1">
        <v>136.69741049999999</v>
      </c>
      <c r="M683" s="1">
        <v>876.67669699999999</v>
      </c>
      <c r="N683" s="1">
        <v>1900</v>
      </c>
      <c r="O683" s="1">
        <v>-0.98957949999999995</v>
      </c>
      <c r="P683" s="1">
        <v>2024.1511840000001</v>
      </c>
      <c r="Q683" s="1">
        <v>100</v>
      </c>
      <c r="R683" s="1">
        <v>1395.9136965</v>
      </c>
      <c r="S683" s="1">
        <v>21.337326999999998</v>
      </c>
      <c r="T683" s="1">
        <v>1878.3847049999999</v>
      </c>
      <c r="U683" s="1">
        <v>1514.2818605</v>
      </c>
      <c r="V683" s="1">
        <v>875.45568849999995</v>
      </c>
      <c r="W683" s="1">
        <v>1929.8351439999999</v>
      </c>
      <c r="X683" s="1">
        <v>2.4075905</v>
      </c>
      <c r="Y683" s="1">
        <v>2018.673462</v>
      </c>
      <c r="Z683" s="1">
        <v>0</v>
      </c>
      <c r="AA683" s="1">
        <v>1395.8947754999999</v>
      </c>
      <c r="AB683" s="1">
        <v>21.337038</v>
      </c>
      <c r="AC683" s="1">
        <v>117.3878935</v>
      </c>
      <c r="AD683" s="1">
        <v>743.29476950000003</v>
      </c>
      <c r="AE683" s="1">
        <v>216.84927400000001</v>
      </c>
      <c r="AF683" s="1">
        <v>1.7900639999999901</v>
      </c>
      <c r="AG683" s="1">
        <v>0</v>
      </c>
      <c r="AH683" s="1">
        <v>81.9364475</v>
      </c>
      <c r="AI683" s="1">
        <v>-0.2442</v>
      </c>
      <c r="AJ683" s="1">
        <v>71.509758000000005</v>
      </c>
      <c r="AK683" s="1">
        <v>758.09335350000003</v>
      </c>
      <c r="AL683" s="1">
        <v>2</v>
      </c>
      <c r="AM683" s="1">
        <v>1638</v>
      </c>
      <c r="AN683" s="1">
        <v>77.927337499999993</v>
      </c>
      <c r="AO683" s="1">
        <v>0</v>
      </c>
      <c r="AP683" s="1">
        <v>0</v>
      </c>
      <c r="AQ683" s="1">
        <v>0</v>
      </c>
      <c r="AR683" s="1">
        <v>0</v>
      </c>
      <c r="AS683" s="1">
        <v>435.165404999999</v>
      </c>
      <c r="AT683" s="1">
        <v>2024.1511840000001</v>
      </c>
      <c r="AU683" s="1">
        <v>435.165404999999</v>
      </c>
      <c r="AV683" s="1">
        <v>0.99729500000000004</v>
      </c>
      <c r="AW683" s="1">
        <v>2024.1511840000001</v>
      </c>
      <c r="AX683" s="1">
        <v>0.99729500000000004</v>
      </c>
      <c r="AY683" s="1">
        <v>0.62463449999999998</v>
      </c>
      <c r="AZ683" s="1">
        <v>0.80899799999999999</v>
      </c>
      <c r="BA683" s="1">
        <v>0.29139749999999998</v>
      </c>
      <c r="BB683" s="1">
        <v>0.74738499999999997</v>
      </c>
      <c r="BC683" s="1">
        <v>0</v>
      </c>
      <c r="BD683" s="1">
        <v>3030</v>
      </c>
      <c r="BE683" s="1" t="s">
        <v>764</v>
      </c>
      <c r="BF683" s="1" t="s">
        <v>57</v>
      </c>
    </row>
    <row r="684" spans="1:58" x14ac:dyDescent="0.25">
      <c r="A684" s="2">
        <v>45553.472326388888</v>
      </c>
      <c r="B684" s="1">
        <v>1911</v>
      </c>
      <c r="C684" s="1">
        <v>0</v>
      </c>
      <c r="D684" s="1">
        <v>0</v>
      </c>
      <c r="E684" s="1">
        <v>0</v>
      </c>
      <c r="F684" s="1">
        <v>0</v>
      </c>
      <c r="G684" s="1">
        <v>25.869185333333299</v>
      </c>
      <c r="H684" s="1">
        <v>15.0078739999999</v>
      </c>
      <c r="I684" s="1">
        <v>-15.051757</v>
      </c>
      <c r="J684" s="1">
        <v>10.005248999999999</v>
      </c>
      <c r="K684" s="1">
        <v>1321.63488733333</v>
      </c>
      <c r="L684" s="1">
        <v>133.59705600000001</v>
      </c>
      <c r="M684" s="1">
        <v>871.79268400000001</v>
      </c>
      <c r="N684" s="1">
        <v>1900</v>
      </c>
      <c r="O684" s="1">
        <v>-0.86415799999999998</v>
      </c>
      <c r="P684" s="1">
        <v>2035.8264566666601</v>
      </c>
      <c r="Q684" s="1">
        <v>100</v>
      </c>
      <c r="R684" s="1">
        <v>1416.517456</v>
      </c>
      <c r="S684" s="1">
        <v>21.652267666666599</v>
      </c>
      <c r="T684" s="1">
        <v>1870.35982266666</v>
      </c>
      <c r="U684" s="1">
        <v>1517.4564619999901</v>
      </c>
      <c r="V684" s="1">
        <v>870.97869866666599</v>
      </c>
      <c r="W684" s="1">
        <v>1919.4861653333301</v>
      </c>
      <c r="X684" s="1">
        <v>2.4392079999999998</v>
      </c>
      <c r="Y684" s="1">
        <v>2025.70316566666</v>
      </c>
      <c r="Z684" s="1">
        <v>0</v>
      </c>
      <c r="AA684" s="1">
        <v>1451.2483723333301</v>
      </c>
      <c r="AB684" s="1">
        <v>22.183149666666601</v>
      </c>
      <c r="AC684" s="1">
        <v>120.87230933333301</v>
      </c>
      <c r="AD684" s="1">
        <v>751.35337333333302</v>
      </c>
      <c r="AE684" s="1">
        <v>219.77967333333299</v>
      </c>
      <c r="AF684" s="1">
        <v>1.87530499999999</v>
      </c>
      <c r="AG684" s="1">
        <v>0</v>
      </c>
      <c r="AH684" s="1">
        <v>81.777100000000004</v>
      </c>
      <c r="AI684" s="1">
        <v>-0.2442</v>
      </c>
      <c r="AJ684" s="1">
        <v>68.218922999999904</v>
      </c>
      <c r="AK684" s="1">
        <v>766.78686500000003</v>
      </c>
      <c r="AL684" s="1">
        <v>2</v>
      </c>
      <c r="AM684" s="1">
        <v>1638</v>
      </c>
      <c r="AN684" s="1">
        <v>76.529083</v>
      </c>
      <c r="AO684" s="1">
        <v>0</v>
      </c>
      <c r="AP684" s="1">
        <v>0</v>
      </c>
      <c r="AQ684" s="1">
        <v>0</v>
      </c>
      <c r="AR684" s="1">
        <v>0</v>
      </c>
      <c r="AS684" s="1">
        <v>-434.05745133333301</v>
      </c>
      <c r="AT684" s="1">
        <v>2035.8264566666601</v>
      </c>
      <c r="AU684" s="1">
        <v>-434.05745133333301</v>
      </c>
      <c r="AV684" s="1">
        <v>0.99502266666666594</v>
      </c>
      <c r="AW684" s="1">
        <v>2035.8264566666601</v>
      </c>
      <c r="AX684" s="1">
        <v>0.99502266666666594</v>
      </c>
      <c r="AY684" s="1">
        <v>0.81545933333333298</v>
      </c>
      <c r="AZ684" s="1">
        <v>0.81758866666666596</v>
      </c>
      <c r="BA684" s="1">
        <v>0.29004166666666598</v>
      </c>
      <c r="BB684" s="1">
        <v>0.75630599999999903</v>
      </c>
      <c r="BC684" s="1">
        <v>0</v>
      </c>
      <c r="BD684" s="1">
        <v>3030</v>
      </c>
      <c r="BE684" s="1" t="s">
        <v>765</v>
      </c>
      <c r="BF684" s="1" t="s">
        <v>57</v>
      </c>
    </row>
    <row r="685" spans="1:58" x14ac:dyDescent="0.25">
      <c r="A685" s="2">
        <v>45553.472337962965</v>
      </c>
      <c r="B685" s="1">
        <v>1914</v>
      </c>
      <c r="C685" s="1">
        <v>0</v>
      </c>
      <c r="D685" s="1">
        <v>0</v>
      </c>
      <c r="E685" s="1">
        <v>0</v>
      </c>
      <c r="F685" s="1">
        <v>0</v>
      </c>
      <c r="G685" s="1">
        <v>25.9795433333333</v>
      </c>
      <c r="H685" s="1">
        <v>15.0078739999999</v>
      </c>
      <c r="I685" s="1">
        <v>-15.051757</v>
      </c>
      <c r="J685" s="1">
        <v>9.99549766666666</v>
      </c>
      <c r="K685" s="1">
        <v>1339.1599530000001</v>
      </c>
      <c r="L685" s="1">
        <v>130.77854933333299</v>
      </c>
      <c r="M685" s="1">
        <v>862.02469900000006</v>
      </c>
      <c r="N685" s="1">
        <v>1900</v>
      </c>
      <c r="O685" s="1">
        <v>-0.62506733333333298</v>
      </c>
      <c r="P685" s="1">
        <v>2049.93021633333</v>
      </c>
      <c r="Q685" s="1">
        <v>100</v>
      </c>
      <c r="R685" s="1">
        <v>1458.9533286666599</v>
      </c>
      <c r="S685" s="1">
        <v>22.300924333333299</v>
      </c>
      <c r="T685" s="1">
        <v>1895.37618033333</v>
      </c>
      <c r="U685" s="1">
        <v>1555.06323266666</v>
      </c>
      <c r="V685" s="1">
        <v>862.02469900000006</v>
      </c>
      <c r="W685" s="1">
        <v>1906.4121906666601</v>
      </c>
      <c r="X685" s="1">
        <v>2.46696899999999</v>
      </c>
      <c r="Y685" s="1">
        <v>2033.72672533333</v>
      </c>
      <c r="Z685" s="1">
        <v>0</v>
      </c>
      <c r="AA685" s="1">
        <v>1493.79455533333</v>
      </c>
      <c r="AB685" s="1">
        <v>22.8334916666666</v>
      </c>
      <c r="AC685" s="1">
        <v>128.61546833333301</v>
      </c>
      <c r="AD685" s="1">
        <v>767.27518733333295</v>
      </c>
      <c r="AE685" s="1">
        <v>225.803257999999</v>
      </c>
      <c r="AF685" s="1">
        <v>1.70482299999999</v>
      </c>
      <c r="AG685" s="1">
        <v>0</v>
      </c>
      <c r="AH685" s="1">
        <v>81.883331666666606</v>
      </c>
      <c r="AI685" s="1">
        <v>-0.2442</v>
      </c>
      <c r="AJ685" s="1">
        <v>68.606079333333298</v>
      </c>
      <c r="AK685" s="1">
        <v>783.783142</v>
      </c>
      <c r="AL685" s="1">
        <v>2</v>
      </c>
      <c r="AM685" s="1">
        <v>1638</v>
      </c>
      <c r="AN685" s="1">
        <v>76.098856333333302</v>
      </c>
      <c r="AO685" s="1">
        <v>0</v>
      </c>
      <c r="AP685" s="1">
        <v>0</v>
      </c>
      <c r="AQ685" s="1">
        <v>0</v>
      </c>
      <c r="AR685" s="1">
        <v>0</v>
      </c>
      <c r="AS685" s="1">
        <v>284.89345966666599</v>
      </c>
      <c r="AT685" s="1">
        <v>2049.93021633333</v>
      </c>
      <c r="AU685" s="1">
        <v>284.89345966666599</v>
      </c>
      <c r="AV685" s="1">
        <v>0.99209400000000003</v>
      </c>
      <c r="AW685" s="1">
        <v>2049.93021633333</v>
      </c>
      <c r="AX685" s="1">
        <v>0.99209400000000003</v>
      </c>
      <c r="AY685" s="1">
        <v>0.91093133333333298</v>
      </c>
      <c r="AZ685" s="1">
        <v>0.83256066666666595</v>
      </c>
      <c r="BA685" s="1">
        <v>0.287098666666666</v>
      </c>
      <c r="BB685" s="1">
        <v>0.76872933333333304</v>
      </c>
      <c r="BC685" s="1">
        <v>0</v>
      </c>
      <c r="BD685" s="1">
        <v>3030</v>
      </c>
      <c r="BE685" s="1" t="s">
        <v>766</v>
      </c>
      <c r="BF685" s="1" t="s">
        <v>57</v>
      </c>
    </row>
    <row r="686" spans="1:58" x14ac:dyDescent="0.25">
      <c r="A686" s="2">
        <v>45553.472349537034</v>
      </c>
      <c r="B686" s="1">
        <v>1917</v>
      </c>
      <c r="C686" s="1">
        <v>0</v>
      </c>
      <c r="D686" s="1">
        <v>0</v>
      </c>
      <c r="E686" s="1">
        <v>0</v>
      </c>
      <c r="F686" s="1">
        <v>0</v>
      </c>
      <c r="G686" s="1">
        <v>25.914626666666599</v>
      </c>
      <c r="H686" s="1">
        <v>15.0078739999999</v>
      </c>
      <c r="I686" s="1">
        <v>-15.051757</v>
      </c>
      <c r="J686" s="1">
        <v>10.005248999999999</v>
      </c>
      <c r="K686" s="1">
        <v>1265.568685</v>
      </c>
      <c r="L686" s="1">
        <v>124.953644</v>
      </c>
      <c r="M686" s="1">
        <v>806.67279033333296</v>
      </c>
      <c r="N686" s="1">
        <v>1887.997762</v>
      </c>
      <c r="O686" s="1">
        <v>-0.73911766666666601</v>
      </c>
      <c r="P686" s="1">
        <v>1949.6551919999899</v>
      </c>
      <c r="Q686" s="1">
        <v>96.841511999999994</v>
      </c>
      <c r="R686" s="1">
        <v>1485.96537266666</v>
      </c>
      <c r="S686" s="1">
        <v>22.713818</v>
      </c>
      <c r="T686" s="1">
        <v>1793.5127766666601</v>
      </c>
      <c r="U686" s="1">
        <v>1564.3427733333299</v>
      </c>
      <c r="V686" s="1">
        <v>806.67279033333296</v>
      </c>
      <c r="W686" s="1">
        <v>1896.95951299999</v>
      </c>
      <c r="X686" s="1">
        <v>2.4634953333333298</v>
      </c>
      <c r="Y686" s="1">
        <v>1967.5401609999999</v>
      </c>
      <c r="Z686" s="1">
        <v>0</v>
      </c>
      <c r="AA686" s="1">
        <v>1527.6324869999901</v>
      </c>
      <c r="AB686" s="1">
        <v>23.3507236666666</v>
      </c>
      <c r="AC686" s="1">
        <v>128.22830733333299</v>
      </c>
      <c r="AD686" s="1">
        <v>761.90281133333303</v>
      </c>
      <c r="AE686" s="1">
        <v>219.12847400000001</v>
      </c>
      <c r="AF686" s="1">
        <v>1.875305</v>
      </c>
      <c r="AG686" s="1">
        <v>0</v>
      </c>
      <c r="AH686" s="1">
        <v>81.989563333333294</v>
      </c>
      <c r="AI686" s="1">
        <v>-0.2442</v>
      </c>
      <c r="AJ686" s="1">
        <v>64.734501999999907</v>
      </c>
      <c r="AK686" s="1">
        <v>791.98826066666595</v>
      </c>
      <c r="AL686" s="1">
        <v>2</v>
      </c>
      <c r="AM686" s="1">
        <v>1638</v>
      </c>
      <c r="AN686" s="1">
        <v>75.991302000000005</v>
      </c>
      <c r="AO686" s="1">
        <v>0</v>
      </c>
      <c r="AP686" s="1">
        <v>0</v>
      </c>
      <c r="AQ686" s="1">
        <v>0</v>
      </c>
      <c r="AR686" s="1">
        <v>0</v>
      </c>
      <c r="AS686" s="1">
        <v>0.33314666666666998</v>
      </c>
      <c r="AT686" s="1">
        <v>1949.6551919999899</v>
      </c>
      <c r="AU686" s="1">
        <v>0.33314666666666998</v>
      </c>
      <c r="AV686" s="1">
        <v>1.00929333333333</v>
      </c>
      <c r="AW686" s="1">
        <v>1949.6551919999899</v>
      </c>
      <c r="AX686" s="1">
        <v>1.00929333333333</v>
      </c>
      <c r="AY686" s="1">
        <v>0.98228299999999902</v>
      </c>
      <c r="AZ686" s="1">
        <v>0.83811466666666601</v>
      </c>
      <c r="BA686" s="1">
        <v>0.27560366666666603</v>
      </c>
      <c r="BB686" s="1">
        <v>0.78061733333333305</v>
      </c>
      <c r="BC686" s="1">
        <v>0</v>
      </c>
      <c r="BD686" s="1">
        <v>3030</v>
      </c>
      <c r="BE686" s="1" t="s">
        <v>767</v>
      </c>
      <c r="BF686" s="1" t="s">
        <v>57</v>
      </c>
    </row>
    <row r="687" spans="1:58" x14ac:dyDescent="0.25">
      <c r="A687" s="2">
        <v>45553.472361111111</v>
      </c>
      <c r="B687" s="1">
        <v>1919.5</v>
      </c>
      <c r="C687" s="1">
        <v>0</v>
      </c>
      <c r="D687" s="1">
        <v>0</v>
      </c>
      <c r="E687" s="1">
        <v>0</v>
      </c>
      <c r="F687" s="1">
        <v>0</v>
      </c>
      <c r="G687" s="1">
        <v>25.930855999999999</v>
      </c>
      <c r="H687" s="1">
        <v>15.007873999999999</v>
      </c>
      <c r="I687" s="1">
        <v>-15.051757</v>
      </c>
      <c r="J687" s="1">
        <v>10.005248999999999</v>
      </c>
      <c r="K687" s="1">
        <v>1214.3041994999901</v>
      </c>
      <c r="L687" s="1">
        <v>120.63193899999899</v>
      </c>
      <c r="M687" s="1">
        <v>775.33383149999997</v>
      </c>
      <c r="N687" s="1">
        <v>1859.010986</v>
      </c>
      <c r="O687" s="1">
        <v>-1.2955755</v>
      </c>
      <c r="P687" s="1">
        <v>1789.8965450000001</v>
      </c>
      <c r="Q687" s="1">
        <v>89.584946000000002</v>
      </c>
      <c r="R687" s="1">
        <v>1489.74212649999</v>
      </c>
      <c r="S687" s="1">
        <v>22.7715475</v>
      </c>
      <c r="T687" s="1">
        <v>1723.0541989999999</v>
      </c>
      <c r="U687" s="1">
        <v>1565.5637815</v>
      </c>
      <c r="V687" s="1">
        <v>775.33383149999997</v>
      </c>
      <c r="W687" s="1">
        <v>1938.840027</v>
      </c>
      <c r="X687" s="1">
        <v>2.44759499999999</v>
      </c>
      <c r="Y687" s="1">
        <v>1848.5340575</v>
      </c>
      <c r="Z687" s="1">
        <v>0</v>
      </c>
      <c r="AA687" s="1">
        <v>1552.4156495</v>
      </c>
      <c r="AB687" s="1">
        <v>23.7295485</v>
      </c>
      <c r="AC687" s="1">
        <v>109.83833300000001</v>
      </c>
      <c r="AD687" s="1">
        <v>754.57681249999996</v>
      </c>
      <c r="AE687" s="1">
        <v>204.3951035</v>
      </c>
      <c r="AF687" s="1">
        <v>1.9179254999999999</v>
      </c>
      <c r="AG687" s="1">
        <v>0</v>
      </c>
      <c r="AH687" s="1">
        <v>81.9364475</v>
      </c>
      <c r="AI687" s="1">
        <v>-0.2442</v>
      </c>
      <c r="AJ687" s="1">
        <v>62.217987000000001</v>
      </c>
      <c r="AK687" s="1">
        <v>791.49981699999898</v>
      </c>
      <c r="AL687" s="1">
        <v>2</v>
      </c>
      <c r="AM687" s="1">
        <v>1638</v>
      </c>
      <c r="AN687" s="1">
        <v>76.152633499999993</v>
      </c>
      <c r="AO687" s="1">
        <v>0</v>
      </c>
      <c r="AP687" s="1">
        <v>0</v>
      </c>
      <c r="AQ687" s="1">
        <v>0</v>
      </c>
      <c r="AR687" s="1">
        <v>0</v>
      </c>
      <c r="AS687" s="1">
        <v>-221.74962400000001</v>
      </c>
      <c r="AT687" s="1">
        <v>1789.8965450000001</v>
      </c>
      <c r="AU687" s="1">
        <v>-221.74962400000001</v>
      </c>
      <c r="AV687" s="1">
        <v>1.0331950000000001</v>
      </c>
      <c r="AW687" s="1">
        <v>1789.8965450000001</v>
      </c>
      <c r="AX687" s="1">
        <v>1.0331950000000001</v>
      </c>
      <c r="AY687" s="1">
        <v>0.99265550000000002</v>
      </c>
      <c r="AZ687" s="1">
        <v>0.831372</v>
      </c>
      <c r="BA687" s="1">
        <v>0.25936799999999999</v>
      </c>
      <c r="BB687" s="1">
        <v>0.781084</v>
      </c>
      <c r="BC687" s="1">
        <v>0</v>
      </c>
      <c r="BD687" s="1">
        <v>3030</v>
      </c>
      <c r="BE687" s="1" t="s">
        <v>768</v>
      </c>
      <c r="BF687" s="1" t="s">
        <v>57</v>
      </c>
    </row>
    <row r="688" spans="1:58" x14ac:dyDescent="0.25">
      <c r="A688" s="2">
        <v>45553.472372685188</v>
      </c>
      <c r="B688" s="1">
        <v>1922</v>
      </c>
      <c r="C688" s="1">
        <v>0</v>
      </c>
      <c r="D688" s="1">
        <v>0</v>
      </c>
      <c r="E688" s="1">
        <v>0</v>
      </c>
      <c r="F688" s="1">
        <v>0</v>
      </c>
      <c r="G688" s="1">
        <v>26.031475999999898</v>
      </c>
      <c r="H688" s="1">
        <v>15.0078739999999</v>
      </c>
      <c r="I688" s="1">
        <v>-15.051757</v>
      </c>
      <c r="J688" s="1">
        <v>10.005248999999999</v>
      </c>
      <c r="K688" s="1">
        <v>965.44421399999896</v>
      </c>
      <c r="L688" s="1">
        <v>110.48532866666601</v>
      </c>
      <c r="M688" s="1">
        <v>638.989054333333</v>
      </c>
      <c r="N688" s="1">
        <v>1804.135376</v>
      </c>
      <c r="O688" s="1">
        <v>-2.193419</v>
      </c>
      <c r="P688" s="1">
        <v>1475.572103</v>
      </c>
      <c r="Q688" s="1">
        <v>82.132459333333301</v>
      </c>
      <c r="R688" s="1">
        <v>1479.31140133333</v>
      </c>
      <c r="S688" s="1">
        <v>22.612109</v>
      </c>
      <c r="T688" s="1">
        <v>1380.91841633333</v>
      </c>
      <c r="U688" s="1">
        <v>1506.22326633333</v>
      </c>
      <c r="V688" s="1">
        <v>638.989054333333</v>
      </c>
      <c r="W688" s="1">
        <v>2026.39937333333</v>
      </c>
      <c r="X688" s="1">
        <v>2.0912843333333302</v>
      </c>
      <c r="Y688" s="1">
        <v>1532.0295816666601</v>
      </c>
      <c r="Z688" s="1">
        <v>0</v>
      </c>
      <c r="AA688" s="1">
        <v>1548.7472330000001</v>
      </c>
      <c r="AB688" s="1">
        <v>23.6734746666666</v>
      </c>
      <c r="AC688" s="1">
        <v>80.607956000000001</v>
      </c>
      <c r="AD688" s="1">
        <v>724.68676766666601</v>
      </c>
      <c r="AE688" s="1">
        <v>168.172139666666</v>
      </c>
      <c r="AF688" s="1">
        <v>1.6195819999999901</v>
      </c>
      <c r="AG688" s="1">
        <v>0</v>
      </c>
      <c r="AH688" s="1">
        <v>81.989563333333294</v>
      </c>
      <c r="AI688" s="1">
        <v>-0.2442</v>
      </c>
      <c r="AJ688" s="1">
        <v>53.894098999999997</v>
      </c>
      <c r="AK688" s="1">
        <v>768.34971133333295</v>
      </c>
      <c r="AL688" s="1">
        <v>2</v>
      </c>
      <c r="AM688" s="1">
        <v>1638</v>
      </c>
      <c r="AN688" s="1">
        <v>76.313964999999996</v>
      </c>
      <c r="AO688" s="1">
        <v>0</v>
      </c>
      <c r="AP688" s="1">
        <v>0</v>
      </c>
      <c r="AQ688" s="1">
        <v>0</v>
      </c>
      <c r="AR688" s="1">
        <v>0</v>
      </c>
      <c r="AS688" s="1">
        <v>149.091928999999</v>
      </c>
      <c r="AT688" s="1">
        <v>1475.572103</v>
      </c>
      <c r="AU688" s="1">
        <v>149.091928999999</v>
      </c>
      <c r="AV688" s="1">
        <v>1.0380053333333299</v>
      </c>
      <c r="AW688" s="1">
        <v>1475.572103</v>
      </c>
      <c r="AX688" s="1">
        <v>1.0380053333333299</v>
      </c>
      <c r="AY688" s="1">
        <v>0.94941266666666602</v>
      </c>
      <c r="AZ688" s="1">
        <v>0.798275333333333</v>
      </c>
      <c r="BA688" s="1">
        <v>0.21863866666666601</v>
      </c>
      <c r="BB688" s="1">
        <v>0.76589399999999996</v>
      </c>
      <c r="BC688" s="1">
        <v>0</v>
      </c>
      <c r="BD688" s="1">
        <v>3030</v>
      </c>
      <c r="BE688" s="1" t="s">
        <v>769</v>
      </c>
      <c r="BF688" s="1" t="s">
        <v>57</v>
      </c>
    </row>
    <row r="689" spans="1:58" x14ac:dyDescent="0.25">
      <c r="A689" s="2">
        <v>45553.472384259258</v>
      </c>
      <c r="B689" s="1">
        <v>1925</v>
      </c>
      <c r="C689" s="1">
        <v>0</v>
      </c>
      <c r="D689" s="1">
        <v>0</v>
      </c>
      <c r="E689" s="1">
        <v>0</v>
      </c>
      <c r="F689" s="1">
        <v>0</v>
      </c>
      <c r="G689" s="1">
        <v>26.012001999999999</v>
      </c>
      <c r="H689" s="1">
        <v>15.0078739999999</v>
      </c>
      <c r="I689" s="1">
        <v>-15.051757</v>
      </c>
      <c r="J689" s="1">
        <v>10.005248999999999</v>
      </c>
      <c r="K689" s="1">
        <v>490.084441999999</v>
      </c>
      <c r="L689" s="1">
        <v>90.1921003333333</v>
      </c>
      <c r="M689" s="1">
        <v>359.78745533333301</v>
      </c>
      <c r="N689" s="1">
        <v>1800</v>
      </c>
      <c r="O689" s="1">
        <v>-2.618544</v>
      </c>
      <c r="P689" s="1">
        <v>859.86077866666596</v>
      </c>
      <c r="Q689" s="1">
        <v>73.292622666666603</v>
      </c>
      <c r="R689" s="1">
        <v>1424.265218</v>
      </c>
      <c r="S689" s="1">
        <v>21.770696666666598</v>
      </c>
      <c r="T689" s="1">
        <v>776.36037199999998</v>
      </c>
      <c r="U689" s="1">
        <v>1361.65706366666</v>
      </c>
      <c r="V689" s="1">
        <v>358.97345999999999</v>
      </c>
      <c r="W689" s="1">
        <v>1945.4181719999999</v>
      </c>
      <c r="X689" s="1">
        <v>1.35027266666666</v>
      </c>
      <c r="Y689" s="1">
        <v>855.11474599999895</v>
      </c>
      <c r="Z689" s="1">
        <v>0</v>
      </c>
      <c r="AA689" s="1">
        <v>1528.4860836666601</v>
      </c>
      <c r="AB689" s="1">
        <v>23.3637713333333</v>
      </c>
      <c r="AC689" s="1">
        <v>58.927144333333302</v>
      </c>
      <c r="AD689" s="1">
        <v>651.42687999999998</v>
      </c>
      <c r="AE689" s="1">
        <v>121.44861866666599</v>
      </c>
      <c r="AF689" s="1">
        <v>1.3638583333333301</v>
      </c>
      <c r="AG689" s="1">
        <v>0</v>
      </c>
      <c r="AH689" s="1">
        <v>81.989563333333294</v>
      </c>
      <c r="AI689" s="1">
        <v>-0.2442</v>
      </c>
      <c r="AJ689" s="1">
        <v>38.794967666666601</v>
      </c>
      <c r="AK689" s="1">
        <v>701.73205566666604</v>
      </c>
      <c r="AL689" s="1">
        <v>2</v>
      </c>
      <c r="AM689" s="1">
        <v>1638</v>
      </c>
      <c r="AN689" s="1">
        <v>75.883737999999994</v>
      </c>
      <c r="AO689" s="1">
        <v>0</v>
      </c>
      <c r="AP689" s="1">
        <v>0</v>
      </c>
      <c r="AQ689" s="1">
        <v>0</v>
      </c>
      <c r="AR689" s="1">
        <v>0</v>
      </c>
      <c r="AS689" s="1">
        <v>-434.42705966666603</v>
      </c>
      <c r="AT689" s="1">
        <v>859.86077866666596</v>
      </c>
      <c r="AU689" s="1">
        <v>-434.42705966666603</v>
      </c>
      <c r="AV689" s="1">
        <v>0.98915233333333297</v>
      </c>
      <c r="AW689" s="1">
        <v>859.86077866666596</v>
      </c>
      <c r="AX689" s="1">
        <v>0.98915233333333297</v>
      </c>
      <c r="AY689" s="1">
        <v>0.85780466666666599</v>
      </c>
      <c r="AZ689" s="1">
        <v>0.70120566666666595</v>
      </c>
      <c r="BA689" s="1">
        <v>0.12679333333333301</v>
      </c>
      <c r="BB689" s="1">
        <v>0.71462233333333303</v>
      </c>
      <c r="BC689" s="1">
        <v>0</v>
      </c>
      <c r="BD689" s="1">
        <v>3030</v>
      </c>
      <c r="BE689" s="1" t="s">
        <v>770</v>
      </c>
      <c r="BF689" s="1" t="s">
        <v>57</v>
      </c>
    </row>
    <row r="690" spans="1:58" x14ac:dyDescent="0.25">
      <c r="A690" s="2">
        <v>45553.472395833334</v>
      </c>
      <c r="B690" s="1">
        <v>1927.5</v>
      </c>
      <c r="C690" s="1">
        <v>0</v>
      </c>
      <c r="D690" s="1">
        <v>0</v>
      </c>
      <c r="E690" s="1">
        <v>0</v>
      </c>
      <c r="F690" s="1">
        <v>0</v>
      </c>
      <c r="G690" s="1">
        <v>25.775057</v>
      </c>
      <c r="H690" s="1">
        <v>15.007873999999999</v>
      </c>
      <c r="I690" s="1">
        <v>-15.051757</v>
      </c>
      <c r="J690" s="1">
        <v>10.005248999999999</v>
      </c>
      <c r="K690" s="1">
        <v>459.791855</v>
      </c>
      <c r="L690" s="1">
        <v>78.072536499999998</v>
      </c>
      <c r="M690" s="1">
        <v>376.06744400000002</v>
      </c>
      <c r="N690" s="1">
        <v>1793.2486570000001</v>
      </c>
      <c r="O690" s="1">
        <v>-2.953497</v>
      </c>
      <c r="P690" s="1">
        <v>785.93576050000001</v>
      </c>
      <c r="Q690" s="1">
        <v>72.530238999999995</v>
      </c>
      <c r="R690" s="1">
        <v>1416.1380005000001</v>
      </c>
      <c r="S690" s="1">
        <v>21.646467000000001</v>
      </c>
      <c r="T690" s="1">
        <v>722.99392699999999</v>
      </c>
      <c r="U690" s="1">
        <v>1241.7551269999999</v>
      </c>
      <c r="V690" s="1">
        <v>374.84643549999998</v>
      </c>
      <c r="W690" s="1">
        <v>1877.7039795000001</v>
      </c>
      <c r="X690" s="1">
        <v>1.0812944999999901</v>
      </c>
      <c r="Y690" s="1">
        <v>785.05105600000002</v>
      </c>
      <c r="Z690" s="1">
        <v>0</v>
      </c>
      <c r="AA690" s="1">
        <v>1509.8035890000001</v>
      </c>
      <c r="AB690" s="1">
        <v>23.078198499999999</v>
      </c>
      <c r="AC690" s="1">
        <v>51.183998000000003</v>
      </c>
      <c r="AD690" s="1">
        <v>610.54788250000001</v>
      </c>
      <c r="AE690" s="1">
        <v>113.55283</v>
      </c>
      <c r="AF690" s="1">
        <v>1.2786169999999999</v>
      </c>
      <c r="AG690" s="1">
        <v>0</v>
      </c>
      <c r="AH690" s="1">
        <v>82.095794999999995</v>
      </c>
      <c r="AI690" s="1">
        <v>-0.2442</v>
      </c>
      <c r="AJ690" s="1">
        <v>30.858241999999901</v>
      </c>
      <c r="AK690" s="1">
        <v>634.13760400000001</v>
      </c>
      <c r="AL690" s="1">
        <v>2</v>
      </c>
      <c r="AM690" s="1">
        <v>1638</v>
      </c>
      <c r="AN690" s="1">
        <v>75.991302000000005</v>
      </c>
      <c r="AO690" s="1">
        <v>0</v>
      </c>
      <c r="AP690" s="1">
        <v>0</v>
      </c>
      <c r="AQ690" s="1">
        <v>0</v>
      </c>
      <c r="AR690" s="1">
        <v>0</v>
      </c>
      <c r="AS690" s="1">
        <v>219.70365899999999</v>
      </c>
      <c r="AT690" s="1">
        <v>785.93576050000001</v>
      </c>
      <c r="AU690" s="1">
        <v>219.70365899999999</v>
      </c>
      <c r="AV690" s="1">
        <v>0.99706349999999999</v>
      </c>
      <c r="AW690" s="1">
        <v>785.93576050000001</v>
      </c>
      <c r="AX690" s="1">
        <v>0.99706349999999999</v>
      </c>
      <c r="AY690" s="1">
        <v>0.83785149999999997</v>
      </c>
      <c r="AZ690" s="1">
        <v>0.62216150000000003</v>
      </c>
      <c r="BA690" s="1">
        <v>0.1271225</v>
      </c>
      <c r="BB690" s="1">
        <v>0.65268950000000003</v>
      </c>
      <c r="BC690" s="1">
        <v>0</v>
      </c>
      <c r="BD690" s="1">
        <v>3030</v>
      </c>
      <c r="BE690" s="1" t="s">
        <v>771</v>
      </c>
      <c r="BF690" s="1" t="s">
        <v>57</v>
      </c>
    </row>
    <row r="691" spans="1:58" x14ac:dyDescent="0.25">
      <c r="A691" s="2">
        <v>45553.472407407404</v>
      </c>
      <c r="B691" s="1">
        <v>1930</v>
      </c>
      <c r="C691" s="1">
        <v>0</v>
      </c>
      <c r="D691" s="1">
        <v>0</v>
      </c>
      <c r="E691" s="1">
        <v>0</v>
      </c>
      <c r="F691" s="1">
        <v>0</v>
      </c>
      <c r="G691" s="1">
        <v>25.7977773333333</v>
      </c>
      <c r="H691" s="1">
        <v>15.0078739999999</v>
      </c>
      <c r="I691" s="1">
        <v>-15.051757</v>
      </c>
      <c r="J691" s="1">
        <v>10.005248999999999</v>
      </c>
      <c r="K691" s="1">
        <v>625.66473399999995</v>
      </c>
      <c r="L691" s="1">
        <v>75.347983999999997</v>
      </c>
      <c r="M691" s="1">
        <v>540.49519866666606</v>
      </c>
      <c r="N691" s="1">
        <v>1747.1929929999999</v>
      </c>
      <c r="O691" s="1">
        <v>-2.6857469999999899</v>
      </c>
      <c r="P691" s="1">
        <v>1022.95756033333</v>
      </c>
      <c r="Q691" s="1">
        <v>78.300730666666595</v>
      </c>
      <c r="R691" s="1">
        <v>1423.7120363333299</v>
      </c>
      <c r="S691" s="1">
        <v>21.7622413333333</v>
      </c>
      <c r="T691" s="1">
        <v>901.04085299999997</v>
      </c>
      <c r="U691" s="1">
        <v>1167.762614</v>
      </c>
      <c r="V691" s="1">
        <v>539.68120333333297</v>
      </c>
      <c r="W691" s="1">
        <v>1816.31437166666</v>
      </c>
      <c r="X691" s="1">
        <v>1.3323973333333301</v>
      </c>
      <c r="Y691" s="1">
        <v>975.53584799999999</v>
      </c>
      <c r="Z691" s="1">
        <v>0</v>
      </c>
      <c r="AA691" s="1">
        <v>1527.8778886666601</v>
      </c>
      <c r="AB691" s="1">
        <v>23.354474666666601</v>
      </c>
      <c r="AC691" s="1">
        <v>57.378519999999902</v>
      </c>
      <c r="AD691" s="1">
        <v>553.35634366666602</v>
      </c>
      <c r="AE691" s="1">
        <v>134.47259766666599</v>
      </c>
      <c r="AF691" s="1">
        <v>1.6195819999999901</v>
      </c>
      <c r="AG691" s="1">
        <v>0</v>
      </c>
      <c r="AH691" s="1">
        <v>81.989563333333294</v>
      </c>
      <c r="AI691" s="1">
        <v>-0.2442</v>
      </c>
      <c r="AJ691" s="1">
        <v>29.503191333333302</v>
      </c>
      <c r="AK691" s="1">
        <v>596.82391399999995</v>
      </c>
      <c r="AL691" s="1">
        <v>2</v>
      </c>
      <c r="AM691" s="1">
        <v>1638</v>
      </c>
      <c r="AN691" s="1">
        <v>75.991302000000005</v>
      </c>
      <c r="AO691" s="1">
        <v>0</v>
      </c>
      <c r="AP691" s="1">
        <v>0</v>
      </c>
      <c r="AQ691" s="1">
        <v>0</v>
      </c>
      <c r="AR691" s="1">
        <v>0</v>
      </c>
      <c r="AS691" s="1">
        <v>-288.64966466666601</v>
      </c>
      <c r="AT691" s="1">
        <v>1022.95756033333</v>
      </c>
      <c r="AU691" s="1">
        <v>-288.64966466666601</v>
      </c>
      <c r="AV691" s="1">
        <v>0.95508999999999999</v>
      </c>
      <c r="AW691" s="1">
        <v>1022.95756033333</v>
      </c>
      <c r="AX691" s="1">
        <v>0.95508999999999999</v>
      </c>
      <c r="AY691" s="1">
        <v>0.88864500000000002</v>
      </c>
      <c r="AZ691" s="1">
        <v>0.57051033333333301</v>
      </c>
      <c r="BA691" s="1">
        <v>0.17284966666666601</v>
      </c>
      <c r="BB691" s="1">
        <v>0.60446299999999997</v>
      </c>
      <c r="BC691" s="1">
        <v>0</v>
      </c>
      <c r="BD691" s="1">
        <v>3030</v>
      </c>
      <c r="BE691" s="1" t="s">
        <v>772</v>
      </c>
      <c r="BF691" s="1" t="s">
        <v>57</v>
      </c>
    </row>
    <row r="692" spans="1:58" x14ac:dyDescent="0.25">
      <c r="A692" s="2">
        <v>45553.472418981481</v>
      </c>
      <c r="B692" s="1">
        <v>1933</v>
      </c>
      <c r="C692" s="1">
        <v>0</v>
      </c>
      <c r="D692" s="1">
        <v>0</v>
      </c>
      <c r="E692" s="1">
        <v>0</v>
      </c>
      <c r="F692" s="1">
        <v>0</v>
      </c>
      <c r="G692" s="1">
        <v>25.849710000000002</v>
      </c>
      <c r="H692" s="1">
        <v>15.0078739999999</v>
      </c>
      <c r="I692" s="1">
        <v>-15.051757</v>
      </c>
      <c r="J692" s="1">
        <v>10.005248999999999</v>
      </c>
      <c r="K692" s="1">
        <v>597.37825499999997</v>
      </c>
      <c r="L692" s="1">
        <v>75.347983999999997</v>
      </c>
      <c r="M692" s="1">
        <v>520.14524333333304</v>
      </c>
      <c r="N692" s="1">
        <v>1768.15771466666</v>
      </c>
      <c r="O692" s="1">
        <v>-2.7975966666666601</v>
      </c>
      <c r="P692" s="1">
        <v>943.61763499999995</v>
      </c>
      <c r="Q692" s="1">
        <v>80.563957333333306</v>
      </c>
      <c r="R692" s="1">
        <v>1416.99389666666</v>
      </c>
      <c r="S692" s="1">
        <v>21.6595506666666</v>
      </c>
      <c r="T692" s="1">
        <v>860.876749666666</v>
      </c>
      <c r="U692" s="1">
        <v>1134.551473</v>
      </c>
      <c r="V692" s="1">
        <v>519.33124799999996</v>
      </c>
      <c r="W692" s="1">
        <v>1718.8991293333299</v>
      </c>
      <c r="X692" s="1">
        <v>1.52702766666666</v>
      </c>
      <c r="Y692" s="1">
        <v>973.55155466666599</v>
      </c>
      <c r="Z692" s="1">
        <v>0</v>
      </c>
      <c r="AA692" s="1">
        <v>1500.43416366666</v>
      </c>
      <c r="AB692" s="1">
        <v>22.934982333333298</v>
      </c>
      <c r="AC692" s="1">
        <v>63.185877666666599</v>
      </c>
      <c r="AD692" s="1">
        <v>538.21590166666601</v>
      </c>
      <c r="AE692" s="1">
        <v>134.47259499999899</v>
      </c>
      <c r="AF692" s="1">
        <v>1.5343406666666599</v>
      </c>
      <c r="AG692" s="1">
        <v>0</v>
      </c>
      <c r="AH692" s="1">
        <v>81.989563333333294</v>
      </c>
      <c r="AI692" s="1">
        <v>-0.2442</v>
      </c>
      <c r="AJ692" s="1">
        <v>30.664662666666601</v>
      </c>
      <c r="AK692" s="1">
        <v>580.41371666666601</v>
      </c>
      <c r="AL692" s="1">
        <v>2</v>
      </c>
      <c r="AM692" s="1">
        <v>1638</v>
      </c>
      <c r="AN692" s="1">
        <v>76.529083</v>
      </c>
      <c r="AO692" s="1">
        <v>0</v>
      </c>
      <c r="AP692" s="1">
        <v>0</v>
      </c>
      <c r="AQ692" s="1">
        <v>0</v>
      </c>
      <c r="AR692" s="1">
        <v>0</v>
      </c>
      <c r="AS692" s="1">
        <v>285.95564100000001</v>
      </c>
      <c r="AT692" s="1">
        <v>943.61763499999995</v>
      </c>
      <c r="AU692" s="1">
        <v>285.95564100000001</v>
      </c>
      <c r="AV692" s="1">
        <v>1.0311793333333299</v>
      </c>
      <c r="AW692" s="1">
        <v>943.61763499999995</v>
      </c>
      <c r="AX692" s="1">
        <v>1.0311793333333299</v>
      </c>
      <c r="AY692" s="1">
        <v>0.86023333333333296</v>
      </c>
      <c r="AZ692" s="1">
        <v>0.55002200000000001</v>
      </c>
      <c r="BA692" s="1">
        <v>0.17681666666666601</v>
      </c>
      <c r="BB692" s="1">
        <v>0.58075366666666595</v>
      </c>
      <c r="BC692" s="1">
        <v>0</v>
      </c>
      <c r="BD692" s="1">
        <v>3030</v>
      </c>
      <c r="BE692" s="1" t="s">
        <v>773</v>
      </c>
      <c r="BF692" s="1" t="s">
        <v>57</v>
      </c>
    </row>
    <row r="693" spans="1:58" x14ac:dyDescent="0.25">
      <c r="A693" s="2">
        <v>45553.472430555557</v>
      </c>
      <c r="B693" s="1">
        <v>1936</v>
      </c>
      <c r="C693" s="1">
        <v>0</v>
      </c>
      <c r="D693" s="1">
        <v>0</v>
      </c>
      <c r="E693" s="1">
        <v>0</v>
      </c>
      <c r="F693" s="1">
        <v>0</v>
      </c>
      <c r="G693" s="1">
        <v>25.771809999999899</v>
      </c>
      <c r="H693" s="1">
        <v>15.0078739999999</v>
      </c>
      <c r="I693" s="1">
        <v>-15.051757</v>
      </c>
      <c r="J693" s="1">
        <v>10.005248999999999</v>
      </c>
      <c r="K693" s="1">
        <v>588.55714933333297</v>
      </c>
      <c r="L693" s="1">
        <v>76.851188999999906</v>
      </c>
      <c r="M693" s="1">
        <v>530.72721366666599</v>
      </c>
      <c r="N693" s="1">
        <v>1737.3870036666599</v>
      </c>
      <c r="O693" s="1">
        <v>-3.0039706666666599</v>
      </c>
      <c r="P693" s="1">
        <v>913.15378833333295</v>
      </c>
      <c r="Q693" s="1">
        <v>78.033467666666596</v>
      </c>
      <c r="R693" s="1">
        <v>1368.37003566666</v>
      </c>
      <c r="S693" s="1">
        <v>20.916307</v>
      </c>
      <c r="T693" s="1">
        <v>847.66597466666599</v>
      </c>
      <c r="U693" s="1">
        <v>1100.3634440000001</v>
      </c>
      <c r="V693" s="1">
        <v>530.72721366666599</v>
      </c>
      <c r="W693" s="1">
        <v>1723.9175209999901</v>
      </c>
      <c r="X693" s="1">
        <v>1.6320826666666599</v>
      </c>
      <c r="Y693" s="1">
        <v>955.64672833333304</v>
      </c>
      <c r="Z693" s="1">
        <v>0</v>
      </c>
      <c r="AA693" s="1">
        <v>1437.83964033333</v>
      </c>
      <c r="AB693" s="1">
        <v>21.978190000000001</v>
      </c>
      <c r="AC693" s="1">
        <v>57.765676333333303</v>
      </c>
      <c r="AD693" s="1">
        <v>518.48455799999999</v>
      </c>
      <c r="AE693" s="1">
        <v>131.05380233333301</v>
      </c>
      <c r="AF693" s="1">
        <v>1.61958166666666</v>
      </c>
      <c r="AG693" s="1">
        <v>0</v>
      </c>
      <c r="AH693" s="1">
        <v>81.883331666666606</v>
      </c>
      <c r="AI693" s="1">
        <v>-0.2442</v>
      </c>
      <c r="AJ693" s="1">
        <v>32.213292666666597</v>
      </c>
      <c r="AK693" s="1">
        <v>559.90091966666603</v>
      </c>
      <c r="AL693" s="1">
        <v>2</v>
      </c>
      <c r="AM693" s="1">
        <v>1638</v>
      </c>
      <c r="AN693" s="1">
        <v>75.991302000000005</v>
      </c>
      <c r="AO693" s="1">
        <v>0</v>
      </c>
      <c r="AP693" s="1">
        <v>0</v>
      </c>
      <c r="AQ693" s="1">
        <v>0</v>
      </c>
      <c r="AR693" s="1">
        <v>0</v>
      </c>
      <c r="AS693" s="1">
        <v>289.62115499999999</v>
      </c>
      <c r="AT693" s="1">
        <v>913.15378833333295</v>
      </c>
      <c r="AU693" s="1">
        <v>289.62115499999999</v>
      </c>
      <c r="AV693" s="1">
        <v>1.04743066666666</v>
      </c>
      <c r="AW693" s="1">
        <v>913.15378833333295</v>
      </c>
      <c r="AX693" s="1">
        <v>1.04743066666666</v>
      </c>
      <c r="AY693" s="1">
        <v>0.67639866666666604</v>
      </c>
      <c r="AZ693" s="1">
        <v>0.52785300000000002</v>
      </c>
      <c r="BA693" s="1">
        <v>0.178528666666666</v>
      </c>
      <c r="BB693" s="1">
        <v>0.561391999999999</v>
      </c>
      <c r="BC693" s="1">
        <v>0</v>
      </c>
      <c r="BD693" s="1">
        <v>3030</v>
      </c>
      <c r="BE693" s="1" t="s">
        <v>774</v>
      </c>
      <c r="BF693" s="1" t="s">
        <v>57</v>
      </c>
    </row>
    <row r="694" spans="1:58" x14ac:dyDescent="0.25">
      <c r="A694" s="2">
        <v>45553.472442129627</v>
      </c>
      <c r="B694" s="1">
        <v>1938.5</v>
      </c>
      <c r="C694" s="1">
        <v>0</v>
      </c>
      <c r="D694" s="1">
        <v>0</v>
      </c>
      <c r="E694" s="1">
        <v>0</v>
      </c>
      <c r="F694" s="1">
        <v>0</v>
      </c>
      <c r="G694" s="1">
        <v>25.823744000000001</v>
      </c>
      <c r="H694" s="1">
        <v>15.007873999999999</v>
      </c>
      <c r="I694" s="1">
        <v>-15.051757</v>
      </c>
      <c r="J694" s="1">
        <v>10.005248999999999</v>
      </c>
      <c r="K694" s="1">
        <v>399.110626499999</v>
      </c>
      <c r="L694" s="1">
        <v>74.972186999999906</v>
      </c>
      <c r="M694" s="1">
        <v>371.18345599999998</v>
      </c>
      <c r="N694" s="1">
        <v>1552.508057</v>
      </c>
      <c r="O694" s="1">
        <v>-3.3410359999999999</v>
      </c>
      <c r="P694" s="1">
        <v>718.781463999999</v>
      </c>
      <c r="Q694" s="1">
        <v>62.898666499999997</v>
      </c>
      <c r="R694" s="1">
        <v>1343.6904909999901</v>
      </c>
      <c r="S694" s="1">
        <v>20.539066500000001</v>
      </c>
      <c r="T694" s="1">
        <v>620.51992800000005</v>
      </c>
      <c r="U694" s="1">
        <v>1047.6163635</v>
      </c>
      <c r="V694" s="1">
        <v>371.18345599999998</v>
      </c>
      <c r="W694" s="1">
        <v>1793.9079589999999</v>
      </c>
      <c r="X694" s="1">
        <v>1.4492095</v>
      </c>
      <c r="Y694" s="1">
        <v>751.50741549999998</v>
      </c>
      <c r="Z694" s="1">
        <v>0</v>
      </c>
      <c r="AA694" s="1">
        <v>1375.0629879999999</v>
      </c>
      <c r="AB694" s="1">
        <v>21.018612999999998</v>
      </c>
      <c r="AC694" s="1">
        <v>44.795906000000002</v>
      </c>
      <c r="AD694" s="1">
        <v>516.33560150000005</v>
      </c>
      <c r="AE694" s="1">
        <v>103.5406455</v>
      </c>
      <c r="AF694" s="1">
        <v>1.2786169999999999</v>
      </c>
      <c r="AG694" s="1">
        <v>0</v>
      </c>
      <c r="AH694" s="1">
        <v>81.777100000000004</v>
      </c>
      <c r="AI694" s="1">
        <v>-0.2442</v>
      </c>
      <c r="AJ694" s="1">
        <v>30.858242000000001</v>
      </c>
      <c r="AK694" s="1">
        <v>532.159851</v>
      </c>
      <c r="AL694" s="1">
        <v>2</v>
      </c>
      <c r="AM694" s="1">
        <v>1638</v>
      </c>
      <c r="AN694" s="1">
        <v>75.991302000000005</v>
      </c>
      <c r="AO694" s="1">
        <v>0</v>
      </c>
      <c r="AP694" s="1">
        <v>0</v>
      </c>
      <c r="AQ694" s="1">
        <v>0</v>
      </c>
      <c r="AR694" s="1">
        <v>0</v>
      </c>
      <c r="AS694" s="1">
        <v>-5.5414839999999996</v>
      </c>
      <c r="AT694" s="1">
        <v>718.781463999999</v>
      </c>
      <c r="AU694" s="1">
        <v>-5.5414839999999996</v>
      </c>
      <c r="AV694" s="1">
        <v>1.0453399999999999</v>
      </c>
      <c r="AW694" s="1">
        <v>718.781463999999</v>
      </c>
      <c r="AX694" s="1">
        <v>1.0453399999999999</v>
      </c>
      <c r="AY694" s="1">
        <v>0.48496349999999999</v>
      </c>
      <c r="AZ694" s="1">
        <v>0.50448599999999999</v>
      </c>
      <c r="BA694" s="1">
        <v>0.14115</v>
      </c>
      <c r="BB694" s="1">
        <v>0.54250149999999997</v>
      </c>
      <c r="BC694" s="1">
        <v>0</v>
      </c>
      <c r="BD694" s="1">
        <v>3030</v>
      </c>
      <c r="BE694" s="1" t="s">
        <v>775</v>
      </c>
      <c r="BF694" s="1" t="s">
        <v>57</v>
      </c>
    </row>
    <row r="695" spans="1:58" x14ac:dyDescent="0.25">
      <c r="A695" s="2">
        <v>45553.472453703704</v>
      </c>
      <c r="B695" s="1">
        <v>1941</v>
      </c>
      <c r="C695" s="1">
        <v>0</v>
      </c>
      <c r="D695" s="1">
        <v>0</v>
      </c>
      <c r="E695" s="1">
        <v>0</v>
      </c>
      <c r="F695" s="1">
        <v>0</v>
      </c>
      <c r="G695" s="1">
        <v>26.070426333333302</v>
      </c>
      <c r="H695" s="1">
        <v>15.0078739999999</v>
      </c>
      <c r="I695" s="1">
        <v>-15.051757</v>
      </c>
      <c r="J695" s="1">
        <v>10.005248999999999</v>
      </c>
      <c r="K695" s="1">
        <v>418.453935</v>
      </c>
      <c r="L695" s="1">
        <v>67.831978000000007</v>
      </c>
      <c r="M695" s="1">
        <v>465.607302333333</v>
      </c>
      <c r="N695" s="1">
        <v>1595.5527749999901</v>
      </c>
      <c r="O695" s="1">
        <v>-2.7045379999999999</v>
      </c>
      <c r="P695" s="1">
        <v>525.66275033333295</v>
      </c>
      <c r="Q695" s="1">
        <v>54.601916000000003</v>
      </c>
      <c r="R695" s="1">
        <v>1319.2878823333299</v>
      </c>
      <c r="S695" s="1">
        <v>20.166058666666601</v>
      </c>
      <c r="T695" s="1">
        <v>613.97803766666595</v>
      </c>
      <c r="U695" s="1">
        <v>923.56294766666599</v>
      </c>
      <c r="V695" s="1">
        <v>464.79330199999998</v>
      </c>
      <c r="W695" s="1">
        <v>1623.413086</v>
      </c>
      <c r="X695" s="1">
        <v>1.20745233333333</v>
      </c>
      <c r="Y695" s="1">
        <v>509.30682366666599</v>
      </c>
      <c r="Z695" s="1">
        <v>0</v>
      </c>
      <c r="AA695" s="1">
        <v>1255.7459309999999</v>
      </c>
      <c r="AB695" s="1">
        <v>19.194785</v>
      </c>
      <c r="AC695" s="1">
        <v>53.506942666666603</v>
      </c>
      <c r="AD695" s="1">
        <v>488.30152399999997</v>
      </c>
      <c r="AE695" s="1">
        <v>118.68101766666599</v>
      </c>
      <c r="AF695" s="1">
        <v>1.2786173333333299</v>
      </c>
      <c r="AG695" s="1">
        <v>0</v>
      </c>
      <c r="AH695" s="1">
        <v>81.777100000000004</v>
      </c>
      <c r="AI695" s="1">
        <v>-0.2442</v>
      </c>
      <c r="AJ695" s="1">
        <v>24.4701463333333</v>
      </c>
      <c r="AK695" s="1">
        <v>448.15517166666598</v>
      </c>
      <c r="AL695" s="1">
        <v>2</v>
      </c>
      <c r="AM695" s="1">
        <v>1638</v>
      </c>
      <c r="AN695" s="1">
        <v>75.991292333333305</v>
      </c>
      <c r="AO695" s="1">
        <v>0</v>
      </c>
      <c r="AP695" s="1">
        <v>0</v>
      </c>
      <c r="AQ695" s="1">
        <v>0</v>
      </c>
      <c r="AR695" s="1">
        <v>0</v>
      </c>
      <c r="AS695" s="1">
        <v>-577.52565533333302</v>
      </c>
      <c r="AT695" s="1">
        <v>525.66275033333295</v>
      </c>
      <c r="AU695" s="1">
        <v>-577.52565533333302</v>
      </c>
      <c r="AV695" s="1">
        <v>0.90963499999999997</v>
      </c>
      <c r="AW695" s="1">
        <v>525.66275033333295</v>
      </c>
      <c r="AX695" s="1">
        <v>0.90963499999999997</v>
      </c>
      <c r="AY695" s="1">
        <v>0.22024666666666601</v>
      </c>
      <c r="AZ695" s="1">
        <v>0.56473299999999904</v>
      </c>
      <c r="BA695" s="1">
        <v>9.4492333333333303E-2</v>
      </c>
      <c r="BB695" s="1">
        <v>0.49580299999999999</v>
      </c>
      <c r="BC695" s="1">
        <v>0</v>
      </c>
      <c r="BD695" s="1">
        <v>3030</v>
      </c>
      <c r="BE695" s="1" t="s">
        <v>776</v>
      </c>
      <c r="BF695" s="1" t="s">
        <v>57</v>
      </c>
    </row>
    <row r="696" spans="1:58" x14ac:dyDescent="0.25">
      <c r="A696" s="2">
        <v>45553.47246527778</v>
      </c>
      <c r="B696" s="1">
        <v>1944</v>
      </c>
      <c r="C696" s="1">
        <v>0</v>
      </c>
      <c r="D696" s="1">
        <v>0</v>
      </c>
      <c r="E696" s="1">
        <v>0</v>
      </c>
      <c r="F696" s="1">
        <v>0</v>
      </c>
      <c r="G696" s="1">
        <v>25.908135333333298</v>
      </c>
      <c r="H696" s="1">
        <v>15.0078739999999</v>
      </c>
      <c r="I696" s="1">
        <v>-15.051757</v>
      </c>
      <c r="J696" s="1">
        <v>10.005248999999999</v>
      </c>
      <c r="K696" s="1">
        <v>322.90086599999898</v>
      </c>
      <c r="L696" s="1">
        <v>61.443369666666598</v>
      </c>
      <c r="M696" s="1">
        <v>402.929412666666</v>
      </c>
      <c r="N696" s="1">
        <v>1674.5766599999999</v>
      </c>
      <c r="O696" s="1">
        <v>-3.1072736666666598</v>
      </c>
      <c r="P696" s="1">
        <v>641.46537266666598</v>
      </c>
      <c r="Q696" s="1">
        <v>70.172999333333294</v>
      </c>
      <c r="R696" s="1">
        <v>1271.2478436666599</v>
      </c>
      <c r="S696" s="1">
        <v>19.431739333333301</v>
      </c>
      <c r="T696" s="1">
        <v>486.48909500000002</v>
      </c>
      <c r="U696" s="1">
        <v>788.76477033333299</v>
      </c>
      <c r="V696" s="1">
        <v>402.11541233333298</v>
      </c>
      <c r="W696" s="1">
        <v>1574.7422689999901</v>
      </c>
      <c r="X696" s="1">
        <v>1.18439433333333</v>
      </c>
      <c r="Y696" s="1">
        <v>600.24597166666604</v>
      </c>
      <c r="Z696" s="1">
        <v>0</v>
      </c>
      <c r="AA696" s="1">
        <v>1111.2486166666599</v>
      </c>
      <c r="AB696" s="1">
        <v>16.9860616666666</v>
      </c>
      <c r="AC696" s="1">
        <v>46.1509553333333</v>
      </c>
      <c r="AD696" s="1">
        <v>420.316365666666</v>
      </c>
      <c r="AE696" s="1">
        <v>96.865854999999996</v>
      </c>
      <c r="AF696" s="1">
        <v>1.2786173333333299</v>
      </c>
      <c r="AG696" s="1">
        <v>0</v>
      </c>
      <c r="AH696" s="1">
        <v>81.883331666666606</v>
      </c>
      <c r="AI696" s="1">
        <v>-0.2442</v>
      </c>
      <c r="AJ696" s="1">
        <v>23.308675000000001</v>
      </c>
      <c r="AK696" s="1">
        <v>364.15049266666603</v>
      </c>
      <c r="AL696" s="1">
        <v>2</v>
      </c>
      <c r="AM696" s="1">
        <v>1638</v>
      </c>
      <c r="AN696" s="1">
        <v>75.991302000000005</v>
      </c>
      <c r="AO696" s="1">
        <v>0</v>
      </c>
      <c r="AP696" s="1">
        <v>0</v>
      </c>
      <c r="AQ696" s="1">
        <v>0</v>
      </c>
      <c r="AR696" s="1">
        <v>0</v>
      </c>
      <c r="AS696" s="1">
        <v>-655.531155666666</v>
      </c>
      <c r="AT696" s="1">
        <v>641.46537266666598</v>
      </c>
      <c r="AU696" s="1">
        <v>-655.531155666666</v>
      </c>
      <c r="AV696" s="1">
        <v>0.85529866666666599</v>
      </c>
      <c r="AW696" s="1">
        <v>641.46537266666598</v>
      </c>
      <c r="AX696" s="1">
        <v>0.85529866666666599</v>
      </c>
      <c r="AY696" s="1">
        <v>-0.16188033333333299</v>
      </c>
      <c r="AZ696" s="1">
        <v>0.530511333333333</v>
      </c>
      <c r="BA696" s="1">
        <v>0.13299266666666601</v>
      </c>
      <c r="BB696" s="1">
        <v>0.432734333333333</v>
      </c>
      <c r="BC696" s="1">
        <v>0</v>
      </c>
      <c r="BD696" s="1">
        <v>3030</v>
      </c>
      <c r="BE696" s="1" t="s">
        <v>777</v>
      </c>
      <c r="BF696" s="1" t="s">
        <v>57</v>
      </c>
    </row>
    <row r="697" spans="1:58" x14ac:dyDescent="0.25">
      <c r="A697" s="2">
        <v>45553.47247685185</v>
      </c>
      <c r="B697" s="1">
        <v>1947</v>
      </c>
      <c r="C697" s="1">
        <v>0</v>
      </c>
      <c r="D697" s="1">
        <v>0</v>
      </c>
      <c r="E697" s="1">
        <v>0</v>
      </c>
      <c r="F697" s="1">
        <v>0</v>
      </c>
      <c r="G697" s="1">
        <v>26.005510000000001</v>
      </c>
      <c r="H697" s="1">
        <v>15.0078739999999</v>
      </c>
      <c r="I697" s="1">
        <v>-15.051757</v>
      </c>
      <c r="J697" s="1">
        <v>9.9906220000000001</v>
      </c>
      <c r="K697" s="1">
        <v>306.347813999999</v>
      </c>
      <c r="L697" s="1">
        <v>68.395678333333294</v>
      </c>
      <c r="M697" s="1">
        <v>419.20938100000001</v>
      </c>
      <c r="N697" s="1">
        <v>1819.77933766666</v>
      </c>
      <c r="O697" s="1">
        <v>-3.4221883333333301</v>
      </c>
      <c r="P697" s="1">
        <v>602.49806733333298</v>
      </c>
      <c r="Q697" s="1">
        <v>96.784029666666598</v>
      </c>
      <c r="R697" s="1">
        <v>1133.236776</v>
      </c>
      <c r="S697" s="1">
        <v>17.3221626666666</v>
      </c>
      <c r="T697" s="1">
        <v>463.23528033333298</v>
      </c>
      <c r="U697" s="1">
        <v>755.55360933333304</v>
      </c>
      <c r="V697" s="1">
        <v>416.767394999999</v>
      </c>
      <c r="W697" s="1">
        <v>1598.5378823333299</v>
      </c>
      <c r="X697" s="1">
        <v>1.86654399999999</v>
      </c>
      <c r="Y697" s="1">
        <v>572.93153899999902</v>
      </c>
      <c r="Z697" s="1">
        <v>0</v>
      </c>
      <c r="AA697" s="1">
        <v>938.88138800000002</v>
      </c>
      <c r="AB697" s="1">
        <v>14.351330999999901</v>
      </c>
      <c r="AC697" s="1">
        <v>38.020652999999903</v>
      </c>
      <c r="AD697" s="1">
        <v>404.68761166666599</v>
      </c>
      <c r="AE697" s="1">
        <v>93.121459999999999</v>
      </c>
      <c r="AF697" s="1">
        <v>1.1081349999999901</v>
      </c>
      <c r="AG697" s="1">
        <v>0</v>
      </c>
      <c r="AH697" s="1">
        <v>81.883331666666606</v>
      </c>
      <c r="AI697" s="1">
        <v>-0.2442</v>
      </c>
      <c r="AJ697" s="1">
        <v>28.728876666666601</v>
      </c>
      <c r="AK697" s="1">
        <v>337.38622033333297</v>
      </c>
      <c r="AL697" s="1">
        <v>2</v>
      </c>
      <c r="AM697" s="1">
        <v>1638</v>
      </c>
      <c r="AN697" s="1">
        <v>77.066873999999999</v>
      </c>
      <c r="AO697" s="1">
        <v>0</v>
      </c>
      <c r="AP697" s="1">
        <v>0</v>
      </c>
      <c r="AQ697" s="1">
        <v>0</v>
      </c>
      <c r="AR697" s="1">
        <v>0</v>
      </c>
      <c r="AS697" s="1">
        <v>-911.992391</v>
      </c>
      <c r="AT697" s="1">
        <v>602.49806733333298</v>
      </c>
      <c r="AU697" s="1">
        <v>-911.992391</v>
      </c>
      <c r="AV697" s="1">
        <v>0.94879199999999997</v>
      </c>
      <c r="AW697" s="1">
        <v>602.49806733333298</v>
      </c>
      <c r="AX697" s="1">
        <v>0.94879199999999997</v>
      </c>
      <c r="AY697" s="1">
        <v>-0.23457466666666599</v>
      </c>
      <c r="AZ697" s="1">
        <v>0.49598199999999998</v>
      </c>
      <c r="BA697" s="1">
        <v>0.14794966666666601</v>
      </c>
      <c r="BB697" s="1">
        <v>0.41207700000000003</v>
      </c>
      <c r="BC697" s="1">
        <v>0</v>
      </c>
      <c r="BD697" s="1">
        <v>3030</v>
      </c>
      <c r="BE697" s="1" t="s">
        <v>778</v>
      </c>
      <c r="BF697" s="1" t="s">
        <v>57</v>
      </c>
    </row>
    <row r="698" spans="1:58" x14ac:dyDescent="0.25">
      <c r="A698" s="2">
        <v>45553.472488425927</v>
      </c>
      <c r="B698" s="1">
        <v>1949.5</v>
      </c>
      <c r="C698" s="1">
        <v>0</v>
      </c>
      <c r="D698" s="1">
        <v>0</v>
      </c>
      <c r="E698" s="1">
        <v>0</v>
      </c>
      <c r="F698" s="1">
        <v>0</v>
      </c>
      <c r="G698" s="1">
        <v>26.106130999999898</v>
      </c>
      <c r="H698" s="1">
        <v>15.007873999999999</v>
      </c>
      <c r="I698" s="1">
        <v>-15.051757</v>
      </c>
      <c r="J698" s="1">
        <v>9.9906220000000001</v>
      </c>
      <c r="K698" s="1">
        <v>455.55192599999998</v>
      </c>
      <c r="L698" s="1">
        <v>127.1144905</v>
      </c>
      <c r="M698" s="1">
        <v>521.36622650000004</v>
      </c>
      <c r="N698" s="1">
        <v>1691.0347899999999</v>
      </c>
      <c r="O698" s="1">
        <v>-2.8532790000000001</v>
      </c>
      <c r="P698" s="1">
        <v>830.88665749999996</v>
      </c>
      <c r="Q698" s="1">
        <v>100</v>
      </c>
      <c r="R698" s="1">
        <v>983.08923349999998</v>
      </c>
      <c r="S698" s="1">
        <v>15.0270735</v>
      </c>
      <c r="T698" s="1">
        <v>657.98901350000006</v>
      </c>
      <c r="U698" s="1">
        <v>904.02697749999902</v>
      </c>
      <c r="V698" s="1">
        <v>518.92424000000005</v>
      </c>
      <c r="W698" s="1">
        <v>1741.360962</v>
      </c>
      <c r="X698" s="1">
        <v>3.7608324999999998</v>
      </c>
      <c r="Y698" s="1">
        <v>670.81787099999997</v>
      </c>
      <c r="Z698" s="1">
        <v>0</v>
      </c>
      <c r="AA698" s="1">
        <v>778.14425649999998</v>
      </c>
      <c r="AB698" s="1">
        <v>11.8943735</v>
      </c>
      <c r="AC698" s="1">
        <v>42.472960999999998</v>
      </c>
      <c r="AD698" s="1">
        <v>515.30998199999999</v>
      </c>
      <c r="AE698" s="1">
        <v>113.7970315</v>
      </c>
      <c r="AF698" s="1">
        <v>1.2786169999999999</v>
      </c>
      <c r="AG698" s="1">
        <v>0</v>
      </c>
      <c r="AH698" s="1">
        <v>81.777100000000004</v>
      </c>
      <c r="AI698" s="1">
        <v>-0.2442</v>
      </c>
      <c r="AJ698" s="1">
        <v>65.702399999999997</v>
      </c>
      <c r="AK698" s="1">
        <v>402.34330749999998</v>
      </c>
      <c r="AL698" s="1">
        <v>2</v>
      </c>
      <c r="AM698" s="1">
        <v>1638</v>
      </c>
      <c r="AN698" s="1">
        <v>75.991302000000005</v>
      </c>
      <c r="AO698" s="1">
        <v>0</v>
      </c>
      <c r="AP698" s="1">
        <v>0</v>
      </c>
      <c r="AQ698" s="1">
        <v>0</v>
      </c>
      <c r="AR698" s="1">
        <v>0</v>
      </c>
      <c r="AS698" s="1">
        <v>726.44723499999998</v>
      </c>
      <c r="AT698" s="1">
        <v>830.88665749999996</v>
      </c>
      <c r="AU698" s="1">
        <v>726.44723499999998</v>
      </c>
      <c r="AV698" s="1">
        <v>0.80666300000000002</v>
      </c>
      <c r="AW698" s="1">
        <v>830.88665749999996</v>
      </c>
      <c r="AX698" s="1">
        <v>0.80666300000000002</v>
      </c>
      <c r="AY698" s="1">
        <v>-0.28422500000000001</v>
      </c>
      <c r="AZ698" s="1">
        <v>0.58007350000000002</v>
      </c>
      <c r="BA698" s="1">
        <v>0.149938499999999</v>
      </c>
      <c r="BB698" s="1">
        <v>0.44687250000000001</v>
      </c>
      <c r="BC698" s="1">
        <v>0</v>
      </c>
      <c r="BD698" s="1">
        <v>3030</v>
      </c>
      <c r="BE698" s="1" t="s">
        <v>779</v>
      </c>
      <c r="BF698" s="1" t="s">
        <v>57</v>
      </c>
    </row>
    <row r="699" spans="1:58" x14ac:dyDescent="0.25">
      <c r="A699" s="2">
        <v>45553.472500000003</v>
      </c>
      <c r="B699" s="1">
        <v>1952</v>
      </c>
      <c r="C699" s="1">
        <v>0</v>
      </c>
      <c r="D699" s="1">
        <v>0</v>
      </c>
      <c r="E699" s="1">
        <v>0</v>
      </c>
      <c r="F699" s="1">
        <v>0</v>
      </c>
      <c r="G699" s="1">
        <v>25.641977999999899</v>
      </c>
      <c r="H699" s="1">
        <v>15.0078739999999</v>
      </c>
      <c r="I699" s="1">
        <v>-15.051757</v>
      </c>
      <c r="J699" s="1">
        <v>9.9906220000000001</v>
      </c>
      <c r="K699" s="1">
        <v>551.57130900000004</v>
      </c>
      <c r="L699" s="1">
        <v>183.954305333333</v>
      </c>
      <c r="M699" s="1">
        <v>564.10117600000001</v>
      </c>
      <c r="N699" s="1">
        <v>1705.091919</v>
      </c>
      <c r="O699" s="1">
        <v>-3.2160636666666602</v>
      </c>
      <c r="P699" s="1">
        <v>857.21978733333299</v>
      </c>
      <c r="Q699" s="1">
        <v>100</v>
      </c>
      <c r="R699" s="1">
        <v>850.52486166666597</v>
      </c>
      <c r="S699" s="1">
        <v>13.000751999999901</v>
      </c>
      <c r="T699" s="1">
        <v>792.38490833333299</v>
      </c>
      <c r="U699" s="1">
        <v>972.89127599999995</v>
      </c>
      <c r="V699" s="1">
        <v>564.10117600000001</v>
      </c>
      <c r="W699" s="1">
        <v>1755.513753</v>
      </c>
      <c r="X699" s="1">
        <v>3.5941380000000001</v>
      </c>
      <c r="Y699" s="1">
        <v>875.54597966666597</v>
      </c>
      <c r="Z699" s="1">
        <v>0</v>
      </c>
      <c r="AA699" s="1">
        <v>678.16884366666602</v>
      </c>
      <c r="AB699" s="1">
        <v>10.3661929999999</v>
      </c>
      <c r="AC699" s="1">
        <v>46.925272333333297</v>
      </c>
      <c r="AD699" s="1">
        <v>522.29410800000005</v>
      </c>
      <c r="AE699" s="1">
        <v>124.541811333333</v>
      </c>
      <c r="AF699" s="1">
        <v>1.3638583333333301</v>
      </c>
      <c r="AG699" s="1">
        <v>0</v>
      </c>
      <c r="AH699" s="1">
        <v>81.883331666666606</v>
      </c>
      <c r="AI699" s="1">
        <v>-0.2442</v>
      </c>
      <c r="AJ699" s="1">
        <v>104.224548333333</v>
      </c>
      <c r="AK699" s="1">
        <v>433.50318366666602</v>
      </c>
      <c r="AL699" s="1">
        <v>2</v>
      </c>
      <c r="AM699" s="1">
        <v>1638</v>
      </c>
      <c r="AN699" s="1">
        <v>75.991302000000005</v>
      </c>
      <c r="AO699" s="1">
        <v>0</v>
      </c>
      <c r="AP699" s="1">
        <v>0</v>
      </c>
      <c r="AQ699" s="1">
        <v>0</v>
      </c>
      <c r="AR699" s="1">
        <v>0</v>
      </c>
      <c r="AS699" s="1">
        <v>93.155758999999904</v>
      </c>
      <c r="AT699" s="1">
        <v>857.21978733333299</v>
      </c>
      <c r="AU699" s="1">
        <v>93.155758999999904</v>
      </c>
      <c r="AV699" s="1">
        <v>1.02150233333333</v>
      </c>
      <c r="AW699" s="1">
        <v>857.21978733333299</v>
      </c>
      <c r="AX699" s="1">
        <v>1.02150233333333</v>
      </c>
      <c r="AY699" s="1">
        <v>-0.30207366666666602</v>
      </c>
      <c r="AZ699" s="1">
        <v>0.64409300000000003</v>
      </c>
      <c r="BA699" s="1">
        <v>0.18364766666666599</v>
      </c>
      <c r="BB699" s="1">
        <v>0.51658566666666605</v>
      </c>
      <c r="BC699" s="1">
        <v>0</v>
      </c>
      <c r="BD699" s="1">
        <v>3030</v>
      </c>
      <c r="BE699" s="1" t="s">
        <v>780</v>
      </c>
      <c r="BF699" s="1" t="s">
        <v>57</v>
      </c>
    </row>
    <row r="700" spans="1:58" x14ac:dyDescent="0.25">
      <c r="A700" s="2">
        <v>45553.472511574073</v>
      </c>
      <c r="B700" s="1">
        <v>1955</v>
      </c>
      <c r="C700" s="1">
        <v>0</v>
      </c>
      <c r="D700" s="1">
        <v>0</v>
      </c>
      <c r="E700" s="1">
        <v>0</v>
      </c>
      <c r="F700" s="1">
        <v>0</v>
      </c>
      <c r="G700" s="1">
        <v>25.758827333333301</v>
      </c>
      <c r="H700" s="1">
        <v>15.0078739999999</v>
      </c>
      <c r="I700" s="1">
        <v>-15.051757</v>
      </c>
      <c r="J700" s="1">
        <v>10.0003733333333</v>
      </c>
      <c r="K700" s="1">
        <v>553.17787666666595</v>
      </c>
      <c r="L700" s="1">
        <v>203.495930666666</v>
      </c>
      <c r="M700" s="1">
        <v>620.26711033333299</v>
      </c>
      <c r="N700" s="1">
        <v>1777.863566</v>
      </c>
      <c r="O700" s="1">
        <v>-3.11241566666666</v>
      </c>
      <c r="P700" s="1">
        <v>911.79571533333296</v>
      </c>
      <c r="Q700" s="1">
        <v>100</v>
      </c>
      <c r="R700" s="1">
        <v>749.70432533333303</v>
      </c>
      <c r="S700" s="1">
        <v>11.459652999999999</v>
      </c>
      <c r="T700" s="1">
        <v>792.21120166666606</v>
      </c>
      <c r="U700" s="1">
        <v>899.14300533333301</v>
      </c>
      <c r="V700" s="1">
        <v>618.63909899999999</v>
      </c>
      <c r="W700" s="1">
        <v>1770.975993</v>
      </c>
      <c r="X700" s="1">
        <v>3.1769576666666599</v>
      </c>
      <c r="Y700" s="1">
        <v>904.19722533333299</v>
      </c>
      <c r="Z700" s="1">
        <v>0</v>
      </c>
      <c r="AA700" s="1">
        <v>599.42049166666595</v>
      </c>
      <c r="AB700" s="1">
        <v>9.1624799999999897</v>
      </c>
      <c r="AC700" s="1">
        <v>47.312428666666598</v>
      </c>
      <c r="AD700" s="1">
        <v>500.21848566666603</v>
      </c>
      <c r="AE700" s="1">
        <v>124.053413333333</v>
      </c>
      <c r="AF700" s="1">
        <v>1.3638583333333301</v>
      </c>
      <c r="AG700" s="1">
        <v>0</v>
      </c>
      <c r="AH700" s="1">
        <v>81.777100000000004</v>
      </c>
      <c r="AI700" s="1">
        <v>-0.2442</v>
      </c>
      <c r="AJ700" s="1">
        <v>117.77505499999999</v>
      </c>
      <c r="AK700" s="1">
        <v>404.19922899999898</v>
      </c>
      <c r="AL700" s="1">
        <v>2</v>
      </c>
      <c r="AM700" s="1">
        <v>1638</v>
      </c>
      <c r="AN700" s="1">
        <v>75.668619333333297</v>
      </c>
      <c r="AO700" s="1">
        <v>0</v>
      </c>
      <c r="AP700" s="1">
        <v>0</v>
      </c>
      <c r="AQ700" s="1">
        <v>0</v>
      </c>
      <c r="AR700" s="1">
        <v>0</v>
      </c>
      <c r="AS700" s="1">
        <v>-47.403950666666603</v>
      </c>
      <c r="AT700" s="1">
        <v>911.79571533333296</v>
      </c>
      <c r="AU700" s="1">
        <v>-47.403950666666603</v>
      </c>
      <c r="AV700" s="1">
        <v>0.99203766666666604</v>
      </c>
      <c r="AW700" s="1">
        <v>911.79571533333296</v>
      </c>
      <c r="AX700" s="1">
        <v>0.99203766666666604</v>
      </c>
      <c r="AY700" s="1">
        <v>-0.29392833333333301</v>
      </c>
      <c r="AZ700" s="1">
        <v>0.60343433333333296</v>
      </c>
      <c r="BA700" s="1">
        <v>0.20224766666666599</v>
      </c>
      <c r="BB700" s="1">
        <v>0.50112333333333303</v>
      </c>
      <c r="BC700" s="1">
        <v>0</v>
      </c>
      <c r="BD700" s="1">
        <v>3030</v>
      </c>
      <c r="BE700" s="1" t="s">
        <v>781</v>
      </c>
      <c r="BF700" s="1" t="s">
        <v>57</v>
      </c>
    </row>
    <row r="701" spans="1:58" x14ac:dyDescent="0.25">
      <c r="A701" s="2">
        <v>45553.47252314815</v>
      </c>
      <c r="B701" s="1">
        <v>1958</v>
      </c>
      <c r="C701" s="1">
        <v>0</v>
      </c>
      <c r="D701" s="1">
        <v>0</v>
      </c>
      <c r="E701" s="1">
        <v>0</v>
      </c>
      <c r="F701" s="1">
        <v>0</v>
      </c>
      <c r="G701" s="1">
        <v>25.934101333333299</v>
      </c>
      <c r="H701" s="1">
        <v>15.0078739999999</v>
      </c>
      <c r="I701" s="1">
        <v>-15.051757</v>
      </c>
      <c r="J701" s="1">
        <v>10.0003733333333</v>
      </c>
      <c r="K701" s="1">
        <v>604.28727233333302</v>
      </c>
      <c r="L701" s="1">
        <v>181.511601666666</v>
      </c>
      <c r="M701" s="1">
        <v>739.92488600000001</v>
      </c>
      <c r="N701" s="1">
        <v>1900</v>
      </c>
      <c r="O701" s="1">
        <v>-2.71205133333333</v>
      </c>
      <c r="P701" s="1">
        <v>1018.661662</v>
      </c>
      <c r="Q701" s="1">
        <v>100</v>
      </c>
      <c r="R701" s="1">
        <v>685.47106933333305</v>
      </c>
      <c r="S701" s="1">
        <v>10.4778113333333</v>
      </c>
      <c r="T701" s="1">
        <v>859.62558999999999</v>
      </c>
      <c r="U701" s="1">
        <v>822.46431466666604</v>
      </c>
      <c r="V701" s="1">
        <v>739.92488600000001</v>
      </c>
      <c r="W701" s="1">
        <v>1792.70926933333</v>
      </c>
      <c r="X701" s="1">
        <v>2.0248163333333302</v>
      </c>
      <c r="Y701" s="1">
        <v>979.79538966666598</v>
      </c>
      <c r="Z701" s="1">
        <v>0</v>
      </c>
      <c r="AA701" s="1">
        <v>563.55149333333304</v>
      </c>
      <c r="AB701" s="1">
        <v>8.6142019999999899</v>
      </c>
      <c r="AC701" s="1">
        <v>54.281255333333299</v>
      </c>
      <c r="AD701" s="1">
        <v>437.01962266666601</v>
      </c>
      <c r="AE701" s="1">
        <v>130.56540200000001</v>
      </c>
      <c r="AF701" s="1">
        <v>1.2786169999999999</v>
      </c>
      <c r="AG701" s="1">
        <v>0</v>
      </c>
      <c r="AH701" s="1">
        <v>81.777100000000004</v>
      </c>
      <c r="AI701" s="1">
        <v>-0.2442</v>
      </c>
      <c r="AJ701" s="1">
        <v>101.514450333333</v>
      </c>
      <c r="AK701" s="1">
        <v>371.769521</v>
      </c>
      <c r="AL701" s="1">
        <v>2</v>
      </c>
      <c r="AM701" s="1">
        <v>1638</v>
      </c>
      <c r="AN701" s="1">
        <v>75.991302000000005</v>
      </c>
      <c r="AO701" s="1">
        <v>0</v>
      </c>
      <c r="AP701" s="1">
        <v>0</v>
      </c>
      <c r="AQ701" s="1">
        <v>0</v>
      </c>
      <c r="AR701" s="1">
        <v>0</v>
      </c>
      <c r="AS701" s="1">
        <v>-53.890096999999898</v>
      </c>
      <c r="AT701" s="1">
        <v>1018.661662</v>
      </c>
      <c r="AU701" s="1">
        <v>-53.890096999999898</v>
      </c>
      <c r="AV701" s="1">
        <v>0.96188166666666597</v>
      </c>
      <c r="AW701" s="1">
        <v>1018.661662</v>
      </c>
      <c r="AX701" s="1">
        <v>0.96188166666666597</v>
      </c>
      <c r="AY701" s="1">
        <v>-0.260712</v>
      </c>
      <c r="AZ701" s="1">
        <v>0.55002233333333295</v>
      </c>
      <c r="BA701" s="1">
        <v>0.240437333333333</v>
      </c>
      <c r="BB701" s="1">
        <v>0.46057066666666602</v>
      </c>
      <c r="BC701" s="1">
        <v>0</v>
      </c>
      <c r="BD701" s="1">
        <v>3030</v>
      </c>
      <c r="BE701" s="1" t="s">
        <v>782</v>
      </c>
      <c r="BF701" s="1" t="s">
        <v>57</v>
      </c>
    </row>
    <row r="702" spans="1:58" x14ac:dyDescent="0.25">
      <c r="A702" s="2">
        <v>45553.472534722219</v>
      </c>
      <c r="B702" s="1">
        <v>1960.5</v>
      </c>
      <c r="C702" s="1">
        <v>0</v>
      </c>
      <c r="D702" s="1">
        <v>0</v>
      </c>
      <c r="E702" s="1">
        <v>0</v>
      </c>
      <c r="F702" s="1">
        <v>0</v>
      </c>
      <c r="G702" s="1">
        <v>26.086655999999898</v>
      </c>
      <c r="H702" s="1">
        <v>15.007873999999999</v>
      </c>
      <c r="I702" s="1">
        <v>-15.051757</v>
      </c>
      <c r="J702" s="1">
        <v>9.9906220000000001</v>
      </c>
      <c r="K702" s="1">
        <v>649.49780299999998</v>
      </c>
      <c r="L702" s="1">
        <v>149.09882349999901</v>
      </c>
      <c r="M702" s="1">
        <v>860.80368049999902</v>
      </c>
      <c r="N702" s="1">
        <v>1900</v>
      </c>
      <c r="O702" s="1">
        <v>-2.17266</v>
      </c>
      <c r="P702" s="1">
        <v>1115.9555665</v>
      </c>
      <c r="Q702" s="1">
        <v>100</v>
      </c>
      <c r="R702" s="1">
        <v>694.50009150000005</v>
      </c>
      <c r="S702" s="1">
        <v>10.6158255</v>
      </c>
      <c r="T702" s="1">
        <v>919.25625600000001</v>
      </c>
      <c r="U702" s="1">
        <v>752.37902799999995</v>
      </c>
      <c r="V702" s="1">
        <v>860.80368049999902</v>
      </c>
      <c r="W702" s="1">
        <v>1806.998169</v>
      </c>
      <c r="X702" s="1">
        <v>1.500459</v>
      </c>
      <c r="Y702" s="1">
        <v>1060.0404054999999</v>
      </c>
      <c r="Z702" s="1">
        <v>0</v>
      </c>
      <c r="AA702" s="1">
        <v>565.66931150000005</v>
      </c>
      <c r="AB702" s="1">
        <v>8.6465739999999993</v>
      </c>
      <c r="AC702" s="1">
        <v>66.283134499999903</v>
      </c>
      <c r="AD702" s="1">
        <v>415.96962000000002</v>
      </c>
      <c r="AE702" s="1">
        <v>142.12418349999999</v>
      </c>
      <c r="AF702" s="1">
        <v>1.406479</v>
      </c>
      <c r="AG702" s="1">
        <v>0</v>
      </c>
      <c r="AH702" s="1">
        <v>81.9364475</v>
      </c>
      <c r="AI702" s="1">
        <v>-0.2442</v>
      </c>
      <c r="AJ702" s="1">
        <v>74.413436500000003</v>
      </c>
      <c r="AK702" s="1">
        <v>338.46069299999999</v>
      </c>
      <c r="AL702" s="1">
        <v>2</v>
      </c>
      <c r="AM702" s="1">
        <v>1638</v>
      </c>
      <c r="AN702" s="1">
        <v>77.766006000000004</v>
      </c>
      <c r="AO702" s="1">
        <v>0</v>
      </c>
      <c r="AP702" s="1">
        <v>0</v>
      </c>
      <c r="AQ702" s="1">
        <v>0</v>
      </c>
      <c r="AR702" s="1">
        <v>0</v>
      </c>
      <c r="AS702" s="1">
        <v>183.877319499999</v>
      </c>
      <c r="AT702" s="1">
        <v>1115.9555665</v>
      </c>
      <c r="AU702" s="1">
        <v>183.877319499999</v>
      </c>
      <c r="AV702" s="1">
        <v>0.94989950000000001</v>
      </c>
      <c r="AW702" s="1">
        <v>1115.9555665</v>
      </c>
      <c r="AX702" s="1">
        <v>0.94989950000000001</v>
      </c>
      <c r="AY702" s="1">
        <v>-0.17369699999999999</v>
      </c>
      <c r="AZ702" s="1">
        <v>0.4996005</v>
      </c>
      <c r="BA702" s="1">
        <v>0.28477449999999999</v>
      </c>
      <c r="BB702" s="1">
        <v>0.41901850000000002</v>
      </c>
      <c r="BC702" s="1">
        <v>0</v>
      </c>
      <c r="BD702" s="1">
        <v>3030</v>
      </c>
      <c r="BE702" s="1" t="s">
        <v>783</v>
      </c>
      <c r="BF702" s="1" t="s">
        <v>57</v>
      </c>
    </row>
    <row r="703" spans="1:58" x14ac:dyDescent="0.25">
      <c r="A703" s="2">
        <v>45553.472546296296</v>
      </c>
      <c r="B703" s="1">
        <v>1963</v>
      </c>
      <c r="C703" s="1">
        <v>0</v>
      </c>
      <c r="D703" s="1">
        <v>0</v>
      </c>
      <c r="E703" s="1">
        <v>0</v>
      </c>
      <c r="F703" s="1">
        <v>0</v>
      </c>
      <c r="G703" s="1">
        <v>25.947085000000001</v>
      </c>
      <c r="H703" s="1">
        <v>15.0078739999999</v>
      </c>
      <c r="I703" s="1">
        <v>-15.051757</v>
      </c>
      <c r="J703" s="1">
        <v>9.99549766666666</v>
      </c>
      <c r="K703" s="1">
        <v>747.34436033333304</v>
      </c>
      <c r="L703" s="1">
        <v>161.218383666666</v>
      </c>
      <c r="M703" s="1">
        <v>914.120625666666</v>
      </c>
      <c r="N703" s="1">
        <v>1900</v>
      </c>
      <c r="O703" s="1">
        <v>-1.8503753333333299</v>
      </c>
      <c r="P703" s="1">
        <v>1213.2486569999901</v>
      </c>
      <c r="Q703" s="1">
        <v>100</v>
      </c>
      <c r="R703" s="1">
        <v>745.18658433333303</v>
      </c>
      <c r="S703" s="1">
        <v>11.3905973333333</v>
      </c>
      <c r="T703" s="1">
        <v>1058.4750976666601</v>
      </c>
      <c r="U703" s="1">
        <v>819.53391499999998</v>
      </c>
      <c r="V703" s="1">
        <v>914.120625666666</v>
      </c>
      <c r="W703" s="1">
        <v>1803.833537</v>
      </c>
      <c r="X703" s="1">
        <v>1.7668043333333301</v>
      </c>
      <c r="Y703" s="1">
        <v>1187.55753599999</v>
      </c>
      <c r="Z703" s="1">
        <v>0</v>
      </c>
      <c r="AA703" s="1">
        <v>610.93454999999994</v>
      </c>
      <c r="AB703" s="1">
        <v>9.3384789999999995</v>
      </c>
      <c r="AC703" s="1">
        <v>74.800593000000006</v>
      </c>
      <c r="AD703" s="1">
        <v>427.05627433333302</v>
      </c>
      <c r="AE703" s="1">
        <v>153.52016733333301</v>
      </c>
      <c r="AF703" s="1">
        <v>1.2786169999999999</v>
      </c>
      <c r="AG703" s="1">
        <v>0</v>
      </c>
      <c r="AH703" s="1">
        <v>81.989563333333294</v>
      </c>
      <c r="AI703" s="1">
        <v>-0.2442</v>
      </c>
      <c r="AJ703" s="1">
        <v>82.156585666666601</v>
      </c>
      <c r="AK703" s="1">
        <v>369.425201666666</v>
      </c>
      <c r="AL703" s="1">
        <v>2</v>
      </c>
      <c r="AM703" s="1">
        <v>1638</v>
      </c>
      <c r="AN703" s="1">
        <v>75.991302000000005</v>
      </c>
      <c r="AO703" s="1">
        <v>-8.14E-2</v>
      </c>
      <c r="AP703" s="1">
        <v>0</v>
      </c>
      <c r="AQ703" s="1">
        <v>0</v>
      </c>
      <c r="AR703" s="1">
        <v>0</v>
      </c>
      <c r="AS703" s="1">
        <v>80.180981666666597</v>
      </c>
      <c r="AT703" s="1">
        <v>1213.2486569999901</v>
      </c>
      <c r="AU703" s="1">
        <v>80.180981666666597</v>
      </c>
      <c r="AV703" s="1">
        <v>0.97858966666666602</v>
      </c>
      <c r="AW703" s="1">
        <v>1213.2486569999901</v>
      </c>
      <c r="AX703" s="1">
        <v>0.97858966666666602</v>
      </c>
      <c r="AY703" s="1">
        <v>-4.4543333333333303E-2</v>
      </c>
      <c r="AZ703" s="1">
        <v>0.53326466666666605</v>
      </c>
      <c r="BA703" s="1">
        <v>0.30252299999999999</v>
      </c>
      <c r="BB703" s="1">
        <v>0.42487766666666599</v>
      </c>
      <c r="BC703" s="1">
        <v>0</v>
      </c>
      <c r="BD703" s="1">
        <v>3030</v>
      </c>
      <c r="BE703" s="1" t="s">
        <v>784</v>
      </c>
      <c r="BF703" s="1" t="s">
        <v>57</v>
      </c>
    </row>
    <row r="704" spans="1:58" x14ac:dyDescent="0.25">
      <c r="A704" s="2">
        <v>45553.472557870373</v>
      </c>
      <c r="B704" s="1">
        <v>1966</v>
      </c>
      <c r="C704" s="1">
        <v>0</v>
      </c>
      <c r="D704" s="1">
        <v>0</v>
      </c>
      <c r="E704" s="1">
        <v>0</v>
      </c>
      <c r="F704" s="1">
        <v>0</v>
      </c>
      <c r="G704" s="1">
        <v>26.219733666666599</v>
      </c>
      <c r="H704" s="1">
        <v>15.0078739999999</v>
      </c>
      <c r="I704" s="1">
        <v>-15.051757</v>
      </c>
      <c r="J704" s="1">
        <v>9.9906220000000001</v>
      </c>
      <c r="K704" s="1">
        <v>854.46274833333302</v>
      </c>
      <c r="L704" s="1">
        <v>159.33938599999999</v>
      </c>
      <c r="M704" s="1">
        <v>905.16664633333301</v>
      </c>
      <c r="N704" s="1">
        <v>1900</v>
      </c>
      <c r="O704" s="1">
        <v>-1.8471343333333301</v>
      </c>
      <c r="P704" s="1">
        <v>1337.78381333333</v>
      </c>
      <c r="Q704" s="1">
        <v>100</v>
      </c>
      <c r="R704" s="1">
        <v>830.372741666666</v>
      </c>
      <c r="S704" s="1">
        <v>12.6927153333333</v>
      </c>
      <c r="T704" s="1">
        <v>1209.9333899999999</v>
      </c>
      <c r="U704" s="1">
        <v>945.05251066666597</v>
      </c>
      <c r="V704" s="1">
        <v>905.16664633333301</v>
      </c>
      <c r="W704" s="1">
        <v>1832.22648133333</v>
      </c>
      <c r="X704" s="1">
        <v>1.7504313333333299</v>
      </c>
      <c r="Y704" s="1">
        <v>1340.61698433333</v>
      </c>
      <c r="Z704" s="1">
        <v>0</v>
      </c>
      <c r="AA704" s="1">
        <v>724.28033433333303</v>
      </c>
      <c r="AB704" s="1">
        <v>11.0710333333333</v>
      </c>
      <c r="AC704" s="1">
        <v>79.059326333333303</v>
      </c>
      <c r="AD704" s="1">
        <v>501.390614999999</v>
      </c>
      <c r="AE704" s="1">
        <v>158.566956</v>
      </c>
      <c r="AF704" s="1">
        <v>1.44909966666666</v>
      </c>
      <c r="AG704" s="1">
        <v>0</v>
      </c>
      <c r="AH704" s="1">
        <v>81.883331666666606</v>
      </c>
      <c r="AI704" s="1">
        <v>-0.2442</v>
      </c>
      <c r="AJ704" s="1">
        <v>82.543741666666605</v>
      </c>
      <c r="AK704" s="1">
        <v>437.21503733333299</v>
      </c>
      <c r="AL704" s="1">
        <v>2</v>
      </c>
      <c r="AM704" s="1">
        <v>1638</v>
      </c>
      <c r="AN704" s="1">
        <v>76.098856333333302</v>
      </c>
      <c r="AO704" s="1">
        <v>0</v>
      </c>
      <c r="AP704" s="1">
        <v>0</v>
      </c>
      <c r="AQ704" s="1">
        <v>0</v>
      </c>
      <c r="AR704" s="1">
        <v>0</v>
      </c>
      <c r="AS704" s="1">
        <v>-1187.7746836666599</v>
      </c>
      <c r="AT704" s="1">
        <v>1337.78381333333</v>
      </c>
      <c r="AU704" s="1">
        <v>-1187.7746836666599</v>
      </c>
      <c r="AV704" s="1">
        <v>1.00193466666666</v>
      </c>
      <c r="AW704" s="1">
        <v>1337.78381333333</v>
      </c>
      <c r="AX704" s="1">
        <v>1.00193466666666</v>
      </c>
      <c r="AY704" s="1">
        <v>4.6780999999999899E-2</v>
      </c>
      <c r="AZ704" s="1">
        <v>0.61338633333333303</v>
      </c>
      <c r="BA704" s="1">
        <v>0.30259033333333302</v>
      </c>
      <c r="BB704" s="1">
        <v>0.47380533333333302</v>
      </c>
      <c r="BC704" s="1">
        <v>0</v>
      </c>
      <c r="BD704" s="1">
        <v>3030</v>
      </c>
      <c r="BE704" s="1" t="s">
        <v>785</v>
      </c>
      <c r="BF704" s="1" t="s">
        <v>57</v>
      </c>
    </row>
    <row r="705" spans="1:58" x14ac:dyDescent="0.25">
      <c r="A705" s="2">
        <v>45553.472569444442</v>
      </c>
      <c r="B705" s="1">
        <v>1968.5</v>
      </c>
      <c r="C705" s="1">
        <v>0</v>
      </c>
      <c r="D705" s="1">
        <v>0</v>
      </c>
      <c r="E705" s="1">
        <v>0</v>
      </c>
      <c r="F705" s="1">
        <v>0</v>
      </c>
      <c r="G705" s="1">
        <v>26.096392999999999</v>
      </c>
      <c r="H705" s="1">
        <v>15.007873999999999</v>
      </c>
      <c r="I705" s="1">
        <v>-15.051757</v>
      </c>
      <c r="J705" s="1">
        <v>9.9906220000000001</v>
      </c>
      <c r="K705" s="1">
        <v>903.20178250000004</v>
      </c>
      <c r="L705" s="1">
        <v>151.635468</v>
      </c>
      <c r="M705" s="1">
        <v>903.538635</v>
      </c>
      <c r="N705" s="1">
        <v>1900</v>
      </c>
      <c r="O705" s="1">
        <v>-1.8688115000000001</v>
      </c>
      <c r="P705" s="1">
        <v>1431.1851804999999</v>
      </c>
      <c r="Q705" s="1">
        <v>100</v>
      </c>
      <c r="R705" s="1">
        <v>909.53195200000005</v>
      </c>
      <c r="S705" s="1">
        <v>13.902708499999999</v>
      </c>
      <c r="T705" s="1">
        <v>1278.8025514999999</v>
      </c>
      <c r="U705" s="1">
        <v>1003.660431</v>
      </c>
      <c r="V705" s="1">
        <v>903.538635</v>
      </c>
      <c r="W705" s="1">
        <v>1884.2203979999999</v>
      </c>
      <c r="X705" s="1">
        <v>1.824508</v>
      </c>
      <c r="Y705" s="1">
        <v>1428.961548</v>
      </c>
      <c r="Z705" s="1">
        <v>0</v>
      </c>
      <c r="AA705" s="1">
        <v>828.75076300000001</v>
      </c>
      <c r="AB705" s="1">
        <v>12.6679225</v>
      </c>
      <c r="AC705" s="1">
        <v>78.478591999999907</v>
      </c>
      <c r="AD705" s="1">
        <v>528.49676499999998</v>
      </c>
      <c r="AE705" s="1">
        <v>162.148552</v>
      </c>
      <c r="AF705" s="1">
        <v>1.6622025</v>
      </c>
      <c r="AG705" s="1">
        <v>0</v>
      </c>
      <c r="AH705" s="1">
        <v>81.777100000000004</v>
      </c>
      <c r="AI705" s="1">
        <v>-0.2442</v>
      </c>
      <c r="AJ705" s="1">
        <v>77.317115999999999</v>
      </c>
      <c r="AK705" s="1">
        <v>484.10137950000001</v>
      </c>
      <c r="AL705" s="1">
        <v>2</v>
      </c>
      <c r="AM705" s="1">
        <v>1638</v>
      </c>
      <c r="AN705" s="1">
        <v>75.507277999999999</v>
      </c>
      <c r="AO705" s="1">
        <v>0</v>
      </c>
      <c r="AP705" s="1">
        <v>0</v>
      </c>
      <c r="AQ705" s="1">
        <v>0</v>
      </c>
      <c r="AR705" s="1">
        <v>0</v>
      </c>
      <c r="AS705" s="1">
        <v>9.2976834999999909</v>
      </c>
      <c r="AT705" s="1">
        <v>1431.1851804999999</v>
      </c>
      <c r="AU705" s="1">
        <v>9.2976834999999909</v>
      </c>
      <c r="AV705" s="1">
        <v>0.99843749999999998</v>
      </c>
      <c r="AW705" s="1">
        <v>1431.1851804999999</v>
      </c>
      <c r="AX705" s="1">
        <v>0.99843749999999998</v>
      </c>
      <c r="AY705" s="1">
        <v>7.9503999999999894E-2</v>
      </c>
      <c r="AZ705" s="1">
        <v>0.57041799999999998</v>
      </c>
      <c r="BA705" s="1">
        <v>0.29864800000000002</v>
      </c>
      <c r="BB705" s="1">
        <v>0.50860949999999905</v>
      </c>
      <c r="BC705" s="1">
        <v>0</v>
      </c>
      <c r="BD705" s="1">
        <v>3030</v>
      </c>
      <c r="BE705" s="1" t="s">
        <v>786</v>
      </c>
      <c r="BF705" s="1" t="s">
        <v>57</v>
      </c>
    </row>
    <row r="706" spans="1:58" x14ac:dyDescent="0.25">
      <c r="A706" s="2">
        <v>45553.472581018519</v>
      </c>
      <c r="B706" s="1">
        <v>1971</v>
      </c>
      <c r="C706" s="1">
        <v>0</v>
      </c>
      <c r="D706" s="1">
        <v>0</v>
      </c>
      <c r="E706" s="1">
        <v>0</v>
      </c>
      <c r="F706" s="1">
        <v>0</v>
      </c>
      <c r="G706" s="1">
        <v>25.823743999999898</v>
      </c>
      <c r="H706" s="1">
        <v>15.0078739999999</v>
      </c>
      <c r="I706" s="1">
        <v>-15.051757</v>
      </c>
      <c r="J706" s="1">
        <v>9.9906220000000001</v>
      </c>
      <c r="K706" s="1">
        <v>969.54933666666602</v>
      </c>
      <c r="L706" s="1">
        <v>150.508072</v>
      </c>
      <c r="M706" s="1">
        <v>887.25866699999995</v>
      </c>
      <c r="N706" s="1">
        <v>1900</v>
      </c>
      <c r="O706" s="1">
        <v>-1.926469</v>
      </c>
      <c r="P706" s="1">
        <v>1532.369995</v>
      </c>
      <c r="Q706" s="1">
        <v>100</v>
      </c>
      <c r="R706" s="1">
        <v>972.79890933333297</v>
      </c>
      <c r="S706" s="1">
        <v>14.869779999999899</v>
      </c>
      <c r="T706" s="1">
        <v>1372.4303793333299</v>
      </c>
      <c r="U706" s="1">
        <v>1088.64188666666</v>
      </c>
      <c r="V706" s="1">
        <v>887.25866699999995</v>
      </c>
      <c r="W706" s="1">
        <v>1966.85563166666</v>
      </c>
      <c r="X706" s="1">
        <v>1.7697623333333301</v>
      </c>
      <c r="Y706" s="1">
        <v>1534.96643033333</v>
      </c>
      <c r="Z706" s="1">
        <v>0</v>
      </c>
      <c r="AA706" s="1">
        <v>927.76617466666596</v>
      </c>
      <c r="AB706" s="1">
        <v>14.1814289999999</v>
      </c>
      <c r="AC706" s="1">
        <v>77.510696666666604</v>
      </c>
      <c r="AD706" s="1">
        <v>563.31964100000005</v>
      </c>
      <c r="AE706" s="1">
        <v>163.12534599999901</v>
      </c>
      <c r="AF706" s="1">
        <v>1.5343406666666599</v>
      </c>
      <c r="AG706" s="1">
        <v>0</v>
      </c>
      <c r="AH706" s="1">
        <v>81.777100000000004</v>
      </c>
      <c r="AI706" s="1">
        <v>-0.2442</v>
      </c>
      <c r="AJ706" s="1">
        <v>76.349217666666604</v>
      </c>
      <c r="AK706" s="1">
        <v>538.41137699999899</v>
      </c>
      <c r="AL706" s="1">
        <v>2</v>
      </c>
      <c r="AM706" s="1">
        <v>1638</v>
      </c>
      <c r="AN706" s="1">
        <v>76.098856333333302</v>
      </c>
      <c r="AO706" s="1">
        <v>0</v>
      </c>
      <c r="AP706" s="1">
        <v>0</v>
      </c>
      <c r="AQ706" s="1">
        <v>0</v>
      </c>
      <c r="AR706" s="1">
        <v>0</v>
      </c>
      <c r="AS706" s="1">
        <v>965.36257699999896</v>
      </c>
      <c r="AT706" s="1">
        <v>1532.369995</v>
      </c>
      <c r="AU706" s="1">
        <v>965.36257699999896</v>
      </c>
      <c r="AV706" s="1">
        <v>1.00164233333333</v>
      </c>
      <c r="AW706" s="1">
        <v>1532.369995</v>
      </c>
      <c r="AX706" s="1">
        <v>1.00164233333333</v>
      </c>
      <c r="AY706" s="1">
        <v>8.4972999999999896E-2</v>
      </c>
      <c r="AZ706" s="1">
        <v>0.52892099999999997</v>
      </c>
      <c r="BA706" s="1">
        <v>0.29832433333333302</v>
      </c>
      <c r="BB706" s="1">
        <v>0.54026399999999997</v>
      </c>
      <c r="BC706" s="1">
        <v>0</v>
      </c>
      <c r="BD706" s="1">
        <v>3030</v>
      </c>
      <c r="BE706" s="1" t="s">
        <v>787</v>
      </c>
      <c r="BF706" s="1" t="s">
        <v>57</v>
      </c>
    </row>
    <row r="707" spans="1:58" x14ac:dyDescent="0.25">
      <c r="A707" s="2">
        <v>45553.472592592596</v>
      </c>
      <c r="B707" s="1">
        <v>1974</v>
      </c>
      <c r="C707" s="1">
        <v>0</v>
      </c>
      <c r="D707" s="1">
        <v>0</v>
      </c>
      <c r="E707" s="1">
        <v>0</v>
      </c>
      <c r="F707" s="1">
        <v>0</v>
      </c>
      <c r="G707" s="1">
        <v>25.843218666666601</v>
      </c>
      <c r="H707" s="1">
        <v>15.0078739999999</v>
      </c>
      <c r="I707" s="1">
        <v>-15.051757</v>
      </c>
      <c r="J707" s="1">
        <v>10.0003733333333</v>
      </c>
      <c r="K707" s="1">
        <v>1050.63301566666</v>
      </c>
      <c r="L707" s="1">
        <v>148.25327033333301</v>
      </c>
      <c r="M707" s="1">
        <v>890.51464833333296</v>
      </c>
      <c r="N707" s="1">
        <v>1900</v>
      </c>
      <c r="O707" s="1">
        <v>-1.901983</v>
      </c>
      <c r="P707" s="1">
        <v>1649.1217039999899</v>
      </c>
      <c r="Q707" s="1">
        <v>100</v>
      </c>
      <c r="R707" s="1">
        <v>1056.4437049999999</v>
      </c>
      <c r="S707" s="1">
        <v>16.148337666666599</v>
      </c>
      <c r="T707" s="1">
        <v>1486.9639893333299</v>
      </c>
      <c r="U707" s="1">
        <v>1190.22900366666</v>
      </c>
      <c r="V707" s="1">
        <v>889.70066299999905</v>
      </c>
      <c r="W707" s="1">
        <v>2039.8983969999999</v>
      </c>
      <c r="X707" s="1">
        <v>1.7694459999999901</v>
      </c>
      <c r="Y707" s="1">
        <v>1642.5721843333299</v>
      </c>
      <c r="Z707" s="1">
        <v>0</v>
      </c>
      <c r="AA707" s="1">
        <v>1050.28440366666</v>
      </c>
      <c r="AB707" s="1">
        <v>16.054189666666598</v>
      </c>
      <c r="AC707" s="1">
        <v>77.510691333333298</v>
      </c>
      <c r="AD707" s="1">
        <v>589.00946066666597</v>
      </c>
      <c r="AE707" s="1">
        <v>168.49774133333301</v>
      </c>
      <c r="AF707" s="1">
        <v>1.6195819999999901</v>
      </c>
      <c r="AG707" s="1">
        <v>0</v>
      </c>
      <c r="AH707" s="1">
        <v>81.777100000000004</v>
      </c>
      <c r="AI707" s="1">
        <v>-0.2442</v>
      </c>
      <c r="AJ707" s="1">
        <v>74.413436666666598</v>
      </c>
      <c r="AK707" s="1">
        <v>598.77752666666595</v>
      </c>
      <c r="AL707" s="1">
        <v>2</v>
      </c>
      <c r="AM707" s="1">
        <v>1638</v>
      </c>
      <c r="AN707" s="1">
        <v>75.991302000000005</v>
      </c>
      <c r="AO707" s="1">
        <v>0</v>
      </c>
      <c r="AP707" s="1">
        <v>0</v>
      </c>
      <c r="AQ707" s="1">
        <v>0</v>
      </c>
      <c r="AR707" s="1">
        <v>0</v>
      </c>
      <c r="AS707" s="1">
        <v>575.66831999999897</v>
      </c>
      <c r="AT707" s="1">
        <v>1649.1217039999899</v>
      </c>
      <c r="AU707" s="1">
        <v>575.66831999999897</v>
      </c>
      <c r="AV707" s="1">
        <v>0.99596899999999899</v>
      </c>
      <c r="AW707" s="1">
        <v>1649.1217039999899</v>
      </c>
      <c r="AX707" s="1">
        <v>0.99596899999999899</v>
      </c>
      <c r="AY707" s="1">
        <v>0.100802</v>
      </c>
      <c r="AZ707" s="1">
        <v>0.59425866666666605</v>
      </c>
      <c r="BA707" s="1">
        <v>0.29528833333333299</v>
      </c>
      <c r="BB707" s="1">
        <v>0.57619533333333295</v>
      </c>
      <c r="BC707" s="1">
        <v>0</v>
      </c>
      <c r="BD707" s="1">
        <v>3030</v>
      </c>
      <c r="BE707" s="1" t="s">
        <v>788</v>
      </c>
      <c r="BF707" s="1" t="s">
        <v>57</v>
      </c>
    </row>
    <row r="708" spans="1:58" x14ac:dyDescent="0.25">
      <c r="A708" s="2">
        <v>45553.472604166665</v>
      </c>
      <c r="B708" s="1">
        <v>1977</v>
      </c>
      <c r="C708" s="1">
        <v>0</v>
      </c>
      <c r="D708" s="1">
        <v>0</v>
      </c>
      <c r="E708" s="1">
        <v>0</v>
      </c>
      <c r="F708" s="1">
        <v>0</v>
      </c>
      <c r="G708" s="1">
        <v>25.966560666666599</v>
      </c>
      <c r="H708" s="1">
        <v>15.0078739999999</v>
      </c>
      <c r="I708" s="1">
        <v>-15.051757</v>
      </c>
      <c r="J708" s="1">
        <v>10.0003733333333</v>
      </c>
      <c r="K708" s="1">
        <v>1165.1137693333301</v>
      </c>
      <c r="L708" s="1">
        <v>147.12586966666601</v>
      </c>
      <c r="M708" s="1">
        <v>907.60862233333296</v>
      </c>
      <c r="N708" s="1">
        <v>1900</v>
      </c>
      <c r="O708" s="1">
        <v>-1.7371193333333299</v>
      </c>
      <c r="P708" s="1">
        <v>1773.6568603333301</v>
      </c>
      <c r="Q708" s="1">
        <v>100</v>
      </c>
      <c r="R708" s="1">
        <v>1150.1256919999901</v>
      </c>
      <c r="S708" s="1">
        <v>17.5803196666666</v>
      </c>
      <c r="T708" s="1">
        <v>1649.85941599999</v>
      </c>
      <c r="U708" s="1">
        <v>1287.9088543333301</v>
      </c>
      <c r="V708" s="1">
        <v>908.42260733333296</v>
      </c>
      <c r="W708" s="1">
        <v>2020.2711179999999</v>
      </c>
      <c r="X708" s="1">
        <v>2.16842166666666</v>
      </c>
      <c r="Y708" s="1">
        <v>1753.877808</v>
      </c>
      <c r="Z708" s="1">
        <v>0</v>
      </c>
      <c r="AA708" s="1">
        <v>1128.11686166666</v>
      </c>
      <c r="AB708" s="1">
        <v>17.243902333333299</v>
      </c>
      <c r="AC708" s="1">
        <v>85.640996000000001</v>
      </c>
      <c r="AD708" s="1">
        <v>647.71502699999996</v>
      </c>
      <c r="AE708" s="1">
        <v>182.82412233333301</v>
      </c>
      <c r="AF708" s="1">
        <v>1.704823</v>
      </c>
      <c r="AG708" s="1">
        <v>0</v>
      </c>
      <c r="AH708" s="1">
        <v>81.777100000000004</v>
      </c>
      <c r="AI708" s="1">
        <v>-0.2442</v>
      </c>
      <c r="AJ708" s="1">
        <v>74.413437000000002</v>
      </c>
      <c r="AK708" s="1">
        <v>640.19376633333297</v>
      </c>
      <c r="AL708" s="1">
        <v>2</v>
      </c>
      <c r="AM708" s="1">
        <v>1638</v>
      </c>
      <c r="AN708" s="1">
        <v>75.991302000000005</v>
      </c>
      <c r="AO708" s="1">
        <v>0</v>
      </c>
      <c r="AP708" s="1">
        <v>0</v>
      </c>
      <c r="AQ708" s="1">
        <v>0</v>
      </c>
      <c r="AR708" s="1">
        <v>0</v>
      </c>
      <c r="AS708" s="1">
        <v>794.38611866666599</v>
      </c>
      <c r="AT708" s="1">
        <v>1773.6568603333301</v>
      </c>
      <c r="AU708" s="1">
        <v>794.38611866666599</v>
      </c>
      <c r="AV708" s="1">
        <v>0.98894400000000005</v>
      </c>
      <c r="AW708" s="1">
        <v>1773.6568603333301</v>
      </c>
      <c r="AX708" s="1">
        <v>0.98894400000000005</v>
      </c>
      <c r="AY708" s="1">
        <v>0.115956666666666</v>
      </c>
      <c r="AZ708" s="1">
        <v>0.65716366666666604</v>
      </c>
      <c r="BA708" s="1">
        <v>0.29422300000000001</v>
      </c>
      <c r="BB708" s="1">
        <v>0.62416333333333296</v>
      </c>
      <c r="BC708" s="1">
        <v>0</v>
      </c>
      <c r="BD708" s="1">
        <v>3030</v>
      </c>
      <c r="BE708" s="1" t="s">
        <v>789</v>
      </c>
      <c r="BF708" s="1" t="s">
        <v>57</v>
      </c>
    </row>
    <row r="709" spans="1:58" x14ac:dyDescent="0.25">
      <c r="A709" s="2">
        <v>45553.472615740742</v>
      </c>
      <c r="B709" s="1">
        <v>1979.5</v>
      </c>
      <c r="C709" s="1">
        <v>0</v>
      </c>
      <c r="D709" s="1">
        <v>0</v>
      </c>
      <c r="E709" s="1">
        <v>0</v>
      </c>
      <c r="F709" s="1">
        <v>0</v>
      </c>
      <c r="G709" s="1">
        <v>25.999018</v>
      </c>
      <c r="H709" s="1">
        <v>15.007873999999999</v>
      </c>
      <c r="I709" s="1">
        <v>-15.051757</v>
      </c>
      <c r="J709" s="1">
        <v>10.005248999999999</v>
      </c>
      <c r="K709" s="1">
        <v>1164.852539</v>
      </c>
      <c r="L709" s="1">
        <v>141.2070085</v>
      </c>
      <c r="M709" s="1">
        <v>857.140717</v>
      </c>
      <c r="N709" s="1">
        <v>1900</v>
      </c>
      <c r="O709" s="1">
        <v>-1.461738</v>
      </c>
      <c r="P709" s="1">
        <v>1874.8416749999999</v>
      </c>
      <c r="Q709" s="1">
        <v>100</v>
      </c>
      <c r="R709" s="1">
        <v>1235.741211</v>
      </c>
      <c r="S709" s="1">
        <v>18.889001</v>
      </c>
      <c r="T709" s="1">
        <v>1648.454651</v>
      </c>
      <c r="U709" s="1">
        <v>1343.5863644999999</v>
      </c>
      <c r="V709" s="1">
        <v>857.140717</v>
      </c>
      <c r="W709" s="1">
        <v>1949.1376955000001</v>
      </c>
      <c r="X709" s="1">
        <v>1.9841495</v>
      </c>
      <c r="Y709" s="1">
        <v>1843.2524415</v>
      </c>
      <c r="Z709" s="1">
        <v>0</v>
      </c>
      <c r="AA709" s="1">
        <v>1234.9906615</v>
      </c>
      <c r="AB709" s="1">
        <v>18.8775285</v>
      </c>
      <c r="AC709" s="1">
        <v>98.223609999999994</v>
      </c>
      <c r="AD709" s="1">
        <v>703.44137599999999</v>
      </c>
      <c r="AE709" s="1">
        <v>192.42931350000001</v>
      </c>
      <c r="AF709" s="1">
        <v>1.7900640000000001</v>
      </c>
      <c r="AG709" s="1">
        <v>0</v>
      </c>
      <c r="AH709" s="1">
        <v>81.617767499999999</v>
      </c>
      <c r="AI709" s="1">
        <v>-0.2442</v>
      </c>
      <c r="AJ709" s="1">
        <v>73.832702499999996</v>
      </c>
      <c r="AK709" s="1">
        <v>674.57708749999995</v>
      </c>
      <c r="AL709" s="1">
        <v>2</v>
      </c>
      <c r="AM709" s="1">
        <v>1638</v>
      </c>
      <c r="AN709" s="1">
        <v>75.668624499999893</v>
      </c>
      <c r="AO709" s="1">
        <v>0</v>
      </c>
      <c r="AP709" s="1">
        <v>0</v>
      </c>
      <c r="AQ709" s="1">
        <v>0</v>
      </c>
      <c r="AR709" s="1">
        <v>0</v>
      </c>
      <c r="AS709" s="1">
        <v>-570.71261900000002</v>
      </c>
      <c r="AT709" s="1">
        <v>1874.8416749999999</v>
      </c>
      <c r="AU709" s="1">
        <v>-570.71261900000002</v>
      </c>
      <c r="AV709" s="1">
        <v>0.98322399999999999</v>
      </c>
      <c r="AW709" s="1">
        <v>1874.8416749999999</v>
      </c>
      <c r="AX709" s="1">
        <v>0.98322399999999999</v>
      </c>
      <c r="AY709" s="1">
        <v>0.1378045</v>
      </c>
      <c r="AZ709" s="1">
        <v>0.70885899999999902</v>
      </c>
      <c r="BA709" s="1">
        <v>0.2930295</v>
      </c>
      <c r="BB709" s="1">
        <v>0.66582849999999905</v>
      </c>
      <c r="BC709" s="1">
        <v>0</v>
      </c>
      <c r="BD709" s="1">
        <v>3030</v>
      </c>
      <c r="BE709" s="1" t="s">
        <v>790</v>
      </c>
      <c r="BF709" s="1" t="s">
        <v>57</v>
      </c>
    </row>
    <row r="710" spans="1:58" x14ac:dyDescent="0.25">
      <c r="A710" s="2">
        <v>45553.472627314812</v>
      </c>
      <c r="B710" s="1">
        <v>1982</v>
      </c>
      <c r="C710" s="1">
        <v>0</v>
      </c>
      <c r="D710" s="1">
        <v>0</v>
      </c>
      <c r="E710" s="1">
        <v>0</v>
      </c>
      <c r="F710" s="1">
        <v>0</v>
      </c>
      <c r="G710" s="1">
        <v>26.096392666666599</v>
      </c>
      <c r="H710" s="1">
        <v>15.0078739999999</v>
      </c>
      <c r="I710" s="1">
        <v>-15.051757</v>
      </c>
      <c r="J710" s="1">
        <v>9.99549766666666</v>
      </c>
      <c r="K710" s="1">
        <v>1249.56901066666</v>
      </c>
      <c r="L710" s="1">
        <v>134.91235866666599</v>
      </c>
      <c r="M710" s="1">
        <v>862.83868399999994</v>
      </c>
      <c r="N710" s="1">
        <v>1866.6666666666599</v>
      </c>
      <c r="O710" s="1">
        <v>-1.19951233333333</v>
      </c>
      <c r="P710" s="1">
        <v>1940.5824786666601</v>
      </c>
      <c r="Q710" s="1">
        <v>80.048387999999903</v>
      </c>
      <c r="R710" s="1">
        <v>1347.8694256666599</v>
      </c>
      <c r="S710" s="1">
        <v>20.602943999999901</v>
      </c>
      <c r="T710" s="1">
        <v>1768.4773763333301</v>
      </c>
      <c r="U710" s="1">
        <v>1447.12695333333</v>
      </c>
      <c r="V710" s="1">
        <v>862.83870466666599</v>
      </c>
      <c r="W710" s="1">
        <v>1916.61971033333</v>
      </c>
      <c r="X710" s="1">
        <v>2.2113686666666599</v>
      </c>
      <c r="Y710" s="1">
        <v>1918.25488266666</v>
      </c>
      <c r="Z710" s="1">
        <v>0</v>
      </c>
      <c r="AA710" s="1">
        <v>1320.246582</v>
      </c>
      <c r="AB710" s="1">
        <v>20.180712999999901</v>
      </c>
      <c r="AC710" s="1">
        <v>107.708964333333</v>
      </c>
      <c r="AD710" s="1">
        <v>710.52319299999999</v>
      </c>
      <c r="AE710" s="1">
        <v>205.616098999999</v>
      </c>
      <c r="AF710" s="1">
        <v>1.7900639999999901</v>
      </c>
      <c r="AG710" s="1">
        <v>0</v>
      </c>
      <c r="AH710" s="1">
        <v>81.777100000000004</v>
      </c>
      <c r="AI710" s="1">
        <v>-0.2442</v>
      </c>
      <c r="AJ710" s="1">
        <v>70.929021000000006</v>
      </c>
      <c r="AK710" s="1">
        <v>715.21187333333296</v>
      </c>
      <c r="AL710" s="1">
        <v>2</v>
      </c>
      <c r="AM710" s="1">
        <v>1638</v>
      </c>
      <c r="AN710" s="1">
        <v>76.313974999999999</v>
      </c>
      <c r="AO710" s="1">
        <v>0</v>
      </c>
      <c r="AP710" s="1">
        <v>0</v>
      </c>
      <c r="AQ710" s="1">
        <v>0</v>
      </c>
      <c r="AR710" s="1">
        <v>0</v>
      </c>
      <c r="AS710" s="1">
        <v>-40.452772000000003</v>
      </c>
      <c r="AT710" s="1">
        <v>1940.5824786666601</v>
      </c>
      <c r="AU710" s="1">
        <v>-40.452772000000003</v>
      </c>
      <c r="AV710" s="1">
        <v>0.98856733333333302</v>
      </c>
      <c r="AW710" s="1">
        <v>1940.5824786666601</v>
      </c>
      <c r="AX710" s="1">
        <v>0.98856733333333302</v>
      </c>
      <c r="AY710" s="1">
        <v>0.22688066666666601</v>
      </c>
      <c r="AZ710" s="1">
        <v>0.75595400000000001</v>
      </c>
      <c r="BA710" s="1">
        <v>0.29106066666666602</v>
      </c>
      <c r="BB710" s="1">
        <v>0.70110633333333305</v>
      </c>
      <c r="BC710" s="1">
        <v>0</v>
      </c>
      <c r="BD710" s="1">
        <v>3030</v>
      </c>
      <c r="BE710" s="1" t="s">
        <v>791</v>
      </c>
      <c r="BF710" s="1" t="s">
        <v>57</v>
      </c>
    </row>
    <row r="711" spans="1:58" x14ac:dyDescent="0.25">
      <c r="A711" s="2">
        <v>45553.472638888888</v>
      </c>
      <c r="B711" s="1">
        <v>1985</v>
      </c>
      <c r="C711" s="1">
        <v>0</v>
      </c>
      <c r="D711" s="1">
        <v>0</v>
      </c>
      <c r="E711" s="1">
        <v>0</v>
      </c>
      <c r="F711" s="1">
        <v>0</v>
      </c>
      <c r="G711" s="1">
        <v>26.628707333333299</v>
      </c>
      <c r="H711" s="1">
        <v>15.0078739999999</v>
      </c>
      <c r="I711" s="1">
        <v>-15.051757</v>
      </c>
      <c r="J711" s="1">
        <v>10.0101246666666</v>
      </c>
      <c r="K711" s="1">
        <v>0</v>
      </c>
      <c r="L711" s="1">
        <v>31.755136666666601</v>
      </c>
      <c r="M711" s="1">
        <v>4.0699939999999897</v>
      </c>
      <c r="N711" s="1">
        <v>1381.3333333333301</v>
      </c>
      <c r="O711" s="1">
        <v>-10</v>
      </c>
      <c r="P711" s="1">
        <v>0</v>
      </c>
      <c r="Q711" s="1">
        <v>4.0765286666666602</v>
      </c>
      <c r="R711" s="1">
        <v>1404.5443113333299</v>
      </c>
      <c r="S711" s="1">
        <v>21.4692506666666</v>
      </c>
      <c r="T711" s="1">
        <v>0</v>
      </c>
      <c r="U711" s="1">
        <v>518.19161733333306</v>
      </c>
      <c r="V711" s="1">
        <v>2.4419966666666602</v>
      </c>
      <c r="W711" s="1">
        <v>1911.7913819999901</v>
      </c>
      <c r="X711" s="1">
        <v>-10</v>
      </c>
      <c r="Y711" s="1">
        <v>0</v>
      </c>
      <c r="Z711" s="1">
        <v>0</v>
      </c>
      <c r="AA711" s="1">
        <v>1376.46997099999</v>
      </c>
      <c r="AB711" s="1">
        <v>21.040119333333301</v>
      </c>
      <c r="AC711" s="1">
        <v>61.637247666666603</v>
      </c>
      <c r="AD711" s="1">
        <v>0</v>
      </c>
      <c r="AE711" s="1">
        <v>25.233961999999998</v>
      </c>
      <c r="AF711" s="1">
        <v>0.85241133333333297</v>
      </c>
      <c r="AG711" s="1">
        <v>0</v>
      </c>
      <c r="AH711" s="1">
        <v>81.777100000000004</v>
      </c>
      <c r="AI711" s="1">
        <v>-0.2442</v>
      </c>
      <c r="AJ711" s="1">
        <v>32.213289666666597</v>
      </c>
      <c r="AK711" s="1">
        <v>282.88085933333298</v>
      </c>
      <c r="AL711" s="1">
        <v>2</v>
      </c>
      <c r="AM711" s="1">
        <v>1638</v>
      </c>
      <c r="AN711" s="1">
        <v>76.206410666666599</v>
      </c>
      <c r="AO711" s="1">
        <v>0</v>
      </c>
      <c r="AP711" s="1">
        <v>0</v>
      </c>
      <c r="AQ711" s="1">
        <v>0</v>
      </c>
      <c r="AR711" s="1">
        <v>0</v>
      </c>
      <c r="AS711" s="1">
        <v>132.299358333333</v>
      </c>
      <c r="AT711" s="1">
        <v>0</v>
      </c>
      <c r="AU711" s="1">
        <v>132.299358333333</v>
      </c>
      <c r="AV711" s="1">
        <v>0</v>
      </c>
      <c r="AW711" s="1">
        <v>0</v>
      </c>
      <c r="AX711" s="1">
        <v>0</v>
      </c>
      <c r="AY711" s="1">
        <v>0</v>
      </c>
      <c r="AZ711" s="1">
        <v>0</v>
      </c>
      <c r="BA711" s="1">
        <v>0</v>
      </c>
      <c r="BB711" s="1">
        <v>0</v>
      </c>
      <c r="BC711" s="1">
        <v>0</v>
      </c>
      <c r="BD711" s="1">
        <v>3030</v>
      </c>
      <c r="BE711" s="1" t="s">
        <v>792</v>
      </c>
      <c r="BF711" s="1" t="s">
        <v>58</v>
      </c>
    </row>
    <row r="712" spans="1:58" x14ac:dyDescent="0.25">
      <c r="A712" s="2">
        <v>45553.472650462965</v>
      </c>
      <c r="B712" s="1">
        <v>1988</v>
      </c>
      <c r="C712" s="1">
        <v>0</v>
      </c>
      <c r="D712" s="1">
        <v>0</v>
      </c>
      <c r="E712" s="1">
        <v>0</v>
      </c>
      <c r="F712" s="1">
        <v>0</v>
      </c>
      <c r="G712" s="1">
        <v>27.1804969999999</v>
      </c>
      <c r="H712" s="1">
        <v>15.0078739999999</v>
      </c>
      <c r="I712" s="1">
        <v>-15.051757</v>
      </c>
      <c r="J712" s="1">
        <v>10.015000333333299</v>
      </c>
      <c r="K712" s="1">
        <v>0</v>
      </c>
      <c r="L712" s="1">
        <v>1.3153013333333301</v>
      </c>
      <c r="M712" s="1">
        <v>0</v>
      </c>
      <c r="N712" s="1">
        <v>1250</v>
      </c>
      <c r="O712" s="1">
        <v>-10</v>
      </c>
      <c r="P712" s="1">
        <v>0</v>
      </c>
      <c r="Q712" s="1">
        <v>0</v>
      </c>
      <c r="R712" s="1">
        <v>1452.118937</v>
      </c>
      <c r="S712" s="1">
        <v>22.196456666666599</v>
      </c>
      <c r="T712" s="1">
        <v>0</v>
      </c>
      <c r="U712" s="1">
        <v>29.792353333333299</v>
      </c>
      <c r="V712" s="1">
        <v>-2.4419960000000001</v>
      </c>
      <c r="W712" s="1">
        <v>1728.89550766666</v>
      </c>
      <c r="X712" s="1">
        <v>-10</v>
      </c>
      <c r="Y712" s="1">
        <v>0</v>
      </c>
      <c r="Z712" s="1">
        <v>0</v>
      </c>
      <c r="AA712" s="1">
        <v>1409.64668799999</v>
      </c>
      <c r="AB712" s="1">
        <v>21.547243999999999</v>
      </c>
      <c r="AC712" s="1">
        <v>10.919632</v>
      </c>
      <c r="AD712" s="1">
        <v>0</v>
      </c>
      <c r="AE712" s="1">
        <v>-1.465198</v>
      </c>
      <c r="AF712" s="1">
        <v>0.76716999999999902</v>
      </c>
      <c r="AG712" s="1">
        <v>0</v>
      </c>
      <c r="AH712" s="1">
        <v>81.777100000000004</v>
      </c>
      <c r="AI712" s="1">
        <v>-0.2442</v>
      </c>
      <c r="AJ712" s="1">
        <v>8.9838486666666597</v>
      </c>
      <c r="AK712" s="1">
        <v>27.9364383333333</v>
      </c>
      <c r="AL712" s="1">
        <v>2</v>
      </c>
      <c r="AM712" s="1">
        <v>1638</v>
      </c>
      <c r="AN712" s="1">
        <v>76.098856333333302</v>
      </c>
      <c r="AO712" s="1">
        <v>0</v>
      </c>
      <c r="AP712" s="1">
        <v>0</v>
      </c>
      <c r="AQ712" s="1">
        <v>0</v>
      </c>
      <c r="AR712" s="1">
        <v>0</v>
      </c>
      <c r="AS712" s="1">
        <v>-137.85581466666599</v>
      </c>
      <c r="AT712" s="1">
        <v>0</v>
      </c>
      <c r="AU712" s="1">
        <v>-137.85581466666599</v>
      </c>
      <c r="AV712" s="1">
        <v>0</v>
      </c>
      <c r="AW712" s="1">
        <v>0</v>
      </c>
      <c r="AX712" s="1">
        <v>0</v>
      </c>
      <c r="AY712" s="1">
        <v>0</v>
      </c>
      <c r="AZ712" s="1">
        <v>0</v>
      </c>
      <c r="BA712" s="1">
        <v>0</v>
      </c>
      <c r="BB712" s="1">
        <v>0</v>
      </c>
      <c r="BC712" s="1">
        <v>0</v>
      </c>
      <c r="BD712" s="1">
        <v>3030</v>
      </c>
      <c r="BE712" s="1" t="s">
        <v>793</v>
      </c>
      <c r="BF712" s="1" t="s">
        <v>58</v>
      </c>
    </row>
    <row r="713" spans="1:58" x14ac:dyDescent="0.25">
      <c r="A713" s="2">
        <v>45553.472662037035</v>
      </c>
      <c r="B713" s="1">
        <v>1991</v>
      </c>
      <c r="C713" s="1">
        <v>0</v>
      </c>
      <c r="D713" s="1">
        <v>0</v>
      </c>
      <c r="E713" s="1">
        <v>0</v>
      </c>
      <c r="F713" s="1">
        <v>0</v>
      </c>
      <c r="G713" s="1">
        <v>27.1869883333333</v>
      </c>
      <c r="H713" s="1">
        <v>15.0078739999999</v>
      </c>
      <c r="I713" s="1">
        <v>-15.051757</v>
      </c>
      <c r="J713" s="1">
        <v>10.0101246666666</v>
      </c>
      <c r="K713" s="1">
        <v>0</v>
      </c>
      <c r="L713" s="1">
        <v>1.3153013333333301</v>
      </c>
      <c r="M713" s="1">
        <v>0</v>
      </c>
      <c r="N713" s="1">
        <v>1250</v>
      </c>
      <c r="O713" s="1">
        <v>-10</v>
      </c>
      <c r="P713" s="1">
        <v>0</v>
      </c>
      <c r="Q713" s="1">
        <v>0</v>
      </c>
      <c r="R713" s="1">
        <v>1484.837972</v>
      </c>
      <c r="S713" s="1">
        <v>22.696585333333299</v>
      </c>
      <c r="T713" s="1">
        <v>0</v>
      </c>
      <c r="U713" s="1">
        <v>14.163577333333301</v>
      </c>
      <c r="V713" s="1">
        <v>-2.4419960000000001</v>
      </c>
      <c r="W713" s="1">
        <v>1557.79459633333</v>
      </c>
      <c r="X713" s="1">
        <v>-10</v>
      </c>
      <c r="Y713" s="1">
        <v>0</v>
      </c>
      <c r="Z713" s="1">
        <v>0</v>
      </c>
      <c r="AA713" s="1">
        <v>1416.59297666666</v>
      </c>
      <c r="AB713" s="1">
        <v>21.653421999999999</v>
      </c>
      <c r="AC713" s="1">
        <v>7.0480579999999904</v>
      </c>
      <c r="AD713" s="1">
        <v>0</v>
      </c>
      <c r="AE713" s="1">
        <v>-1.465198</v>
      </c>
      <c r="AF713" s="1">
        <v>0.68192900000000001</v>
      </c>
      <c r="AG713" s="1">
        <v>0</v>
      </c>
      <c r="AH713" s="1">
        <v>81.777100000000004</v>
      </c>
      <c r="AI713" s="1">
        <v>-0.2442</v>
      </c>
      <c r="AJ713" s="1">
        <v>8.59668999999999</v>
      </c>
      <c r="AK713" s="1">
        <v>16.8009353333333</v>
      </c>
      <c r="AL713" s="1">
        <v>2</v>
      </c>
      <c r="AM713" s="1">
        <v>1638</v>
      </c>
      <c r="AN713" s="1">
        <v>75.991302000000005</v>
      </c>
      <c r="AO713" s="1">
        <v>0</v>
      </c>
      <c r="AP713" s="1">
        <v>0</v>
      </c>
      <c r="AQ713" s="1">
        <v>0</v>
      </c>
      <c r="AR713" s="1">
        <v>0</v>
      </c>
      <c r="AS713" s="1">
        <v>-1066.05586499999</v>
      </c>
      <c r="AT713" s="1">
        <v>0</v>
      </c>
      <c r="AU713" s="1">
        <v>-1066.05586499999</v>
      </c>
      <c r="AV713" s="1">
        <v>0</v>
      </c>
      <c r="AW713" s="1">
        <v>0</v>
      </c>
      <c r="AX713" s="1">
        <v>0</v>
      </c>
      <c r="AY713" s="1">
        <v>0</v>
      </c>
      <c r="AZ713" s="1">
        <v>0</v>
      </c>
      <c r="BA713" s="1">
        <v>0</v>
      </c>
      <c r="BB713" s="1">
        <v>0</v>
      </c>
      <c r="BC713" s="1">
        <v>0</v>
      </c>
      <c r="BD713" s="1">
        <v>3030</v>
      </c>
      <c r="BE713" s="1" t="s">
        <v>794</v>
      </c>
      <c r="BF713" s="1" t="s">
        <v>58</v>
      </c>
    </row>
    <row r="714" spans="1:58" x14ac:dyDescent="0.25">
      <c r="A714" s="2">
        <v>45553.472673611112</v>
      </c>
      <c r="B714" s="1">
        <v>1994</v>
      </c>
      <c r="C714" s="1">
        <v>0</v>
      </c>
      <c r="D714" s="1">
        <v>0</v>
      </c>
      <c r="E714" s="1">
        <v>0</v>
      </c>
      <c r="F714" s="1">
        <v>0</v>
      </c>
      <c r="G714" s="1">
        <v>27.180496999999999</v>
      </c>
      <c r="H714" s="1">
        <v>15.0078739999999</v>
      </c>
      <c r="I714" s="1">
        <v>-15.051757</v>
      </c>
      <c r="J714" s="1">
        <v>10.015000333333299</v>
      </c>
      <c r="K714" s="1">
        <v>0</v>
      </c>
      <c r="L714" s="1">
        <v>1.3153013333333301</v>
      </c>
      <c r="M714" s="1">
        <v>0</v>
      </c>
      <c r="N714" s="1">
        <v>1250</v>
      </c>
      <c r="O714" s="1">
        <v>-10</v>
      </c>
      <c r="P714" s="1">
        <v>0</v>
      </c>
      <c r="Q714" s="1">
        <v>0</v>
      </c>
      <c r="R714" s="1">
        <v>1507.7096759999999</v>
      </c>
      <c r="S714" s="1">
        <v>23.046192666666599</v>
      </c>
      <c r="T714" s="1">
        <v>0</v>
      </c>
      <c r="U714" s="1">
        <v>11.233181999999999</v>
      </c>
      <c r="V714" s="1">
        <v>-2.4419960000000001</v>
      </c>
      <c r="W714" s="1">
        <v>1397.6145019999999</v>
      </c>
      <c r="X714" s="1">
        <v>-10</v>
      </c>
      <c r="Y714" s="1">
        <v>0</v>
      </c>
      <c r="Z714" s="1">
        <v>0</v>
      </c>
      <c r="AA714" s="1">
        <v>1430.54187</v>
      </c>
      <c r="AB714" s="1">
        <v>21.866638666666599</v>
      </c>
      <c r="AC714" s="1">
        <v>7.0480579999999904</v>
      </c>
      <c r="AD714" s="1">
        <v>0</v>
      </c>
      <c r="AE714" s="1">
        <v>-1.465198</v>
      </c>
      <c r="AF714" s="1">
        <v>0.68192900000000001</v>
      </c>
      <c r="AG714" s="1">
        <v>0</v>
      </c>
      <c r="AH714" s="1">
        <v>81.777100000000004</v>
      </c>
      <c r="AI714" s="1">
        <v>-0.2442</v>
      </c>
      <c r="AJ714" s="1">
        <v>8.5966900000000006</v>
      </c>
      <c r="AK714" s="1">
        <v>12.698380666666599</v>
      </c>
      <c r="AL714" s="1">
        <v>2</v>
      </c>
      <c r="AM714" s="1">
        <v>1638</v>
      </c>
      <c r="AN714" s="1">
        <v>76.098856333333302</v>
      </c>
      <c r="AO714" s="1">
        <v>0</v>
      </c>
      <c r="AP714" s="1">
        <v>0</v>
      </c>
      <c r="AQ714" s="1">
        <v>0</v>
      </c>
      <c r="AR714" s="1">
        <v>0</v>
      </c>
      <c r="AS714" s="1">
        <v>-558.30890499999998</v>
      </c>
      <c r="AT714" s="1">
        <v>0</v>
      </c>
      <c r="AU714" s="1">
        <v>-558.30890499999998</v>
      </c>
      <c r="AV714" s="1">
        <v>0</v>
      </c>
      <c r="AW714" s="1">
        <v>0</v>
      </c>
      <c r="AX714" s="1">
        <v>0</v>
      </c>
      <c r="AY714" s="1">
        <v>0</v>
      </c>
      <c r="AZ714" s="1">
        <v>0</v>
      </c>
      <c r="BA714" s="1">
        <v>0</v>
      </c>
      <c r="BB714" s="1">
        <v>0</v>
      </c>
      <c r="BC714" s="1">
        <v>0</v>
      </c>
      <c r="BD714" s="1">
        <v>3030</v>
      </c>
      <c r="BE714" s="1" t="s">
        <v>795</v>
      </c>
      <c r="BF714" s="1" t="s">
        <v>58</v>
      </c>
    </row>
    <row r="715" spans="1:58" x14ac:dyDescent="0.25">
      <c r="A715" s="2">
        <v>45553.472685185188</v>
      </c>
      <c r="B715" s="1">
        <v>1997</v>
      </c>
      <c r="C715" s="1">
        <v>0</v>
      </c>
      <c r="D715" s="1">
        <v>0</v>
      </c>
      <c r="E715" s="1">
        <v>0</v>
      </c>
      <c r="F715" s="1">
        <v>0</v>
      </c>
      <c r="G715" s="1">
        <v>27.174004999999902</v>
      </c>
      <c r="H715" s="1">
        <v>15.0078739999999</v>
      </c>
      <c r="I715" s="1">
        <v>-15.051757</v>
      </c>
      <c r="J715" s="1">
        <v>10.0101246666666</v>
      </c>
      <c r="K715" s="1">
        <v>0</v>
      </c>
      <c r="L715" s="1">
        <v>1.3153013333333301</v>
      </c>
      <c r="M715" s="1">
        <v>0</v>
      </c>
      <c r="N715" s="1">
        <v>1250</v>
      </c>
      <c r="O715" s="1">
        <v>-10</v>
      </c>
      <c r="P715" s="1">
        <v>0</v>
      </c>
      <c r="Q715" s="1">
        <v>0</v>
      </c>
      <c r="R715" s="1">
        <v>1542.33268233333</v>
      </c>
      <c r="S715" s="1">
        <v>23.575423999999899</v>
      </c>
      <c r="T715" s="1">
        <v>0</v>
      </c>
      <c r="U715" s="1">
        <v>10.256384000000001</v>
      </c>
      <c r="V715" s="1">
        <v>-2.4419960000000001</v>
      </c>
      <c r="W715" s="1">
        <v>1274.6502276666599</v>
      </c>
      <c r="X715" s="1">
        <v>-10</v>
      </c>
      <c r="Y715" s="1">
        <v>0</v>
      </c>
      <c r="Z715" s="1">
        <v>0</v>
      </c>
      <c r="AA715" s="1">
        <v>1431.5905760000001</v>
      </c>
      <c r="AB715" s="1">
        <v>21.882669</v>
      </c>
      <c r="AC715" s="1">
        <v>7.0480579999999904</v>
      </c>
      <c r="AD715" s="1">
        <v>0</v>
      </c>
      <c r="AE715" s="1">
        <v>-1.465198</v>
      </c>
      <c r="AF715" s="1">
        <v>0.596688</v>
      </c>
      <c r="AG715" s="1">
        <v>0</v>
      </c>
      <c r="AH715" s="1">
        <v>81.777100000000004</v>
      </c>
      <c r="AI715" s="1">
        <v>-0.2442</v>
      </c>
      <c r="AJ715" s="1">
        <v>8.5966900000000006</v>
      </c>
      <c r="AK715" s="1">
        <v>10.9401433333333</v>
      </c>
      <c r="AL715" s="1">
        <v>2</v>
      </c>
      <c r="AM715" s="1">
        <v>1638</v>
      </c>
      <c r="AN715" s="1">
        <v>76.098856333333302</v>
      </c>
      <c r="AO715" s="1">
        <v>0</v>
      </c>
      <c r="AP715" s="1">
        <v>0</v>
      </c>
      <c r="AQ715" s="1">
        <v>0</v>
      </c>
      <c r="AR715" s="1">
        <v>0</v>
      </c>
      <c r="AS715" s="1">
        <v>-656.53259300000002</v>
      </c>
      <c r="AT715" s="1">
        <v>0</v>
      </c>
      <c r="AU715" s="1">
        <v>-656.53259300000002</v>
      </c>
      <c r="AV715" s="1">
        <v>0</v>
      </c>
      <c r="AW715" s="1">
        <v>0</v>
      </c>
      <c r="AX715" s="1">
        <v>0</v>
      </c>
      <c r="AY715" s="1">
        <v>0</v>
      </c>
      <c r="AZ715" s="1">
        <v>0</v>
      </c>
      <c r="BA715" s="1">
        <v>0</v>
      </c>
      <c r="BB715" s="1">
        <v>0</v>
      </c>
      <c r="BC715" s="1">
        <v>0</v>
      </c>
      <c r="BD715" s="1">
        <v>3030</v>
      </c>
      <c r="BE715" s="1" t="s">
        <v>796</v>
      </c>
      <c r="BF715" s="1" t="s">
        <v>58</v>
      </c>
    </row>
    <row r="716" spans="1:58" x14ac:dyDescent="0.25">
      <c r="A716" s="2">
        <v>45553.472696759258</v>
      </c>
      <c r="B716" s="1">
        <v>2000</v>
      </c>
      <c r="C716" s="1">
        <v>0</v>
      </c>
      <c r="D716" s="1">
        <v>0</v>
      </c>
      <c r="E716" s="1">
        <v>0</v>
      </c>
      <c r="F716" s="1">
        <v>0</v>
      </c>
      <c r="G716" s="1">
        <v>27.102596333333299</v>
      </c>
      <c r="H716" s="1">
        <v>15.0078739999999</v>
      </c>
      <c r="I716" s="1">
        <v>-15.051757</v>
      </c>
      <c r="J716" s="1">
        <v>10.005248999999999</v>
      </c>
      <c r="K716" s="1">
        <v>0</v>
      </c>
      <c r="L716" s="1">
        <v>1.3153013333333301</v>
      </c>
      <c r="M716" s="1">
        <v>0</v>
      </c>
      <c r="N716" s="1">
        <v>1250</v>
      </c>
      <c r="O716" s="1">
        <v>-10</v>
      </c>
      <c r="P716" s="1">
        <v>0</v>
      </c>
      <c r="Q716" s="1">
        <v>3.5204659999999999</v>
      </c>
      <c r="R716" s="1">
        <v>1472.5866699999999</v>
      </c>
      <c r="S716" s="1">
        <v>22.5093173333333</v>
      </c>
      <c r="T716" s="1">
        <v>0</v>
      </c>
      <c r="U716" s="1">
        <v>9.2795853333333298</v>
      </c>
      <c r="V716" s="1">
        <v>-2.4419960000000001</v>
      </c>
      <c r="W716" s="1">
        <v>1157.0972899999999</v>
      </c>
      <c r="X716" s="1">
        <v>-10</v>
      </c>
      <c r="Y716" s="1">
        <v>0</v>
      </c>
      <c r="Z716" s="1">
        <v>0</v>
      </c>
      <c r="AA716" s="1">
        <v>1360.36954733333</v>
      </c>
      <c r="AB716" s="1">
        <v>20.794015333333299</v>
      </c>
      <c r="AC716" s="1">
        <v>7.4352166666666601</v>
      </c>
      <c r="AD716" s="1">
        <v>0</v>
      </c>
      <c r="AE716" s="1">
        <v>-1.465198</v>
      </c>
      <c r="AF716" s="1">
        <v>0.68192900000000001</v>
      </c>
      <c r="AG716" s="1">
        <v>0</v>
      </c>
      <c r="AH716" s="1">
        <v>81.777100000000004</v>
      </c>
      <c r="AI716" s="1">
        <v>-0.2442</v>
      </c>
      <c r="AJ716" s="1">
        <v>8.5966900000000006</v>
      </c>
      <c r="AK716" s="1">
        <v>9.1819066666666593</v>
      </c>
      <c r="AL716" s="1">
        <v>2</v>
      </c>
      <c r="AM716" s="1">
        <v>1638</v>
      </c>
      <c r="AN716" s="1">
        <v>75.991302000000005</v>
      </c>
      <c r="AO716" s="1">
        <v>0</v>
      </c>
      <c r="AP716" s="1">
        <v>0</v>
      </c>
      <c r="AQ716" s="1">
        <v>0</v>
      </c>
      <c r="AR716" s="1">
        <v>0</v>
      </c>
      <c r="AS716" s="1">
        <v>-538.04186833333301</v>
      </c>
      <c r="AT716" s="1">
        <v>0</v>
      </c>
      <c r="AU716" s="1">
        <v>-538.04186833333301</v>
      </c>
      <c r="AV716" s="1">
        <v>0</v>
      </c>
      <c r="AW716" s="1">
        <v>0</v>
      </c>
      <c r="AX716" s="1">
        <v>0</v>
      </c>
      <c r="AY716" s="1">
        <v>0</v>
      </c>
      <c r="AZ716" s="1">
        <v>0</v>
      </c>
      <c r="BA716" s="1">
        <v>0</v>
      </c>
      <c r="BB716" s="1">
        <v>0</v>
      </c>
      <c r="BC716" s="1">
        <v>0</v>
      </c>
      <c r="BD716" s="1">
        <v>3030</v>
      </c>
      <c r="BE716" s="1" t="s">
        <v>797</v>
      </c>
      <c r="BF716" s="1" t="s">
        <v>61</v>
      </c>
    </row>
    <row r="717" spans="1:58" x14ac:dyDescent="0.25">
      <c r="A717" s="2">
        <v>45553.472708333335</v>
      </c>
      <c r="B717" s="1">
        <v>2003</v>
      </c>
      <c r="C717" s="1">
        <v>0</v>
      </c>
      <c r="D717" s="1">
        <v>0</v>
      </c>
      <c r="E717" s="1">
        <v>0</v>
      </c>
      <c r="F717" s="1">
        <v>0</v>
      </c>
      <c r="G717" s="1">
        <v>26.440448999999902</v>
      </c>
      <c r="H717" s="1">
        <v>15.0078739999999</v>
      </c>
      <c r="I717" s="1">
        <v>-15.051757</v>
      </c>
      <c r="J717" s="1">
        <v>10.005248999999999</v>
      </c>
      <c r="K717" s="1">
        <v>51.036699333333303</v>
      </c>
      <c r="L717" s="1">
        <v>9.5829106666666597</v>
      </c>
      <c r="M717" s="1">
        <v>329.669504666666</v>
      </c>
      <c r="N717" s="1">
        <v>1250</v>
      </c>
      <c r="O717" s="1">
        <v>0.22902033333333299</v>
      </c>
      <c r="P717" s="1">
        <v>130.955602</v>
      </c>
      <c r="Q717" s="1">
        <v>5.8026236666666602</v>
      </c>
      <c r="R717" s="1">
        <v>1418.863607</v>
      </c>
      <c r="S717" s="1">
        <v>21.688130000000001</v>
      </c>
      <c r="T717" s="1">
        <v>81.596216666666606</v>
      </c>
      <c r="U717" s="1">
        <v>144.56617999999901</v>
      </c>
      <c r="V717" s="1">
        <v>328.85550933333298</v>
      </c>
      <c r="W717" s="1">
        <v>1190.74243166666</v>
      </c>
      <c r="X717" s="1">
        <v>1.627475</v>
      </c>
      <c r="Y717" s="1">
        <v>101.103801666666</v>
      </c>
      <c r="Z717" s="1">
        <v>0</v>
      </c>
      <c r="AA717" s="1">
        <v>1319.95243333333</v>
      </c>
      <c r="AB717" s="1">
        <v>20.176217666666599</v>
      </c>
      <c r="AC717" s="1">
        <v>20.211413</v>
      </c>
      <c r="AD717" s="1">
        <v>77.655470333333298</v>
      </c>
      <c r="AE717" s="1">
        <v>51.444723666666597</v>
      </c>
      <c r="AF717" s="1">
        <v>0.76717033333333295</v>
      </c>
      <c r="AG717" s="1">
        <v>0</v>
      </c>
      <c r="AH717" s="1">
        <v>81.670878333333306</v>
      </c>
      <c r="AI717" s="1">
        <v>-0.2442</v>
      </c>
      <c r="AJ717" s="1">
        <v>10.145317</v>
      </c>
      <c r="AK717" s="1">
        <v>63.101187999999901</v>
      </c>
      <c r="AL717" s="1">
        <v>2</v>
      </c>
      <c r="AM717" s="1">
        <v>1638</v>
      </c>
      <c r="AN717" s="1">
        <v>75.991292333333305</v>
      </c>
      <c r="AO717" s="1">
        <v>0</v>
      </c>
      <c r="AP717" s="1">
        <v>0</v>
      </c>
      <c r="AQ717" s="1">
        <v>0</v>
      </c>
      <c r="AR717" s="1">
        <v>0</v>
      </c>
      <c r="AS717" s="1">
        <v>-895.15631133333295</v>
      </c>
      <c r="AT717" s="1">
        <v>130.955602</v>
      </c>
      <c r="AU717" s="1">
        <v>-895.15631133333295</v>
      </c>
      <c r="AV717" s="1">
        <v>0.75904633333333305</v>
      </c>
      <c r="AW717" s="1">
        <v>130.955602</v>
      </c>
      <c r="AX717" s="1">
        <v>0.75904633333333305</v>
      </c>
      <c r="AY717" s="1">
        <v>0.50433366666666601</v>
      </c>
      <c r="AZ717" s="1">
        <v>7.1706666666666599E-2</v>
      </c>
      <c r="BA717" s="1">
        <v>8.7121333333333301E-2</v>
      </c>
      <c r="BB717" s="1">
        <v>3.4037666666666598E-2</v>
      </c>
      <c r="BC717" s="1">
        <v>0</v>
      </c>
      <c r="BD717" s="1">
        <v>3030</v>
      </c>
      <c r="BE717" s="1" t="s">
        <v>798</v>
      </c>
      <c r="BF717" s="1" t="s">
        <v>57</v>
      </c>
    </row>
    <row r="718" spans="1:58" x14ac:dyDescent="0.25">
      <c r="A718" s="2">
        <v>45553.472719907404</v>
      </c>
      <c r="B718" s="1">
        <v>2005.5</v>
      </c>
      <c r="C718" s="1">
        <v>0</v>
      </c>
      <c r="D718" s="1">
        <v>0</v>
      </c>
      <c r="E718" s="1">
        <v>0</v>
      </c>
      <c r="F718" s="1">
        <v>0</v>
      </c>
      <c r="G718" s="1">
        <v>26.145080499999999</v>
      </c>
      <c r="H718" s="1">
        <v>15.007873999999999</v>
      </c>
      <c r="I718" s="1">
        <v>-15.051757</v>
      </c>
      <c r="J718" s="1">
        <v>10.005248999999999</v>
      </c>
      <c r="K718" s="1">
        <v>228.105133</v>
      </c>
      <c r="L718" s="1">
        <v>41.713845999999997</v>
      </c>
      <c r="M718" s="1">
        <v>420.02337649999998</v>
      </c>
      <c r="N718" s="1">
        <v>1250</v>
      </c>
      <c r="O718" s="1">
        <v>-0.92248050000000004</v>
      </c>
      <c r="P718" s="1">
        <v>254.16944849999999</v>
      </c>
      <c r="Q718" s="1">
        <v>22.384021499999999</v>
      </c>
      <c r="R718" s="1">
        <v>1365.2485959999999</v>
      </c>
      <c r="S718" s="1">
        <v>20.8685945</v>
      </c>
      <c r="T718" s="1">
        <v>341.30619799999999</v>
      </c>
      <c r="U718" s="1">
        <v>539.19276449999995</v>
      </c>
      <c r="V718" s="1">
        <v>418.802368</v>
      </c>
      <c r="W718" s="1">
        <v>1177.7060544999999</v>
      </c>
      <c r="X718" s="1">
        <v>2.6594329999999999</v>
      </c>
      <c r="Y718" s="1">
        <v>392.20831299999998</v>
      </c>
      <c r="Z718" s="1">
        <v>0</v>
      </c>
      <c r="AA718" s="1">
        <v>1302.8861084999901</v>
      </c>
      <c r="AB718" s="1">
        <v>19.915348999999999</v>
      </c>
      <c r="AC718" s="1">
        <v>50.603263999999903</v>
      </c>
      <c r="AD718" s="1">
        <v>274.28499599999998</v>
      </c>
      <c r="AE718" s="1">
        <v>95.726253499999999</v>
      </c>
      <c r="AF718" s="1">
        <v>1.1507554999999901</v>
      </c>
      <c r="AG718" s="1">
        <v>0</v>
      </c>
      <c r="AH718" s="1">
        <v>81.617767499999999</v>
      </c>
      <c r="AI718" s="1">
        <v>-0.2442</v>
      </c>
      <c r="AJ718" s="1">
        <v>18.662784500000001</v>
      </c>
      <c r="AK718" s="1">
        <v>258.75394449999999</v>
      </c>
      <c r="AL718" s="1">
        <v>2</v>
      </c>
      <c r="AM718" s="1">
        <v>1638</v>
      </c>
      <c r="AN718" s="1">
        <v>75.829955999999996</v>
      </c>
      <c r="AO718" s="1">
        <v>0</v>
      </c>
      <c r="AP718" s="1">
        <v>0</v>
      </c>
      <c r="AQ718" s="1">
        <v>0</v>
      </c>
      <c r="AR718" s="1">
        <v>0</v>
      </c>
      <c r="AS718" s="1">
        <v>-2134.5791015</v>
      </c>
      <c r="AT718" s="1">
        <v>254.16944849999999</v>
      </c>
      <c r="AU718" s="1">
        <v>-2134.5791015</v>
      </c>
      <c r="AV718" s="1">
        <v>1.549828</v>
      </c>
      <c r="AW718" s="1">
        <v>254.16944849999999</v>
      </c>
      <c r="AX718" s="1">
        <v>1.549828</v>
      </c>
      <c r="AY718" s="1">
        <v>0.4340405</v>
      </c>
      <c r="AZ718" s="1">
        <v>0.328629</v>
      </c>
      <c r="BA718" s="1">
        <v>0.1420545</v>
      </c>
      <c r="BB718" s="1">
        <v>0.19012950000000001</v>
      </c>
      <c r="BC718" s="1">
        <v>0</v>
      </c>
      <c r="BD718" s="1">
        <v>3030</v>
      </c>
      <c r="BE718" s="1" t="s">
        <v>799</v>
      </c>
      <c r="BF718" s="1" t="s">
        <v>57</v>
      </c>
    </row>
    <row r="719" spans="1:58" x14ac:dyDescent="0.25">
      <c r="A719" s="2">
        <v>45553.472731481481</v>
      </c>
      <c r="B719" s="1">
        <v>2008</v>
      </c>
      <c r="C719" s="1">
        <v>0</v>
      </c>
      <c r="D719" s="1">
        <v>0</v>
      </c>
      <c r="E719" s="1">
        <v>0</v>
      </c>
      <c r="F719" s="1">
        <v>0</v>
      </c>
      <c r="G719" s="1">
        <v>26.459924666666598</v>
      </c>
      <c r="H719" s="1">
        <v>15.0078739999999</v>
      </c>
      <c r="I719" s="1">
        <v>-15.051757</v>
      </c>
      <c r="J719" s="1">
        <v>10.005248999999999</v>
      </c>
      <c r="K719" s="1">
        <v>219.94013466666601</v>
      </c>
      <c r="L719" s="1">
        <v>60.5038706666666</v>
      </c>
      <c r="M719" s="1">
        <v>268.61960866666601</v>
      </c>
      <c r="N719" s="1">
        <v>1709.66202799999</v>
      </c>
      <c r="O719" s="1">
        <v>-1.57223799999999</v>
      </c>
      <c r="P719" s="1">
        <v>337.163859</v>
      </c>
      <c r="Q719" s="1">
        <v>75.753451333333302</v>
      </c>
      <c r="R719" s="1">
        <v>1355.06742366666</v>
      </c>
      <c r="S719" s="1">
        <v>20.712969999999999</v>
      </c>
      <c r="T719" s="1">
        <v>386.18077599999998</v>
      </c>
      <c r="U719" s="1">
        <v>828.81351766666603</v>
      </c>
      <c r="V719" s="1">
        <v>266.17760733333301</v>
      </c>
      <c r="W719" s="1">
        <v>1240.0733236666599</v>
      </c>
      <c r="X719" s="1">
        <v>2.9137373333333301</v>
      </c>
      <c r="Y719" s="1">
        <v>385.28557333333299</v>
      </c>
      <c r="Z719" s="1">
        <v>0</v>
      </c>
      <c r="AA719" s="1">
        <v>1305.6887613333299</v>
      </c>
      <c r="AB719" s="1">
        <v>19.958188666666601</v>
      </c>
      <c r="AC719" s="1">
        <v>58.927149666666601</v>
      </c>
      <c r="AD719" s="1">
        <v>423.24678533333298</v>
      </c>
      <c r="AE719" s="1">
        <v>104.029045</v>
      </c>
      <c r="AF719" s="1">
        <v>1.022894</v>
      </c>
      <c r="AG719" s="1">
        <v>0</v>
      </c>
      <c r="AH719" s="1">
        <v>81.564656666666593</v>
      </c>
      <c r="AI719" s="1">
        <v>-0.2442</v>
      </c>
      <c r="AJ719" s="1">
        <v>29.116035333333301</v>
      </c>
      <c r="AK719" s="1">
        <v>401.65954566666602</v>
      </c>
      <c r="AL719" s="1">
        <v>2</v>
      </c>
      <c r="AM719" s="1">
        <v>1638</v>
      </c>
      <c r="AN719" s="1">
        <v>75.991302000000005</v>
      </c>
      <c r="AO719" s="1">
        <v>0</v>
      </c>
      <c r="AP719" s="1">
        <v>0</v>
      </c>
      <c r="AQ719" s="1">
        <v>0</v>
      </c>
      <c r="AR719" s="1">
        <v>0</v>
      </c>
      <c r="AS719" s="1">
        <v>694.02737300000001</v>
      </c>
      <c r="AT719" s="1">
        <v>337.163859</v>
      </c>
      <c r="AU719" s="1">
        <v>694.02737300000001</v>
      </c>
      <c r="AV719" s="1">
        <v>1.1473949999999999</v>
      </c>
      <c r="AW719" s="1">
        <v>337.163859</v>
      </c>
      <c r="AX719" s="1">
        <v>1.1473949999999999</v>
      </c>
      <c r="AY719" s="1">
        <v>0.30164566666666598</v>
      </c>
      <c r="AZ719" s="1">
        <v>0.52214066666666603</v>
      </c>
      <c r="BA719" s="1">
        <v>9.0757999999999894E-2</v>
      </c>
      <c r="BB719" s="1">
        <v>0.34899266666666601</v>
      </c>
      <c r="BC719" s="1">
        <v>0</v>
      </c>
      <c r="BD719" s="1">
        <v>3030</v>
      </c>
      <c r="BE719" s="1" t="s">
        <v>800</v>
      </c>
      <c r="BF719" s="1" t="s">
        <v>57</v>
      </c>
    </row>
    <row r="720" spans="1:58" x14ac:dyDescent="0.25">
      <c r="A720" s="2">
        <v>45553.472743055558</v>
      </c>
      <c r="B720" s="1">
        <v>2011</v>
      </c>
      <c r="C720" s="1">
        <v>0</v>
      </c>
      <c r="D720" s="1">
        <v>0</v>
      </c>
      <c r="E720" s="1">
        <v>0</v>
      </c>
      <c r="F720" s="1">
        <v>0</v>
      </c>
      <c r="G720" s="1">
        <v>26.810473333333299</v>
      </c>
      <c r="H720" s="1">
        <v>15.0078739999999</v>
      </c>
      <c r="I720" s="1">
        <v>-15.051757</v>
      </c>
      <c r="J720" s="1">
        <v>10.005248999999999</v>
      </c>
      <c r="K720" s="1">
        <v>81.142054333333306</v>
      </c>
      <c r="L720" s="1">
        <v>25.742328666666602</v>
      </c>
      <c r="M720" s="1">
        <v>82.213882333333302</v>
      </c>
      <c r="N720" s="1">
        <v>1325.18595366666</v>
      </c>
      <c r="O720" s="1">
        <v>-7.2439283333333302</v>
      </c>
      <c r="P720" s="1">
        <v>133.098571666666</v>
      </c>
      <c r="Q720" s="1">
        <v>11.371059333333299</v>
      </c>
      <c r="R720" s="1">
        <v>1382.04992666666</v>
      </c>
      <c r="S720" s="1">
        <v>21.125412000000001</v>
      </c>
      <c r="T720" s="1">
        <v>145.509623333333</v>
      </c>
      <c r="U720" s="1">
        <v>490.35283399999997</v>
      </c>
      <c r="V720" s="1">
        <v>80.585885000000005</v>
      </c>
      <c r="W720" s="1">
        <v>1453.4335123333301</v>
      </c>
      <c r="X720" s="1">
        <v>-5.7479259999999996</v>
      </c>
      <c r="Y720" s="1">
        <v>140.282979333333</v>
      </c>
      <c r="Z720" s="1">
        <v>0</v>
      </c>
      <c r="AA720" s="1">
        <v>1354.1796059999999</v>
      </c>
      <c r="AB720" s="1">
        <v>20.699397999999999</v>
      </c>
      <c r="AC720" s="1">
        <v>40.730753666666601</v>
      </c>
      <c r="AD720" s="1">
        <v>159.02276599999999</v>
      </c>
      <c r="AE720" s="1">
        <v>36.629944333333299</v>
      </c>
      <c r="AF720" s="1">
        <v>0.85241133333333297</v>
      </c>
      <c r="AG720" s="1">
        <v>0</v>
      </c>
      <c r="AH720" s="1">
        <v>81.670878333333306</v>
      </c>
      <c r="AI720" s="1">
        <v>-0.2442</v>
      </c>
      <c r="AJ720" s="1">
        <v>21.372886666666599</v>
      </c>
      <c r="AK720" s="1">
        <v>252.60011299999999</v>
      </c>
      <c r="AL720" s="1">
        <v>2</v>
      </c>
      <c r="AM720" s="1">
        <v>1638</v>
      </c>
      <c r="AN720" s="1">
        <v>75.991302000000005</v>
      </c>
      <c r="AO720" s="1">
        <v>0</v>
      </c>
      <c r="AP720" s="1">
        <v>0</v>
      </c>
      <c r="AQ720" s="1">
        <v>0</v>
      </c>
      <c r="AR720" s="1">
        <v>0</v>
      </c>
      <c r="AS720" s="1">
        <v>323.79261433333301</v>
      </c>
      <c r="AT720" s="1">
        <v>133.098571666666</v>
      </c>
      <c r="AU720" s="1">
        <v>323.79261433333301</v>
      </c>
      <c r="AV720" s="1">
        <v>0.35132600000000003</v>
      </c>
      <c r="AW720" s="1">
        <v>133.098571666666</v>
      </c>
      <c r="AX720" s="1">
        <v>0.35132600000000003</v>
      </c>
      <c r="AY720" s="1">
        <v>0.154914</v>
      </c>
      <c r="AZ720" s="1">
        <v>0.21016099999999999</v>
      </c>
      <c r="BA720" s="1">
        <v>2.7367999999999899E-2</v>
      </c>
      <c r="BB720" s="1">
        <v>0.14699699999999999</v>
      </c>
      <c r="BC720" s="1">
        <v>0</v>
      </c>
      <c r="BD720" s="1">
        <v>3030</v>
      </c>
      <c r="BE720" s="1" t="s">
        <v>801</v>
      </c>
      <c r="BF720" s="1" t="s">
        <v>58</v>
      </c>
    </row>
    <row r="721" spans="1:58" x14ac:dyDescent="0.25">
      <c r="A721" s="2">
        <v>45553.472754629627</v>
      </c>
      <c r="B721" s="1">
        <v>2014</v>
      </c>
      <c r="C721" s="1">
        <v>0</v>
      </c>
      <c r="D721" s="1">
        <v>0</v>
      </c>
      <c r="E721" s="1">
        <v>0</v>
      </c>
      <c r="F721" s="1">
        <v>0</v>
      </c>
      <c r="G721" s="1">
        <v>27.161021666666599</v>
      </c>
      <c r="H721" s="1">
        <v>15.0078739999999</v>
      </c>
      <c r="I721" s="1">
        <v>-15.051757</v>
      </c>
      <c r="J721" s="1">
        <v>10.0101246666666</v>
      </c>
      <c r="K721" s="1">
        <v>0</v>
      </c>
      <c r="L721" s="1">
        <v>1.3153013333333301</v>
      </c>
      <c r="M721" s="1">
        <v>0</v>
      </c>
      <c r="N721" s="1">
        <v>1250</v>
      </c>
      <c r="O721" s="1">
        <v>-10</v>
      </c>
      <c r="P721" s="1">
        <v>0</v>
      </c>
      <c r="Q721" s="1">
        <v>0</v>
      </c>
      <c r="R721" s="1">
        <v>1431.42183433333</v>
      </c>
      <c r="S721" s="1">
        <v>21.8800903333333</v>
      </c>
      <c r="T721" s="1">
        <v>0</v>
      </c>
      <c r="U721" s="1">
        <v>27.838757333333302</v>
      </c>
      <c r="V721" s="1">
        <v>-2.4419960000000001</v>
      </c>
      <c r="W721" s="1">
        <v>1499.670451</v>
      </c>
      <c r="X721" s="1">
        <v>-10</v>
      </c>
      <c r="Y721" s="1">
        <v>0</v>
      </c>
      <c r="Z721" s="1">
        <v>0</v>
      </c>
      <c r="AA721" s="1">
        <v>1417.1894936666599</v>
      </c>
      <c r="AB721" s="1">
        <v>21.6625403333333</v>
      </c>
      <c r="AC721" s="1">
        <v>8.9838459999999998</v>
      </c>
      <c r="AD721" s="1">
        <v>0</v>
      </c>
      <c r="AE721" s="1">
        <v>-1.465198</v>
      </c>
      <c r="AF721" s="1">
        <v>0.76716999999999902</v>
      </c>
      <c r="AG721" s="1">
        <v>0</v>
      </c>
      <c r="AH721" s="1">
        <v>81.670878333333306</v>
      </c>
      <c r="AI721" s="1">
        <v>-0.2442</v>
      </c>
      <c r="AJ721" s="1">
        <v>8.9838459999999998</v>
      </c>
      <c r="AK721" s="1">
        <v>24.029243999999998</v>
      </c>
      <c r="AL721" s="1">
        <v>2</v>
      </c>
      <c r="AM721" s="1">
        <v>1638</v>
      </c>
      <c r="AN721" s="1">
        <v>75.991302000000005</v>
      </c>
      <c r="AO721" s="1">
        <v>0</v>
      </c>
      <c r="AP721" s="1">
        <v>0</v>
      </c>
      <c r="AQ721" s="1">
        <v>0</v>
      </c>
      <c r="AR721" s="1">
        <v>0</v>
      </c>
      <c r="AS721" s="1">
        <v>-286.86186733333301</v>
      </c>
      <c r="AT721" s="1">
        <v>0</v>
      </c>
      <c r="AU721" s="1">
        <v>-286.86186733333301</v>
      </c>
      <c r="AV721" s="1">
        <v>0</v>
      </c>
      <c r="AW721" s="1">
        <v>0</v>
      </c>
      <c r="AX721" s="1">
        <v>0</v>
      </c>
      <c r="AY721" s="1">
        <v>0</v>
      </c>
      <c r="AZ721" s="1">
        <v>0</v>
      </c>
      <c r="BA721" s="1">
        <v>0</v>
      </c>
      <c r="BB721" s="1">
        <v>0</v>
      </c>
      <c r="BC721" s="1">
        <v>0</v>
      </c>
      <c r="BD721" s="1">
        <v>3030</v>
      </c>
      <c r="BE721" s="1" t="s">
        <v>802</v>
      </c>
      <c r="BF721" s="1" t="s">
        <v>58</v>
      </c>
    </row>
    <row r="722" spans="1:58" x14ac:dyDescent="0.25">
      <c r="A722" s="2">
        <v>45553.472766203704</v>
      </c>
      <c r="B722" s="1">
        <v>2017</v>
      </c>
      <c r="C722" s="1">
        <v>0</v>
      </c>
      <c r="D722" s="1">
        <v>0</v>
      </c>
      <c r="E722" s="1">
        <v>0</v>
      </c>
      <c r="F722" s="1">
        <v>0</v>
      </c>
      <c r="G722" s="1">
        <v>27.1480383333333</v>
      </c>
      <c r="H722" s="1">
        <v>15.0078739999999</v>
      </c>
      <c r="I722" s="1">
        <v>-15.051757</v>
      </c>
      <c r="J722" s="1">
        <v>10.005248999999999</v>
      </c>
      <c r="K722" s="1">
        <v>0</v>
      </c>
      <c r="L722" s="1">
        <v>1.1274010000000001</v>
      </c>
      <c r="M722" s="1">
        <v>0</v>
      </c>
      <c r="N722" s="1">
        <v>1250</v>
      </c>
      <c r="O722" s="1">
        <v>-10</v>
      </c>
      <c r="P722" s="1">
        <v>0</v>
      </c>
      <c r="Q722" s="1">
        <v>0</v>
      </c>
      <c r="R722" s="1">
        <v>1404.00797533333</v>
      </c>
      <c r="S722" s="1">
        <v>21.461053999999901</v>
      </c>
      <c r="T722" s="1">
        <v>0</v>
      </c>
      <c r="U722" s="1">
        <v>13.675177999999899</v>
      </c>
      <c r="V722" s="1">
        <v>-2.4419960000000001</v>
      </c>
      <c r="W722" s="1">
        <v>1354.72786466666</v>
      </c>
      <c r="X722" s="1">
        <v>-10</v>
      </c>
      <c r="Y722" s="1">
        <v>0</v>
      </c>
      <c r="Z722" s="1">
        <v>0</v>
      </c>
      <c r="AA722" s="1">
        <v>1389.7524823333299</v>
      </c>
      <c r="AB722" s="1">
        <v>21.243149999999901</v>
      </c>
      <c r="AC722" s="1">
        <v>7.4352166666666601</v>
      </c>
      <c r="AD722" s="1">
        <v>0</v>
      </c>
      <c r="AE722" s="1">
        <v>-1.465198</v>
      </c>
      <c r="AF722" s="1">
        <v>0.68192899999999901</v>
      </c>
      <c r="AG722" s="1">
        <v>0</v>
      </c>
      <c r="AH722" s="1">
        <v>81.564656666666593</v>
      </c>
      <c r="AI722" s="1">
        <v>-0.2442</v>
      </c>
      <c r="AJ722" s="1">
        <v>8.59668999999999</v>
      </c>
      <c r="AK722" s="1">
        <v>15.0426976666666</v>
      </c>
      <c r="AL722" s="1">
        <v>2</v>
      </c>
      <c r="AM722" s="1">
        <v>1638</v>
      </c>
      <c r="AN722" s="1">
        <v>76.206410666666599</v>
      </c>
      <c r="AO722" s="1">
        <v>0</v>
      </c>
      <c r="AP722" s="1">
        <v>0</v>
      </c>
      <c r="AQ722" s="1">
        <v>0</v>
      </c>
      <c r="AR722" s="1">
        <v>0</v>
      </c>
      <c r="AS722" s="1">
        <v>-86.493599000000103</v>
      </c>
      <c r="AT722" s="1">
        <v>0</v>
      </c>
      <c r="AU722" s="1">
        <v>-86.493599000000103</v>
      </c>
      <c r="AV722" s="1">
        <v>0</v>
      </c>
      <c r="AW722" s="1">
        <v>0</v>
      </c>
      <c r="AX722" s="1">
        <v>0</v>
      </c>
      <c r="AY722" s="1">
        <v>0</v>
      </c>
      <c r="AZ722" s="1">
        <v>0</v>
      </c>
      <c r="BA722" s="1">
        <v>0</v>
      </c>
      <c r="BB722" s="1">
        <v>0</v>
      </c>
      <c r="BC722" s="1">
        <v>0</v>
      </c>
      <c r="BD722" s="1">
        <v>3030</v>
      </c>
      <c r="BE722" s="1" t="s">
        <v>803</v>
      </c>
      <c r="BF722" s="1" t="s">
        <v>58</v>
      </c>
    </row>
    <row r="723" spans="1:58" x14ac:dyDescent="0.25">
      <c r="A723" s="2">
        <v>45553.472777777781</v>
      </c>
      <c r="B723" s="1">
        <v>2020</v>
      </c>
      <c r="C723" s="1">
        <v>0</v>
      </c>
      <c r="D723" s="1">
        <v>0</v>
      </c>
      <c r="E723" s="1">
        <v>0</v>
      </c>
      <c r="F723" s="1">
        <v>0</v>
      </c>
      <c r="G723" s="1">
        <v>27.122071666666599</v>
      </c>
      <c r="H723" s="1">
        <v>15.0078739999999</v>
      </c>
      <c r="I723" s="1">
        <v>-15.051757</v>
      </c>
      <c r="J723" s="1">
        <v>10.005248999999999</v>
      </c>
      <c r="K723" s="1">
        <v>0</v>
      </c>
      <c r="L723" s="1">
        <v>1.3153013333333301</v>
      </c>
      <c r="M723" s="1">
        <v>0</v>
      </c>
      <c r="N723" s="1">
        <v>1250</v>
      </c>
      <c r="O723" s="1">
        <v>-10</v>
      </c>
      <c r="P723" s="1">
        <v>0</v>
      </c>
      <c r="Q723" s="1">
        <v>0</v>
      </c>
      <c r="R723" s="1">
        <v>1416.9326576666599</v>
      </c>
      <c r="S723" s="1">
        <v>21.6586136666666</v>
      </c>
      <c r="T723" s="1">
        <v>0</v>
      </c>
      <c r="U723" s="1">
        <v>10.744783</v>
      </c>
      <c r="V723" s="1">
        <v>-2.4419960000000001</v>
      </c>
      <c r="W723" s="1">
        <v>1226.55485033333</v>
      </c>
      <c r="X723" s="1">
        <v>-10</v>
      </c>
      <c r="Y723" s="1">
        <v>0</v>
      </c>
      <c r="Z723" s="1">
        <v>2.79733733333333</v>
      </c>
      <c r="AA723" s="1">
        <v>1404.303304</v>
      </c>
      <c r="AB723" s="1">
        <v>21.465567333333301</v>
      </c>
      <c r="AC723" s="1">
        <v>7.4352166666666601</v>
      </c>
      <c r="AD723" s="1">
        <v>0</v>
      </c>
      <c r="AE723" s="1">
        <v>-1.465198</v>
      </c>
      <c r="AF723" s="1">
        <v>0.68192900000000001</v>
      </c>
      <c r="AG723" s="1">
        <v>0</v>
      </c>
      <c r="AH723" s="1">
        <v>81.670878333333306</v>
      </c>
      <c r="AI723" s="1">
        <v>-0.2442</v>
      </c>
      <c r="AJ723" s="1">
        <v>8.5966900000000006</v>
      </c>
      <c r="AK723" s="1">
        <v>12.698380666666599</v>
      </c>
      <c r="AL723" s="1">
        <v>2</v>
      </c>
      <c r="AM723" s="1">
        <v>1638</v>
      </c>
      <c r="AN723" s="1">
        <v>76.098856333333302</v>
      </c>
      <c r="AO723" s="1">
        <v>0</v>
      </c>
      <c r="AP723" s="1">
        <v>0</v>
      </c>
      <c r="AQ723" s="1">
        <v>0</v>
      </c>
      <c r="AR723" s="1">
        <v>0</v>
      </c>
      <c r="AS723" s="1">
        <v>-396.033406666666</v>
      </c>
      <c r="AT723" s="1">
        <v>0</v>
      </c>
      <c r="AU723" s="1">
        <v>-396.033406666666</v>
      </c>
      <c r="AV723" s="1">
        <v>0</v>
      </c>
      <c r="AW723" s="1">
        <v>0</v>
      </c>
      <c r="AX723" s="1">
        <v>0</v>
      </c>
      <c r="AY723" s="1">
        <v>0</v>
      </c>
      <c r="AZ723" s="1">
        <v>0</v>
      </c>
      <c r="BA723" s="1">
        <v>0</v>
      </c>
      <c r="BB723" s="1">
        <v>0</v>
      </c>
      <c r="BC723" s="1">
        <v>0</v>
      </c>
      <c r="BD723" s="1">
        <v>3030</v>
      </c>
      <c r="BE723" s="1" t="s">
        <v>804</v>
      </c>
      <c r="BF723" s="1" t="s">
        <v>59</v>
      </c>
    </row>
    <row r="724" spans="1:58" x14ac:dyDescent="0.25">
      <c r="A724" s="2">
        <v>45553.47278935185</v>
      </c>
      <c r="B724" s="1">
        <v>2023</v>
      </c>
      <c r="C724" s="1">
        <v>0</v>
      </c>
      <c r="D724" s="1">
        <v>0</v>
      </c>
      <c r="E724" s="1">
        <v>0</v>
      </c>
      <c r="F724" s="1">
        <v>0</v>
      </c>
      <c r="G724" s="1">
        <v>26.745556333333301</v>
      </c>
      <c r="H724" s="1">
        <v>15.0078739999999</v>
      </c>
      <c r="I724" s="1">
        <v>-15.051757</v>
      </c>
      <c r="J724" s="1">
        <v>10.005248999999999</v>
      </c>
      <c r="K724" s="1">
        <v>2.8461856666666598</v>
      </c>
      <c r="L724" s="1">
        <v>4.3217046666666601</v>
      </c>
      <c r="M724" s="1">
        <v>-39.885942</v>
      </c>
      <c r="N724" s="1">
        <v>1250</v>
      </c>
      <c r="O724" s="1">
        <v>3.3260656666666599</v>
      </c>
      <c r="P724" s="1">
        <v>123.899068</v>
      </c>
      <c r="Q724" s="1">
        <v>0</v>
      </c>
      <c r="R724" s="1">
        <v>1443.6484373333301</v>
      </c>
      <c r="S724" s="1">
        <v>22.066980000000001</v>
      </c>
      <c r="T724" s="1">
        <v>3.8152626666666598</v>
      </c>
      <c r="U724" s="1">
        <v>284.24836499999998</v>
      </c>
      <c r="V724" s="1">
        <v>-43.1419346666666</v>
      </c>
      <c r="W724" s="1">
        <v>1178.6518146666599</v>
      </c>
      <c r="X724" s="1">
        <v>-0.33371066666666599</v>
      </c>
      <c r="Y724" s="1">
        <v>32.559951666666599</v>
      </c>
      <c r="Z724" s="1">
        <v>40.005269333333302</v>
      </c>
      <c r="AA724" s="1">
        <v>1416.2388103333301</v>
      </c>
      <c r="AB724" s="1">
        <v>21.648008333333301</v>
      </c>
      <c r="AC724" s="1">
        <v>12.081108333333299</v>
      </c>
      <c r="AD724" s="1">
        <v>0</v>
      </c>
      <c r="AE724" s="1">
        <v>22.791966333333299</v>
      </c>
      <c r="AF724" s="1">
        <v>0.596688</v>
      </c>
      <c r="AG724" s="1">
        <v>0</v>
      </c>
      <c r="AH724" s="1">
        <v>81.670878333333306</v>
      </c>
      <c r="AI724" s="1">
        <v>-0.2442</v>
      </c>
      <c r="AJ724" s="1">
        <v>9.3710046666666607</v>
      </c>
      <c r="AK724" s="1">
        <v>25.006042000000001</v>
      </c>
      <c r="AL724" s="1">
        <v>2</v>
      </c>
      <c r="AM724" s="1">
        <v>1638</v>
      </c>
      <c r="AN724" s="1">
        <v>75.991302000000005</v>
      </c>
      <c r="AO724" s="1">
        <v>0</v>
      </c>
      <c r="AP724" s="1">
        <v>0</v>
      </c>
      <c r="AQ724" s="1">
        <v>0</v>
      </c>
      <c r="AR724" s="1">
        <v>0</v>
      </c>
      <c r="AS724" s="1">
        <v>552.54563199999996</v>
      </c>
      <c r="AT724" s="1">
        <v>0</v>
      </c>
      <c r="AU724" s="1">
        <v>552.54563199999996</v>
      </c>
      <c r="AV724" s="1">
        <v>0</v>
      </c>
      <c r="AW724" s="1">
        <v>0</v>
      </c>
      <c r="AX724" s="1">
        <v>0</v>
      </c>
      <c r="AY724" s="1">
        <v>0</v>
      </c>
      <c r="AZ724" s="1">
        <v>0</v>
      </c>
      <c r="BA724" s="1">
        <v>0</v>
      </c>
      <c r="BB724" s="1">
        <v>0</v>
      </c>
      <c r="BC724" s="1">
        <v>0</v>
      </c>
      <c r="BD724" s="1">
        <v>3030</v>
      </c>
      <c r="BE724" s="1" t="s">
        <v>805</v>
      </c>
      <c r="BF724" s="1" t="s">
        <v>63</v>
      </c>
    </row>
    <row r="725" spans="1:58" x14ac:dyDescent="0.25">
      <c r="A725" s="2">
        <v>45553.472800925927</v>
      </c>
      <c r="B725" s="1">
        <v>2026</v>
      </c>
      <c r="C725" s="1">
        <v>0</v>
      </c>
      <c r="D725" s="1">
        <v>0</v>
      </c>
      <c r="E725" s="1">
        <v>0</v>
      </c>
      <c r="F725" s="1">
        <v>0</v>
      </c>
      <c r="G725" s="1">
        <v>26.1483253333333</v>
      </c>
      <c r="H725" s="1">
        <v>15.0078739999999</v>
      </c>
      <c r="I725" s="1">
        <v>-15.051757</v>
      </c>
      <c r="J725" s="1">
        <v>10.005248999999999</v>
      </c>
      <c r="K725" s="1">
        <v>186.59263100000001</v>
      </c>
      <c r="L725" s="1">
        <v>33.822039333333301</v>
      </c>
      <c r="M725" s="1">
        <v>-363.04345666666597</v>
      </c>
      <c r="N725" s="1">
        <v>1250</v>
      </c>
      <c r="O725" s="1">
        <v>-1.0832869999999899</v>
      </c>
      <c r="P725" s="1">
        <v>339.71922799999999</v>
      </c>
      <c r="Q725" s="1">
        <v>0</v>
      </c>
      <c r="R725" s="1">
        <v>1438.7056070000001</v>
      </c>
      <c r="S725" s="1">
        <v>21.991425999999901</v>
      </c>
      <c r="T725" s="1">
        <v>250.12417599999901</v>
      </c>
      <c r="U725" s="1">
        <v>1218.5561116666599</v>
      </c>
      <c r="V725" s="1">
        <v>-378.50943000000001</v>
      </c>
      <c r="W725" s="1">
        <v>1199.9015299999901</v>
      </c>
      <c r="X725" s="1">
        <v>2.0714629999999898</v>
      </c>
      <c r="Y725" s="1">
        <v>378.50942999999899</v>
      </c>
      <c r="Z725" s="1">
        <v>47.292397666666602</v>
      </c>
      <c r="AA725" s="1">
        <v>1403.5493573333299</v>
      </c>
      <c r="AB725" s="1">
        <v>21.4540436666666</v>
      </c>
      <c r="AC725" s="1">
        <v>85.253845333333302</v>
      </c>
      <c r="AD725" s="1">
        <v>0</v>
      </c>
      <c r="AE725" s="1">
        <v>150.915367</v>
      </c>
      <c r="AF725" s="1">
        <v>0.51144699999999998</v>
      </c>
      <c r="AG725" s="1">
        <v>0</v>
      </c>
      <c r="AH725" s="1">
        <v>81.670878333333306</v>
      </c>
      <c r="AI725" s="1">
        <v>-0.2442</v>
      </c>
      <c r="AJ725" s="1">
        <v>16.7269996666666</v>
      </c>
      <c r="AK725" s="1">
        <v>245.567159333333</v>
      </c>
      <c r="AL725" s="1">
        <v>2</v>
      </c>
      <c r="AM725" s="1">
        <v>1638</v>
      </c>
      <c r="AN725" s="1">
        <v>75.991302000000005</v>
      </c>
      <c r="AO725" s="1">
        <v>0</v>
      </c>
      <c r="AP725" s="1">
        <v>0</v>
      </c>
      <c r="AQ725" s="1">
        <v>0</v>
      </c>
      <c r="AR725" s="1">
        <v>0</v>
      </c>
      <c r="AS725" s="1">
        <v>-633.65572099999997</v>
      </c>
      <c r="AT725" s="1">
        <v>0</v>
      </c>
      <c r="AU725" s="1">
        <v>-633.65572099999997</v>
      </c>
      <c r="AV725" s="1">
        <v>0</v>
      </c>
      <c r="AW725" s="1">
        <v>0</v>
      </c>
      <c r="AX725" s="1">
        <v>0</v>
      </c>
      <c r="AY725" s="1">
        <v>0</v>
      </c>
      <c r="AZ725" s="1">
        <v>0</v>
      </c>
      <c r="BA725" s="1">
        <v>0</v>
      </c>
      <c r="BB725" s="1">
        <v>0</v>
      </c>
      <c r="BC725" s="1">
        <v>0</v>
      </c>
      <c r="BD725" s="1">
        <v>3030</v>
      </c>
      <c r="BE725" s="1" t="s">
        <v>806</v>
      </c>
      <c r="BF725" s="1" t="s">
        <v>63</v>
      </c>
    </row>
    <row r="726" spans="1:58" x14ac:dyDescent="0.25">
      <c r="A726" s="2">
        <v>45553.472812499997</v>
      </c>
      <c r="B726" s="1">
        <v>2029</v>
      </c>
      <c r="C726" s="1">
        <v>0</v>
      </c>
      <c r="D726" s="1">
        <v>0</v>
      </c>
      <c r="E726" s="1">
        <v>0</v>
      </c>
      <c r="F726" s="1">
        <v>0</v>
      </c>
      <c r="G726" s="1">
        <v>25.947084666666601</v>
      </c>
      <c r="H726" s="1">
        <v>15.0078739999999</v>
      </c>
      <c r="I726" s="1">
        <v>-15.051757</v>
      </c>
      <c r="J726" s="1">
        <v>10.005248999999999</v>
      </c>
      <c r="K726" s="1">
        <v>68.751183999999995</v>
      </c>
      <c r="L726" s="1">
        <v>18.226320666666599</v>
      </c>
      <c r="M726" s="1">
        <v>-216.52368166666599</v>
      </c>
      <c r="N726" s="1">
        <v>1250</v>
      </c>
      <c r="O726" s="1">
        <v>-1.613504</v>
      </c>
      <c r="P726" s="1">
        <v>207.48353599999999</v>
      </c>
      <c r="Q726" s="1">
        <v>0</v>
      </c>
      <c r="R726" s="1">
        <v>1381.7683509999999</v>
      </c>
      <c r="S726" s="1">
        <v>21.121108666666601</v>
      </c>
      <c r="T726" s="1">
        <v>92.159760999999904</v>
      </c>
      <c r="U726" s="1">
        <v>1295.2348633333299</v>
      </c>
      <c r="V726" s="1">
        <v>-225.47766633333299</v>
      </c>
      <c r="W726" s="1">
        <v>1222.85815433333</v>
      </c>
      <c r="X726" s="1">
        <v>-3.0922589999999999</v>
      </c>
      <c r="Y726" s="1">
        <v>226.29167166666599</v>
      </c>
      <c r="Z726" s="1">
        <v>39.951687999999997</v>
      </c>
      <c r="AA726" s="1">
        <v>1353.3130696666601</v>
      </c>
      <c r="AB726" s="1">
        <v>20.686153000000001</v>
      </c>
      <c r="AC726" s="1">
        <v>97.642872999999994</v>
      </c>
      <c r="AD726" s="1">
        <v>0</v>
      </c>
      <c r="AE726" s="1">
        <v>165.56734233333299</v>
      </c>
      <c r="AF726" s="1">
        <v>0.51144699999999998</v>
      </c>
      <c r="AG726" s="1">
        <v>0</v>
      </c>
      <c r="AH726" s="1">
        <v>81.564656666666593</v>
      </c>
      <c r="AI726" s="1">
        <v>-0.2442</v>
      </c>
      <c r="AJ726" s="1">
        <v>8.9838459999999998</v>
      </c>
      <c r="AK726" s="1">
        <v>148.47337833333299</v>
      </c>
      <c r="AL726" s="1">
        <v>2</v>
      </c>
      <c r="AM726" s="1">
        <v>1638</v>
      </c>
      <c r="AN726" s="1">
        <v>75.991302000000005</v>
      </c>
      <c r="AO726" s="1">
        <v>0</v>
      </c>
      <c r="AP726" s="1">
        <v>0</v>
      </c>
      <c r="AQ726" s="1">
        <v>0</v>
      </c>
      <c r="AR726" s="1">
        <v>0</v>
      </c>
      <c r="AS726" s="1">
        <v>-1269.91667966666</v>
      </c>
      <c r="AT726" s="1">
        <v>0</v>
      </c>
      <c r="AU726" s="1">
        <v>-1269.91667966666</v>
      </c>
      <c r="AV726" s="1">
        <v>0</v>
      </c>
      <c r="AW726" s="1">
        <v>0</v>
      </c>
      <c r="AX726" s="1">
        <v>0</v>
      </c>
      <c r="AY726" s="1">
        <v>0</v>
      </c>
      <c r="AZ726" s="1">
        <v>0</v>
      </c>
      <c r="BA726" s="1">
        <v>0</v>
      </c>
      <c r="BB726" s="1">
        <v>0</v>
      </c>
      <c r="BC726" s="1">
        <v>0</v>
      </c>
      <c r="BD726" s="1">
        <v>3030</v>
      </c>
      <c r="BE726" s="1" t="s">
        <v>807</v>
      </c>
      <c r="BF726" s="1" t="s">
        <v>63</v>
      </c>
    </row>
    <row r="727" spans="1:58" x14ac:dyDescent="0.25">
      <c r="A727" s="2">
        <v>45553.472824074073</v>
      </c>
      <c r="B727" s="1">
        <v>2032</v>
      </c>
      <c r="C727" s="1">
        <v>0</v>
      </c>
      <c r="D727" s="1">
        <v>0</v>
      </c>
      <c r="E727" s="1">
        <v>0</v>
      </c>
      <c r="F727" s="1">
        <v>0</v>
      </c>
      <c r="G727" s="1">
        <v>26.115867666666599</v>
      </c>
      <c r="H727" s="1">
        <v>15.0078739999999</v>
      </c>
      <c r="I727" s="1">
        <v>-15.051757</v>
      </c>
      <c r="J727" s="1">
        <v>10.005248999999999</v>
      </c>
      <c r="K727" s="1">
        <v>57.204235333333301</v>
      </c>
      <c r="L727" s="1">
        <v>18.038421</v>
      </c>
      <c r="M727" s="1">
        <v>-183.14972699999899</v>
      </c>
      <c r="N727" s="1">
        <v>1250</v>
      </c>
      <c r="O727" s="1">
        <v>-1.18520266666666</v>
      </c>
      <c r="P727" s="1">
        <v>239.28138733333299</v>
      </c>
      <c r="Q727" s="1">
        <v>0</v>
      </c>
      <c r="R727" s="1">
        <v>1340.99348966666</v>
      </c>
      <c r="S727" s="1">
        <v>20.497841333333302</v>
      </c>
      <c r="T727" s="1">
        <v>76.681281999999996</v>
      </c>
      <c r="U727" s="1">
        <v>1294.258016</v>
      </c>
      <c r="V727" s="1">
        <v>-194.54571533333299</v>
      </c>
      <c r="W727" s="1">
        <v>1235.6168213333301</v>
      </c>
      <c r="X727" s="1">
        <v>2.0042686666666598</v>
      </c>
      <c r="Y727" s="1">
        <v>195.35971566666601</v>
      </c>
      <c r="Z727" s="1">
        <v>45.041957666666598</v>
      </c>
      <c r="AA727" s="1">
        <v>1341.66914866666</v>
      </c>
      <c r="AB727" s="1">
        <v>20.508168999999999</v>
      </c>
      <c r="AC727" s="1">
        <v>91.4483593333333</v>
      </c>
      <c r="AD727" s="1">
        <v>0</v>
      </c>
      <c r="AE727" s="1">
        <v>154.008565333333</v>
      </c>
      <c r="AF727" s="1">
        <v>0.51144699999999998</v>
      </c>
      <c r="AG727" s="1">
        <v>0</v>
      </c>
      <c r="AH727" s="1">
        <v>81.458434999999994</v>
      </c>
      <c r="AI727" s="1">
        <v>-0.2442</v>
      </c>
      <c r="AJ727" s="1">
        <v>11.3067906666666</v>
      </c>
      <c r="AK727" s="1">
        <v>128.937405666666</v>
      </c>
      <c r="AL727" s="1">
        <v>2</v>
      </c>
      <c r="AM727" s="1">
        <v>1638</v>
      </c>
      <c r="AN727" s="1">
        <v>76.098856333333302</v>
      </c>
      <c r="AO727" s="1">
        <v>-8.14E-2</v>
      </c>
      <c r="AP727" s="1">
        <v>0</v>
      </c>
      <c r="AQ727" s="1">
        <v>0</v>
      </c>
      <c r="AR727" s="1">
        <v>0</v>
      </c>
      <c r="AS727" s="1">
        <v>-1708.4452309999999</v>
      </c>
      <c r="AT727" s="1">
        <v>0</v>
      </c>
      <c r="AU727" s="1">
        <v>-1708.4452309999999</v>
      </c>
      <c r="AV727" s="1">
        <v>0</v>
      </c>
      <c r="AW727" s="1">
        <v>0</v>
      </c>
      <c r="AX727" s="1">
        <v>0</v>
      </c>
      <c r="AY727" s="1">
        <v>0</v>
      </c>
      <c r="AZ727" s="1">
        <v>0</v>
      </c>
      <c r="BA727" s="1">
        <v>0</v>
      </c>
      <c r="BB727" s="1">
        <v>0</v>
      </c>
      <c r="BC727" s="1">
        <v>0</v>
      </c>
      <c r="BD727" s="1">
        <v>3030</v>
      </c>
      <c r="BE727" s="1" t="s">
        <v>808</v>
      </c>
      <c r="BF727" s="1" t="s">
        <v>63</v>
      </c>
    </row>
    <row r="728" spans="1:58" x14ac:dyDescent="0.25">
      <c r="A728" s="2">
        <v>45553.47283564815</v>
      </c>
      <c r="B728" s="1">
        <v>2034.5</v>
      </c>
      <c r="C728" s="1">
        <v>0</v>
      </c>
      <c r="D728" s="1">
        <v>0</v>
      </c>
      <c r="E728" s="1">
        <v>0</v>
      </c>
      <c r="F728" s="1">
        <v>0</v>
      </c>
      <c r="G728" s="1">
        <v>26.359304000000002</v>
      </c>
      <c r="H728" s="1">
        <v>15.007873999999999</v>
      </c>
      <c r="I728" s="1">
        <v>-15.051757</v>
      </c>
      <c r="J728" s="1">
        <v>10.005248999999999</v>
      </c>
      <c r="K728" s="1">
        <v>140.08615499999999</v>
      </c>
      <c r="L728" s="1">
        <v>33.258338999999999</v>
      </c>
      <c r="M728" s="1">
        <v>-299.14456200000001</v>
      </c>
      <c r="N728" s="1">
        <v>1250</v>
      </c>
      <c r="O728" s="1">
        <v>-1.4052795</v>
      </c>
      <c r="P728" s="1">
        <v>353.1746675</v>
      </c>
      <c r="Q728" s="1">
        <v>0</v>
      </c>
      <c r="R728" s="1">
        <v>1334.0183714999901</v>
      </c>
      <c r="S728" s="1">
        <v>20.391222999999901</v>
      </c>
      <c r="T728" s="1">
        <v>187.7830505</v>
      </c>
      <c r="U728" s="1">
        <v>1316.4801640000001</v>
      </c>
      <c r="V728" s="1">
        <v>-324.78552249999899</v>
      </c>
      <c r="W728" s="1">
        <v>1245.3610229999999</v>
      </c>
      <c r="X728" s="1">
        <v>3.6874189999999998</v>
      </c>
      <c r="Y728" s="1">
        <v>318.68052649999998</v>
      </c>
      <c r="Z728" s="1">
        <v>49.864318999999902</v>
      </c>
      <c r="AA728" s="1">
        <v>1364.559082</v>
      </c>
      <c r="AB728" s="1">
        <v>20.858053999999999</v>
      </c>
      <c r="AC728" s="1">
        <v>92.996986499999906</v>
      </c>
      <c r="AD728" s="1">
        <v>0</v>
      </c>
      <c r="AE728" s="1">
        <v>162.63694749999999</v>
      </c>
      <c r="AF728" s="1">
        <v>0.51144699999999998</v>
      </c>
      <c r="AG728" s="1">
        <v>0</v>
      </c>
      <c r="AH728" s="1">
        <v>81.458434999999994</v>
      </c>
      <c r="AI728" s="1">
        <v>-0.2442</v>
      </c>
      <c r="AJ728" s="1">
        <v>16.339835999999998</v>
      </c>
      <c r="AK728" s="1">
        <v>218.90055050000001</v>
      </c>
      <c r="AL728" s="1">
        <v>2</v>
      </c>
      <c r="AM728" s="1">
        <v>1638</v>
      </c>
      <c r="AN728" s="1">
        <v>76.152633499999993</v>
      </c>
      <c r="AO728" s="1">
        <v>0</v>
      </c>
      <c r="AP728" s="1">
        <v>0</v>
      </c>
      <c r="AQ728" s="1">
        <v>0</v>
      </c>
      <c r="AR728" s="1">
        <v>0</v>
      </c>
      <c r="AS728" s="1">
        <v>-29.525756999999999</v>
      </c>
      <c r="AT728" s="1">
        <v>0</v>
      </c>
      <c r="AU728" s="1">
        <v>-29.525756999999999</v>
      </c>
      <c r="AV728" s="1">
        <v>0</v>
      </c>
      <c r="AW728" s="1">
        <v>0</v>
      </c>
      <c r="AX728" s="1">
        <v>0</v>
      </c>
      <c r="AY728" s="1">
        <v>0</v>
      </c>
      <c r="AZ728" s="1">
        <v>0</v>
      </c>
      <c r="BA728" s="1">
        <v>0</v>
      </c>
      <c r="BB728" s="1">
        <v>0</v>
      </c>
      <c r="BC728" s="1">
        <v>0</v>
      </c>
      <c r="BD728" s="1">
        <v>3030</v>
      </c>
      <c r="BE728" s="1" t="s">
        <v>809</v>
      </c>
      <c r="BF728" s="1" t="s">
        <v>63</v>
      </c>
    </row>
    <row r="729" spans="1:58" x14ac:dyDescent="0.25">
      <c r="A729" s="2">
        <v>45553.47284722222</v>
      </c>
      <c r="B729" s="1">
        <v>2037</v>
      </c>
      <c r="C729" s="1">
        <v>0</v>
      </c>
      <c r="D729" s="1">
        <v>0</v>
      </c>
      <c r="E729" s="1">
        <v>0</v>
      </c>
      <c r="F729" s="1">
        <v>0</v>
      </c>
      <c r="G729" s="1">
        <v>26.446940333333298</v>
      </c>
      <c r="H729" s="1">
        <v>15.0078739999999</v>
      </c>
      <c r="I729" s="1">
        <v>-15.051757</v>
      </c>
      <c r="J729" s="1">
        <v>10.005248999999999</v>
      </c>
      <c r="K729" s="1">
        <v>237.75526933333299</v>
      </c>
      <c r="L729" s="1">
        <v>39.646945000000002</v>
      </c>
      <c r="M729" s="1">
        <v>-377.69542433333299</v>
      </c>
      <c r="N729" s="1">
        <v>1250</v>
      </c>
      <c r="O729" s="1">
        <v>-1.50941066666666</v>
      </c>
      <c r="P729" s="1">
        <v>390.43826299999898</v>
      </c>
      <c r="Q729" s="1">
        <v>0</v>
      </c>
      <c r="R729" s="1">
        <v>1292.286906</v>
      </c>
      <c r="S729" s="1">
        <v>19.753333333333298</v>
      </c>
      <c r="T729" s="1">
        <v>318.70680199999998</v>
      </c>
      <c r="U729" s="1">
        <v>1321.11995433333</v>
      </c>
      <c r="V729" s="1">
        <v>-418.39537566666598</v>
      </c>
      <c r="W729" s="1">
        <v>1250.74731433333</v>
      </c>
      <c r="X729" s="1">
        <v>0.20555533333333301</v>
      </c>
      <c r="Y729" s="1">
        <v>418.39538566666602</v>
      </c>
      <c r="Z729" s="1">
        <v>49.167753666666599</v>
      </c>
      <c r="AA729" s="1">
        <v>1348.7589109999999</v>
      </c>
      <c r="AB729" s="1">
        <v>20.616540333333301</v>
      </c>
      <c r="AC729" s="1">
        <v>90.286885666666606</v>
      </c>
      <c r="AD729" s="1">
        <v>0</v>
      </c>
      <c r="AE729" s="1">
        <v>160.68335466666599</v>
      </c>
      <c r="AF729" s="1">
        <v>0.51144699999999998</v>
      </c>
      <c r="AG729" s="1">
        <v>0</v>
      </c>
      <c r="AH729" s="1">
        <v>81.458434999999994</v>
      </c>
      <c r="AI729" s="1">
        <v>-0.2442</v>
      </c>
      <c r="AJ729" s="1">
        <v>16.339838666666601</v>
      </c>
      <c r="AK729" s="1">
        <v>279.95046466666599</v>
      </c>
      <c r="AL729" s="1">
        <v>2</v>
      </c>
      <c r="AM729" s="1">
        <v>1638</v>
      </c>
      <c r="AN729" s="1">
        <v>76.098846666666603</v>
      </c>
      <c r="AO729" s="1">
        <v>0</v>
      </c>
      <c r="AP729" s="1">
        <v>0</v>
      </c>
      <c r="AQ729" s="1">
        <v>0</v>
      </c>
      <c r="AR729" s="1">
        <v>0</v>
      </c>
      <c r="AS729" s="1">
        <v>-188.97162499999999</v>
      </c>
      <c r="AT729" s="1">
        <v>0</v>
      </c>
      <c r="AU729" s="1">
        <v>-188.97162499999999</v>
      </c>
      <c r="AV729" s="1">
        <v>0</v>
      </c>
      <c r="AW729" s="1">
        <v>0</v>
      </c>
      <c r="AX729" s="1">
        <v>0</v>
      </c>
      <c r="AY729" s="1">
        <v>0</v>
      </c>
      <c r="AZ729" s="1">
        <v>0</v>
      </c>
      <c r="BA729" s="1">
        <v>0</v>
      </c>
      <c r="BB729" s="1">
        <v>0</v>
      </c>
      <c r="BC729" s="1">
        <v>0</v>
      </c>
      <c r="BD729" s="1">
        <v>3030</v>
      </c>
      <c r="BE729" s="1" t="s">
        <v>810</v>
      </c>
      <c r="BF729" s="1" t="s">
        <v>63</v>
      </c>
    </row>
    <row r="730" spans="1:58" x14ac:dyDescent="0.25">
      <c r="A730" s="2">
        <v>45553.472858796296</v>
      </c>
      <c r="B730" s="1">
        <v>2040</v>
      </c>
      <c r="C730" s="1">
        <v>0</v>
      </c>
      <c r="D730" s="1">
        <v>0</v>
      </c>
      <c r="E730" s="1">
        <v>0</v>
      </c>
      <c r="F730" s="1">
        <v>0</v>
      </c>
      <c r="G730" s="1">
        <v>26.180783333333299</v>
      </c>
      <c r="H730" s="1">
        <v>15.0078739999999</v>
      </c>
      <c r="I730" s="1">
        <v>-15.051757</v>
      </c>
      <c r="J730" s="1">
        <v>10.005248999999999</v>
      </c>
      <c r="K730" s="1">
        <v>795.99796533333301</v>
      </c>
      <c r="L730" s="1">
        <v>104.660418333333</v>
      </c>
      <c r="M730" s="1">
        <v>-713.06292733333305</v>
      </c>
      <c r="N730" s="1">
        <v>1250</v>
      </c>
      <c r="O730" s="1">
        <v>-1.4150166666666599</v>
      </c>
      <c r="P730" s="1">
        <v>761.99800633333302</v>
      </c>
      <c r="Q730" s="1">
        <v>0</v>
      </c>
      <c r="R730" s="1">
        <v>1184.10221366666</v>
      </c>
      <c r="S730" s="1">
        <v>18.0996703333333</v>
      </c>
      <c r="T730" s="1">
        <v>1067.02138266666</v>
      </c>
      <c r="U730" s="1">
        <v>1301.5840656666601</v>
      </c>
      <c r="V730" s="1">
        <v>-764.34484866666605</v>
      </c>
      <c r="W730" s="1">
        <v>1242.7325846666599</v>
      </c>
      <c r="X730" s="1">
        <v>4.19814666666666</v>
      </c>
      <c r="Y730" s="1">
        <v>763.53084299999898</v>
      </c>
      <c r="Z730" s="1">
        <v>59.937696999999901</v>
      </c>
      <c r="AA730" s="1">
        <v>1231.84493</v>
      </c>
      <c r="AB730" s="1">
        <v>18.8294446666666</v>
      </c>
      <c r="AC730" s="1">
        <v>83.7052153333333</v>
      </c>
      <c r="AD730" s="1">
        <v>0</v>
      </c>
      <c r="AE730" s="1">
        <v>145.21737633333299</v>
      </c>
      <c r="AF730" s="1">
        <v>0.51144699999999998</v>
      </c>
      <c r="AG730" s="1">
        <v>0</v>
      </c>
      <c r="AH730" s="1">
        <v>81.670878333333306</v>
      </c>
      <c r="AI730" s="1">
        <v>-0.2442</v>
      </c>
      <c r="AJ730" s="1">
        <v>60.088617999999997</v>
      </c>
      <c r="AK730" s="1">
        <v>518.87540666666598</v>
      </c>
      <c r="AL730" s="1">
        <v>2</v>
      </c>
      <c r="AM730" s="1">
        <v>1638</v>
      </c>
      <c r="AN730" s="1">
        <v>75.991302000000005</v>
      </c>
      <c r="AO730" s="1">
        <v>0</v>
      </c>
      <c r="AP730" s="1">
        <v>0</v>
      </c>
      <c r="AQ730" s="1">
        <v>0</v>
      </c>
      <c r="AR730" s="1">
        <v>0</v>
      </c>
      <c r="AS730" s="1">
        <v>96.355844999999903</v>
      </c>
      <c r="AT730" s="1">
        <v>0</v>
      </c>
      <c r="AU730" s="1">
        <v>96.355844999999903</v>
      </c>
      <c r="AV730" s="1">
        <v>0</v>
      </c>
      <c r="AW730" s="1">
        <v>0</v>
      </c>
      <c r="AX730" s="1">
        <v>0</v>
      </c>
      <c r="AY730" s="1">
        <v>0</v>
      </c>
      <c r="AZ730" s="1">
        <v>0</v>
      </c>
      <c r="BA730" s="1">
        <v>0</v>
      </c>
      <c r="BB730" s="1">
        <v>0</v>
      </c>
      <c r="BC730" s="1">
        <v>0</v>
      </c>
      <c r="BD730" s="1">
        <v>3030</v>
      </c>
      <c r="BE730" s="1" t="s">
        <v>811</v>
      </c>
      <c r="BF730" s="1" t="s">
        <v>63</v>
      </c>
    </row>
    <row r="731" spans="1:58" x14ac:dyDescent="0.25">
      <c r="A731" s="2">
        <v>45553.472870370373</v>
      </c>
      <c r="B731" s="1">
        <v>2043</v>
      </c>
      <c r="C731" s="1">
        <v>0</v>
      </c>
      <c r="D731" s="1">
        <v>0</v>
      </c>
      <c r="E731" s="1">
        <v>0</v>
      </c>
      <c r="F731" s="1">
        <v>0</v>
      </c>
      <c r="G731" s="1">
        <v>25.973051666666599</v>
      </c>
      <c r="H731" s="1">
        <v>15.0078739999999</v>
      </c>
      <c r="I731" s="1">
        <v>-15.051757</v>
      </c>
      <c r="J731" s="1">
        <v>10.005248999999999</v>
      </c>
      <c r="K731" s="1">
        <v>344.59841399999999</v>
      </c>
      <c r="L731" s="1">
        <v>50.169356000000001</v>
      </c>
      <c r="M731" s="1">
        <v>-486.771270666666</v>
      </c>
      <c r="N731" s="1">
        <v>1250</v>
      </c>
      <c r="O731" s="1">
        <v>-1.874781</v>
      </c>
      <c r="P731" s="1">
        <v>441.01813766666601</v>
      </c>
      <c r="Q731" s="1">
        <v>0</v>
      </c>
      <c r="R731" s="1">
        <v>1083.6621499999901</v>
      </c>
      <c r="S731" s="1">
        <v>16.5643869999999</v>
      </c>
      <c r="T731" s="1">
        <v>461.92816166666603</v>
      </c>
      <c r="U731" s="1">
        <v>1297.1883953333299</v>
      </c>
      <c r="V731" s="1">
        <v>-526.65721633333305</v>
      </c>
      <c r="W731" s="1">
        <v>1262.2078043333299</v>
      </c>
      <c r="X731" s="1">
        <v>-4.8901536666666603</v>
      </c>
      <c r="Y731" s="1">
        <v>529.91322866666599</v>
      </c>
      <c r="Z731" s="1">
        <v>48.792682999999997</v>
      </c>
      <c r="AA731" s="1">
        <v>1133.98160799999</v>
      </c>
      <c r="AB731" s="1">
        <v>17.333548</v>
      </c>
      <c r="AC731" s="1">
        <v>85.253839999999997</v>
      </c>
      <c r="AD731" s="1">
        <v>0</v>
      </c>
      <c r="AE731" s="1">
        <v>147.82217433333301</v>
      </c>
      <c r="AF731" s="1">
        <v>0.51144699999999998</v>
      </c>
      <c r="AG731" s="1">
        <v>0</v>
      </c>
      <c r="AH731" s="1">
        <v>81.670878333333306</v>
      </c>
      <c r="AI731" s="1">
        <v>-0.2442</v>
      </c>
      <c r="AJ731" s="1">
        <v>16.339841</v>
      </c>
      <c r="AK731" s="1">
        <v>318.04560366666601</v>
      </c>
      <c r="AL731" s="1">
        <v>2</v>
      </c>
      <c r="AM731" s="1">
        <v>1638</v>
      </c>
      <c r="AN731" s="1">
        <v>75.991292333333305</v>
      </c>
      <c r="AO731" s="1">
        <v>0</v>
      </c>
      <c r="AP731" s="1">
        <v>0</v>
      </c>
      <c r="AQ731" s="1">
        <v>0</v>
      </c>
      <c r="AR731" s="1">
        <v>0</v>
      </c>
      <c r="AS731" s="1">
        <v>388.77446166666601</v>
      </c>
      <c r="AT731" s="1">
        <v>0</v>
      </c>
      <c r="AU731" s="1">
        <v>388.77446166666601</v>
      </c>
      <c r="AV731" s="1">
        <v>0</v>
      </c>
      <c r="AW731" s="1">
        <v>0</v>
      </c>
      <c r="AX731" s="1">
        <v>0</v>
      </c>
      <c r="AY731" s="1">
        <v>0</v>
      </c>
      <c r="AZ731" s="1">
        <v>0</v>
      </c>
      <c r="BA731" s="1">
        <v>0</v>
      </c>
      <c r="BB731" s="1">
        <v>0</v>
      </c>
      <c r="BC731" s="1">
        <v>0</v>
      </c>
      <c r="BD731" s="1">
        <v>3030</v>
      </c>
      <c r="BE731" s="1" t="s">
        <v>812</v>
      </c>
      <c r="BF731" s="1" t="s">
        <v>63</v>
      </c>
    </row>
    <row r="732" spans="1:58" x14ac:dyDescent="0.25">
      <c r="A732" s="2">
        <v>45553.472881944443</v>
      </c>
      <c r="B732" s="1">
        <v>2046</v>
      </c>
      <c r="C732" s="1">
        <v>0</v>
      </c>
      <c r="D732" s="1">
        <v>0</v>
      </c>
      <c r="E732" s="1">
        <v>0</v>
      </c>
      <c r="F732" s="1">
        <v>0</v>
      </c>
      <c r="G732" s="1">
        <v>26.193766999999902</v>
      </c>
      <c r="H732" s="1">
        <v>15.0078739999999</v>
      </c>
      <c r="I732" s="1">
        <v>-15.051757</v>
      </c>
      <c r="J732" s="1">
        <v>10.005248999999999</v>
      </c>
      <c r="K732" s="1">
        <v>52.107243999999902</v>
      </c>
      <c r="L732" s="1">
        <v>26.869730666666602</v>
      </c>
      <c r="M732" s="1">
        <v>-287.34157299999998</v>
      </c>
      <c r="N732" s="1">
        <v>1250</v>
      </c>
      <c r="O732" s="1">
        <v>-7.4410539999999896</v>
      </c>
      <c r="P732" s="1">
        <v>31.004712333333298</v>
      </c>
      <c r="Q732" s="1">
        <v>2.84936066666666</v>
      </c>
      <c r="R732" s="1">
        <v>1067.1461996666601</v>
      </c>
      <c r="S732" s="1">
        <v>16.311930333333301</v>
      </c>
      <c r="T732" s="1">
        <v>69.848851666666604</v>
      </c>
      <c r="U732" s="1">
        <v>948.47135433333301</v>
      </c>
      <c r="V732" s="1">
        <v>-309.319544333333</v>
      </c>
      <c r="W732" s="1">
        <v>1273.2285973333301</v>
      </c>
      <c r="X732" s="1">
        <v>-10</v>
      </c>
      <c r="Y732" s="1">
        <v>120.47182199999899</v>
      </c>
      <c r="Z732" s="1">
        <v>5.15493633333333</v>
      </c>
      <c r="AA732" s="1">
        <v>1111.71301266666</v>
      </c>
      <c r="AB732" s="1">
        <v>16.9931603333333</v>
      </c>
      <c r="AC732" s="1">
        <v>68.218923000000004</v>
      </c>
      <c r="AD732" s="1">
        <v>0</v>
      </c>
      <c r="AE732" s="1">
        <v>90.0282633333333</v>
      </c>
      <c r="AF732" s="1">
        <v>0.596688</v>
      </c>
      <c r="AG732" s="1">
        <v>0</v>
      </c>
      <c r="AH732" s="1">
        <v>81.670878333333306</v>
      </c>
      <c r="AI732" s="1">
        <v>-0.2442</v>
      </c>
      <c r="AJ732" s="1">
        <v>9.3710020000000007</v>
      </c>
      <c r="AK732" s="1">
        <v>185.396362333333</v>
      </c>
      <c r="AL732" s="1">
        <v>2</v>
      </c>
      <c r="AM732" s="1">
        <v>1638</v>
      </c>
      <c r="AN732" s="1">
        <v>76.206410666666599</v>
      </c>
      <c r="AO732" s="1">
        <v>0</v>
      </c>
      <c r="AP732" s="1">
        <v>0</v>
      </c>
      <c r="AQ732" s="1">
        <v>0</v>
      </c>
      <c r="AR732" s="1">
        <v>0</v>
      </c>
      <c r="AS732" s="1">
        <v>409.13392466666602</v>
      </c>
      <c r="AT732" s="1">
        <v>0</v>
      </c>
      <c r="AU732" s="1">
        <v>409.13392466666602</v>
      </c>
      <c r="AV732" s="1">
        <v>0</v>
      </c>
      <c r="AW732" s="1">
        <v>0</v>
      </c>
      <c r="AX732" s="1">
        <v>0</v>
      </c>
      <c r="AY732" s="1">
        <v>0</v>
      </c>
      <c r="AZ732" s="1">
        <v>0</v>
      </c>
      <c r="BA732" s="1">
        <v>0</v>
      </c>
      <c r="BB732" s="1">
        <v>0</v>
      </c>
      <c r="BC732" s="1">
        <v>0</v>
      </c>
      <c r="BD732" s="1">
        <v>3030</v>
      </c>
      <c r="BE732" s="1" t="s">
        <v>813</v>
      </c>
      <c r="BF732" s="1" t="s">
        <v>62</v>
      </c>
    </row>
    <row r="733" spans="1:58" x14ac:dyDescent="0.25">
      <c r="A733" s="2">
        <v>45553.472893518519</v>
      </c>
      <c r="B733" s="1">
        <v>2049</v>
      </c>
      <c r="C733" s="1">
        <v>0</v>
      </c>
      <c r="D733" s="1">
        <v>0</v>
      </c>
      <c r="E733" s="1">
        <v>0</v>
      </c>
      <c r="F733" s="1">
        <v>0</v>
      </c>
      <c r="G733" s="1">
        <v>26.8364396666666</v>
      </c>
      <c r="H733" s="1">
        <v>15.0078739999999</v>
      </c>
      <c r="I733" s="1">
        <v>-15.051757</v>
      </c>
      <c r="J733" s="1">
        <v>10.005248999999999</v>
      </c>
      <c r="K733" s="1">
        <v>7.0844549999999904</v>
      </c>
      <c r="L733" s="1">
        <v>2.6306029999999998</v>
      </c>
      <c r="M733" s="1">
        <v>68.375902999999994</v>
      </c>
      <c r="N733" s="1">
        <v>1425.701538</v>
      </c>
      <c r="O733" s="1">
        <v>-6.6567129999999901</v>
      </c>
      <c r="P733" s="1">
        <v>14</v>
      </c>
      <c r="Q733" s="1">
        <v>49.734119999999997</v>
      </c>
      <c r="R733" s="1">
        <v>1016.92275</v>
      </c>
      <c r="S733" s="1">
        <v>15.544237333333299</v>
      </c>
      <c r="T733" s="1">
        <v>12.4275373333333</v>
      </c>
      <c r="U733" s="1">
        <v>115.262222333333</v>
      </c>
      <c r="V733" s="1">
        <v>62.677906333333297</v>
      </c>
      <c r="W733" s="1">
        <v>1292.0489909999999</v>
      </c>
      <c r="X733" s="1">
        <v>-5.8219086666666602</v>
      </c>
      <c r="Y733" s="1">
        <v>11.763379333333299</v>
      </c>
      <c r="Z733" s="1">
        <v>0</v>
      </c>
      <c r="AA733" s="1">
        <v>1128.4289550000001</v>
      </c>
      <c r="AB733" s="1">
        <v>17.248673333333301</v>
      </c>
      <c r="AC733" s="1">
        <v>16.726994999999999</v>
      </c>
      <c r="AD733" s="1">
        <v>14.6519763333333</v>
      </c>
      <c r="AE733" s="1">
        <v>12.69838</v>
      </c>
      <c r="AF733" s="1">
        <v>0.76716999999999902</v>
      </c>
      <c r="AG733" s="1">
        <v>0</v>
      </c>
      <c r="AH733" s="1">
        <v>81.777100000000004</v>
      </c>
      <c r="AI733" s="1">
        <v>-0.2442</v>
      </c>
      <c r="AJ733" s="1">
        <v>8.9838459999999998</v>
      </c>
      <c r="AK733" s="1">
        <v>39.462660333333297</v>
      </c>
      <c r="AL733" s="1">
        <v>2</v>
      </c>
      <c r="AM733" s="1">
        <v>1638</v>
      </c>
      <c r="AN733" s="1">
        <v>76.313974999999999</v>
      </c>
      <c r="AO733" s="1">
        <v>0</v>
      </c>
      <c r="AP733" s="1">
        <v>0</v>
      </c>
      <c r="AQ733" s="1">
        <v>0</v>
      </c>
      <c r="AR733" s="1">
        <v>0</v>
      </c>
      <c r="AS733" s="1">
        <v>-969.94698099999903</v>
      </c>
      <c r="AT733" s="1">
        <v>14</v>
      </c>
      <c r="AU733" s="1">
        <v>-969.94698099999903</v>
      </c>
      <c r="AV733" s="1">
        <v>0.28008033333333299</v>
      </c>
      <c r="AW733" s="1">
        <v>14</v>
      </c>
      <c r="AX733" s="1">
        <v>0.28008033333333299</v>
      </c>
      <c r="AY733" s="1">
        <v>-4.7786999999999899E-2</v>
      </c>
      <c r="AZ733" s="1">
        <v>8.9756666666666596E-3</v>
      </c>
      <c r="BA733" s="1">
        <v>1.5136999999999999E-2</v>
      </c>
      <c r="BB733" s="1">
        <v>2.29066666666666E-3</v>
      </c>
      <c r="BC733" s="1">
        <v>0</v>
      </c>
      <c r="BD733" s="1">
        <v>3030</v>
      </c>
      <c r="BE733" s="1" t="s">
        <v>814</v>
      </c>
      <c r="BF733" s="1" t="s">
        <v>57</v>
      </c>
    </row>
    <row r="734" spans="1:58" x14ac:dyDescent="0.25">
      <c r="A734" s="2">
        <v>45553.472905092596</v>
      </c>
      <c r="B734" s="1">
        <v>2052</v>
      </c>
      <c r="C734" s="1">
        <v>0</v>
      </c>
      <c r="D734" s="1">
        <v>0</v>
      </c>
      <c r="E734" s="1">
        <v>0</v>
      </c>
      <c r="F734" s="1">
        <v>0</v>
      </c>
      <c r="G734" s="1">
        <v>26.297633666666599</v>
      </c>
      <c r="H734" s="1">
        <v>15.0078739999999</v>
      </c>
      <c r="I734" s="1">
        <v>-15.051757</v>
      </c>
      <c r="J734" s="1">
        <v>10.005248999999999</v>
      </c>
      <c r="K734" s="1">
        <v>260.76639533333298</v>
      </c>
      <c r="L734" s="1">
        <v>62.194974000000002</v>
      </c>
      <c r="M734" s="1">
        <v>446.88533533333299</v>
      </c>
      <c r="N734" s="1">
        <v>1689.5044760000001</v>
      </c>
      <c r="O734" s="1">
        <v>-0.39654666666666599</v>
      </c>
      <c r="P734" s="1">
        <v>361.80232733333298</v>
      </c>
      <c r="Q734" s="1">
        <v>74.095758999999902</v>
      </c>
      <c r="R734" s="1">
        <v>1022.49674466666</v>
      </c>
      <c r="S734" s="1">
        <v>15.6294393333333</v>
      </c>
      <c r="T734" s="1">
        <v>393.11559533333298</v>
      </c>
      <c r="U734" s="1">
        <v>573.86911499999997</v>
      </c>
      <c r="V734" s="1">
        <v>446.07132966666597</v>
      </c>
      <c r="W734" s="1">
        <v>1464.0119629999999</v>
      </c>
      <c r="X734" s="1">
        <v>4.41040733333333</v>
      </c>
      <c r="Y734" s="1">
        <v>418.627477</v>
      </c>
      <c r="Z734" s="1">
        <v>0</v>
      </c>
      <c r="AA734" s="1">
        <v>1161.5651043333301</v>
      </c>
      <c r="AB734" s="1">
        <v>17.755178000000001</v>
      </c>
      <c r="AC734" s="1">
        <v>46.538111333333298</v>
      </c>
      <c r="AD734" s="1">
        <v>269.79170466666602</v>
      </c>
      <c r="AE734" s="1">
        <v>93.935457666666593</v>
      </c>
      <c r="AF734" s="1">
        <v>1.0228936666666599</v>
      </c>
      <c r="AG734" s="1">
        <v>0</v>
      </c>
      <c r="AH734" s="1">
        <v>81.670878333333306</v>
      </c>
      <c r="AI734" s="1">
        <v>-0.2442</v>
      </c>
      <c r="AJ734" s="1">
        <v>32.213290000000001</v>
      </c>
      <c r="AK734" s="1">
        <v>306.910092666666</v>
      </c>
      <c r="AL734" s="1">
        <v>2</v>
      </c>
      <c r="AM734" s="1">
        <v>1638</v>
      </c>
      <c r="AN734" s="1">
        <v>76.206410666666599</v>
      </c>
      <c r="AO734" s="1">
        <v>0</v>
      </c>
      <c r="AP734" s="1">
        <v>0</v>
      </c>
      <c r="AQ734" s="1">
        <v>0</v>
      </c>
      <c r="AR734" s="1">
        <v>0</v>
      </c>
      <c r="AS734" s="1">
        <v>456.67013800000001</v>
      </c>
      <c r="AT734" s="1">
        <v>361.80232733333298</v>
      </c>
      <c r="AU734" s="1">
        <v>456.67013800000001</v>
      </c>
      <c r="AV734" s="1">
        <v>1.0697653333333299</v>
      </c>
      <c r="AW734" s="1">
        <v>361.80232733333298</v>
      </c>
      <c r="AX734" s="1">
        <v>1.0697653333333299</v>
      </c>
      <c r="AY734" s="1">
        <v>-5.8485999999999899E-2</v>
      </c>
      <c r="AZ734" s="1">
        <v>0.33286033333333298</v>
      </c>
      <c r="BA734" s="1">
        <v>0.142848</v>
      </c>
      <c r="BB734" s="1">
        <v>0.168575</v>
      </c>
      <c r="BC734" s="1">
        <v>0</v>
      </c>
      <c r="BD734" s="1">
        <v>3030</v>
      </c>
      <c r="BE734" s="1" t="s">
        <v>815</v>
      </c>
      <c r="BF734" s="1" t="s">
        <v>57</v>
      </c>
    </row>
    <row r="735" spans="1:58" x14ac:dyDescent="0.25">
      <c r="A735" s="2">
        <v>45553.472916666666</v>
      </c>
      <c r="B735" s="1">
        <v>2055</v>
      </c>
      <c r="C735" s="1">
        <v>0</v>
      </c>
      <c r="D735" s="1">
        <v>0</v>
      </c>
      <c r="E735" s="1">
        <v>0</v>
      </c>
      <c r="F735" s="1">
        <v>0</v>
      </c>
      <c r="G735" s="1">
        <v>26.674148333333299</v>
      </c>
      <c r="H735" s="1">
        <v>15.0078739999999</v>
      </c>
      <c r="I735" s="1">
        <v>-15.051757</v>
      </c>
      <c r="J735" s="1">
        <v>10.0003733333333</v>
      </c>
      <c r="K735" s="1">
        <v>334.46380633333303</v>
      </c>
      <c r="L735" s="1">
        <v>128.147946666666</v>
      </c>
      <c r="M735" s="1">
        <v>282.45759066666602</v>
      </c>
      <c r="N735" s="1">
        <v>1779.6717529999901</v>
      </c>
      <c r="O735" s="1">
        <v>-1.3115920000000001</v>
      </c>
      <c r="P735" s="1">
        <v>582.24153633333299</v>
      </c>
      <c r="Q735" s="1">
        <v>81.510836333333302</v>
      </c>
      <c r="R735" s="1">
        <v>1050.40356466666</v>
      </c>
      <c r="S735" s="1">
        <v>16.056010333333301</v>
      </c>
      <c r="T735" s="1">
        <v>578.64440933333299</v>
      </c>
      <c r="U735" s="1">
        <v>1193.15934233333</v>
      </c>
      <c r="V735" s="1">
        <v>281.64358499999997</v>
      </c>
      <c r="W735" s="1">
        <v>1541.56547033333</v>
      </c>
      <c r="X735" s="1">
        <v>3.78596033333333</v>
      </c>
      <c r="Y735" s="1">
        <v>607.50498433333303</v>
      </c>
      <c r="Z735" s="1">
        <v>0</v>
      </c>
      <c r="AA735" s="1">
        <v>1166.9656170000001</v>
      </c>
      <c r="AB735" s="1">
        <v>17.837727333333302</v>
      </c>
      <c r="AC735" s="1">
        <v>77.510691333333298</v>
      </c>
      <c r="AD735" s="1">
        <v>571.91548699999998</v>
      </c>
      <c r="AE735" s="1">
        <v>133.98419699999999</v>
      </c>
      <c r="AF735" s="1">
        <v>1.2786173333333299</v>
      </c>
      <c r="AG735" s="1">
        <v>0</v>
      </c>
      <c r="AH735" s="1">
        <v>81.564656666666593</v>
      </c>
      <c r="AI735" s="1">
        <v>-0.2442</v>
      </c>
      <c r="AJ735" s="1">
        <v>71.703333666666595</v>
      </c>
      <c r="AK735" s="1">
        <v>633.16080733333297</v>
      </c>
      <c r="AL735" s="1">
        <v>2</v>
      </c>
      <c r="AM735" s="1">
        <v>1638</v>
      </c>
      <c r="AN735" s="1">
        <v>76.313955000000007</v>
      </c>
      <c r="AO735" s="1">
        <v>0</v>
      </c>
      <c r="AP735" s="1">
        <v>0</v>
      </c>
      <c r="AQ735" s="1">
        <v>0</v>
      </c>
      <c r="AR735" s="1">
        <v>0</v>
      </c>
      <c r="AS735" s="1">
        <v>26.763916000000101</v>
      </c>
      <c r="AT735" s="1">
        <v>582.24153633333299</v>
      </c>
      <c r="AU735" s="1">
        <v>26.763916000000101</v>
      </c>
      <c r="AV735" s="1">
        <v>1.0459196666666599</v>
      </c>
      <c r="AW735" s="1">
        <v>582.24153633333299</v>
      </c>
      <c r="AX735" s="1">
        <v>1.0459196666666599</v>
      </c>
      <c r="AY735" s="1">
        <v>2.1843000000000001E-2</v>
      </c>
      <c r="AZ735" s="1">
        <v>0.57362766666666598</v>
      </c>
      <c r="BA735" s="1">
        <v>0.101123666666666</v>
      </c>
      <c r="BB735" s="1">
        <v>0.53678699999999901</v>
      </c>
      <c r="BC735" s="1">
        <v>0</v>
      </c>
      <c r="BD735" s="1">
        <v>3030</v>
      </c>
      <c r="BE735" s="1" t="s">
        <v>816</v>
      </c>
      <c r="BF735" s="1" t="s">
        <v>57</v>
      </c>
    </row>
    <row r="736" spans="1:58" x14ac:dyDescent="0.25">
      <c r="A736" s="2">
        <v>45553.472928240742</v>
      </c>
      <c r="B736" s="1">
        <v>2057.5</v>
      </c>
      <c r="C736" s="1">
        <v>0</v>
      </c>
      <c r="D736" s="1">
        <v>0</v>
      </c>
      <c r="E736" s="1">
        <v>0</v>
      </c>
      <c r="F736" s="1">
        <v>0</v>
      </c>
      <c r="G736" s="1">
        <v>26.388516500000001</v>
      </c>
      <c r="H736" s="1">
        <v>15.007873999999999</v>
      </c>
      <c r="I736" s="1">
        <v>-15.051757</v>
      </c>
      <c r="J736" s="1">
        <v>10.005248999999999</v>
      </c>
      <c r="K736" s="1">
        <v>440.44915800000001</v>
      </c>
      <c r="L736" s="1">
        <v>118.37714</v>
      </c>
      <c r="M736" s="1">
        <v>363.857451999999</v>
      </c>
      <c r="N736" s="1">
        <v>1849.0843505</v>
      </c>
      <c r="O736" s="1">
        <v>-1.632255</v>
      </c>
      <c r="P736" s="1">
        <v>655.60009749999995</v>
      </c>
      <c r="Q736" s="1">
        <v>87.332339999999903</v>
      </c>
      <c r="R736" s="1">
        <v>1091.972229</v>
      </c>
      <c r="S736" s="1">
        <v>16.691410999999999</v>
      </c>
      <c r="T736" s="1">
        <v>704.50439449999999</v>
      </c>
      <c r="U736" s="1">
        <v>1239.5573119999999</v>
      </c>
      <c r="V736" s="1">
        <v>362.636459</v>
      </c>
      <c r="W736" s="1">
        <v>1588.9191284999999</v>
      </c>
      <c r="X736" s="1">
        <v>2.431095</v>
      </c>
      <c r="Y736" s="1">
        <v>676.949310499999</v>
      </c>
      <c r="Z736" s="1">
        <v>0</v>
      </c>
      <c r="AA736" s="1">
        <v>1183.857788</v>
      </c>
      <c r="AB736" s="1">
        <v>18.095934</v>
      </c>
      <c r="AC736" s="1">
        <v>81.382270500000004</v>
      </c>
      <c r="AD736" s="1">
        <v>605.27316299999995</v>
      </c>
      <c r="AE736" s="1">
        <v>144.07778149999999</v>
      </c>
      <c r="AF736" s="1">
        <v>1.6622025</v>
      </c>
      <c r="AG736" s="1">
        <v>0</v>
      </c>
      <c r="AH736" s="1">
        <v>81.777100000000004</v>
      </c>
      <c r="AI736" s="1">
        <v>-0.2442</v>
      </c>
      <c r="AJ736" s="1">
        <v>62.217979499999998</v>
      </c>
      <c r="AK736" s="1">
        <v>651.13391100000001</v>
      </c>
      <c r="AL736" s="1">
        <v>2</v>
      </c>
      <c r="AM736" s="1">
        <v>1638</v>
      </c>
      <c r="AN736" s="1">
        <v>76.152633499999993</v>
      </c>
      <c r="AO736" s="1">
        <v>0</v>
      </c>
      <c r="AP736" s="1">
        <v>0</v>
      </c>
      <c r="AQ736" s="1">
        <v>0</v>
      </c>
      <c r="AR736" s="1">
        <v>0</v>
      </c>
      <c r="AS736" s="1">
        <v>23.4476314999999</v>
      </c>
      <c r="AT736" s="1">
        <v>655.60009749999995</v>
      </c>
      <c r="AU736" s="1">
        <v>23.4476314999999</v>
      </c>
      <c r="AV736" s="1">
        <v>1.0329889999999999</v>
      </c>
      <c r="AW736" s="1">
        <v>655.60009749999995</v>
      </c>
      <c r="AX736" s="1">
        <v>1.0329889999999999</v>
      </c>
      <c r="AY736" s="1">
        <v>3.4620999999999999E-2</v>
      </c>
      <c r="AZ736" s="1">
        <v>0.62003049999999904</v>
      </c>
      <c r="BA736" s="1">
        <v>0.10735449999999901</v>
      </c>
      <c r="BB736" s="1">
        <v>0.63177700000000003</v>
      </c>
      <c r="BC736" s="1">
        <v>0</v>
      </c>
      <c r="BD736" s="1">
        <v>3030</v>
      </c>
      <c r="BE736" s="1" t="s">
        <v>817</v>
      </c>
      <c r="BF736" s="1" t="s">
        <v>57</v>
      </c>
    </row>
    <row r="737" spans="1:58" x14ac:dyDescent="0.25">
      <c r="A737" s="2">
        <v>45553.472939814812</v>
      </c>
      <c r="B737" s="1">
        <v>2060</v>
      </c>
      <c r="C737" s="1">
        <v>0</v>
      </c>
      <c r="D737" s="1">
        <v>0</v>
      </c>
      <c r="E737" s="1">
        <v>0</v>
      </c>
      <c r="F737" s="1">
        <v>0</v>
      </c>
      <c r="G737" s="1">
        <v>25.973051333333299</v>
      </c>
      <c r="H737" s="1">
        <v>15.0078739999999</v>
      </c>
      <c r="I737" s="1">
        <v>-15.051757</v>
      </c>
      <c r="J737" s="1">
        <v>10.005248999999999</v>
      </c>
      <c r="K737" s="1">
        <v>472.894490666666</v>
      </c>
      <c r="L737" s="1">
        <v>97.520210333333296</v>
      </c>
      <c r="M737" s="1">
        <v>436.30334433333297</v>
      </c>
      <c r="N737" s="1">
        <v>1812.15311666666</v>
      </c>
      <c r="O737" s="1">
        <v>-2.6445050000000001</v>
      </c>
      <c r="P737" s="1">
        <v>702.00927733333299</v>
      </c>
      <c r="Q737" s="1">
        <v>84.181996666666606</v>
      </c>
      <c r="R737" s="1">
        <v>1111.39900699999</v>
      </c>
      <c r="S737" s="1">
        <v>16.988360666666601</v>
      </c>
      <c r="T737" s="1">
        <v>703.12150033333296</v>
      </c>
      <c r="U737" s="1">
        <v>1085.71146666666</v>
      </c>
      <c r="V737" s="1">
        <v>434.67533366666601</v>
      </c>
      <c r="W737" s="1">
        <v>1615.97481299999</v>
      </c>
      <c r="X737" s="1">
        <v>1.6989559999999999</v>
      </c>
      <c r="Y737" s="1">
        <v>793.88743066666598</v>
      </c>
      <c r="Z737" s="1">
        <v>0</v>
      </c>
      <c r="AA737" s="1">
        <v>1195.0416666666599</v>
      </c>
      <c r="AB737" s="1">
        <v>18.266884999999998</v>
      </c>
      <c r="AC737" s="1">
        <v>68.218917666666599</v>
      </c>
      <c r="AD737" s="1">
        <v>520.34051533333297</v>
      </c>
      <c r="AE737" s="1">
        <v>129.91420499999899</v>
      </c>
      <c r="AF737" s="1">
        <v>1.2786169999999999</v>
      </c>
      <c r="AG737" s="1">
        <v>0</v>
      </c>
      <c r="AH737" s="1">
        <v>81.670878333333306</v>
      </c>
      <c r="AI737" s="1">
        <v>-0.2442</v>
      </c>
      <c r="AJ737" s="1">
        <v>47.312428666666598</v>
      </c>
      <c r="AK737" s="1">
        <v>573.18538433333299</v>
      </c>
      <c r="AL737" s="1">
        <v>2</v>
      </c>
      <c r="AM737" s="1">
        <v>1638</v>
      </c>
      <c r="AN737" s="1">
        <v>76.206411000000003</v>
      </c>
      <c r="AO737" s="1">
        <v>0</v>
      </c>
      <c r="AP737" s="1">
        <v>0</v>
      </c>
      <c r="AQ737" s="1">
        <v>0</v>
      </c>
      <c r="AR737" s="1">
        <v>0</v>
      </c>
      <c r="AS737" s="1">
        <v>1311.80492166666</v>
      </c>
      <c r="AT737" s="1">
        <v>702.00927733333299</v>
      </c>
      <c r="AU737" s="1">
        <v>1311.80492166666</v>
      </c>
      <c r="AV737" s="1">
        <v>1.12984533333333</v>
      </c>
      <c r="AW737" s="1">
        <v>702.00927733333299</v>
      </c>
      <c r="AX737" s="1">
        <v>1.12984533333333</v>
      </c>
      <c r="AY737" s="1">
        <v>5.95413333333333E-2</v>
      </c>
      <c r="AZ737" s="1">
        <v>0.54533500000000001</v>
      </c>
      <c r="BA737" s="1">
        <v>0.14237366666666601</v>
      </c>
      <c r="BB737" s="1">
        <v>0.59971966666666598</v>
      </c>
      <c r="BC737" s="1">
        <v>0</v>
      </c>
      <c r="BD737" s="1">
        <v>3030</v>
      </c>
      <c r="BE737" s="1" t="s">
        <v>818</v>
      </c>
      <c r="BF737" s="1" t="s">
        <v>57</v>
      </c>
    </row>
    <row r="738" spans="1:58" x14ac:dyDescent="0.25">
      <c r="A738" s="2">
        <v>45553.472951388889</v>
      </c>
      <c r="B738" s="1">
        <v>2063</v>
      </c>
      <c r="C738" s="1">
        <v>0</v>
      </c>
      <c r="D738" s="1">
        <v>0</v>
      </c>
      <c r="E738" s="1">
        <v>0</v>
      </c>
      <c r="F738" s="1">
        <v>0</v>
      </c>
      <c r="G738" s="1">
        <v>25.849710666666599</v>
      </c>
      <c r="H738" s="1">
        <v>15.0078739999999</v>
      </c>
      <c r="I738" s="1">
        <v>-15.051757</v>
      </c>
      <c r="J738" s="1">
        <v>10.005248999999999</v>
      </c>
      <c r="K738" s="1">
        <v>516.27070133333302</v>
      </c>
      <c r="L738" s="1">
        <v>84.555094333333301</v>
      </c>
      <c r="M738" s="1">
        <v>530.72723399999995</v>
      </c>
      <c r="N738" s="1">
        <v>1754.8408203333299</v>
      </c>
      <c r="O738" s="1">
        <v>-3.12025</v>
      </c>
      <c r="P738" s="1">
        <v>775.66804999999999</v>
      </c>
      <c r="Q738" s="1">
        <v>79.468813666666605</v>
      </c>
      <c r="R738" s="1">
        <v>1122.05875666666</v>
      </c>
      <c r="S738" s="1">
        <v>17.1513006666666</v>
      </c>
      <c r="T738" s="1">
        <v>743.83347600000002</v>
      </c>
      <c r="U738" s="1">
        <v>976.31005866666601</v>
      </c>
      <c r="V738" s="1">
        <v>529.09922299999903</v>
      </c>
      <c r="W738" s="1">
        <v>1661.6822913333301</v>
      </c>
      <c r="X738" s="1">
        <v>1.5261733333333301</v>
      </c>
      <c r="Y738" s="1">
        <v>805.78468833333295</v>
      </c>
      <c r="Z738" s="1">
        <v>0</v>
      </c>
      <c r="AA738" s="1">
        <v>1172.46830233333</v>
      </c>
      <c r="AB738" s="1">
        <v>17.921838999999999</v>
      </c>
      <c r="AC738" s="1">
        <v>51.571156666666603</v>
      </c>
      <c r="AD738" s="1">
        <v>479.31493133333299</v>
      </c>
      <c r="AE738" s="1">
        <v>124.37901299999901</v>
      </c>
      <c r="AF738" s="1">
        <v>1.44909966666666</v>
      </c>
      <c r="AG738" s="1">
        <v>0</v>
      </c>
      <c r="AH738" s="1">
        <v>81.777109999999993</v>
      </c>
      <c r="AI738" s="1">
        <v>-0.2442</v>
      </c>
      <c r="AJ738" s="1">
        <v>35.697710666666602</v>
      </c>
      <c r="AK738" s="1">
        <v>503.44198599999999</v>
      </c>
      <c r="AL738" s="1">
        <v>2</v>
      </c>
      <c r="AM738" s="1">
        <v>1638</v>
      </c>
      <c r="AN738" s="1">
        <v>76.313964999999996</v>
      </c>
      <c r="AO738" s="1">
        <v>0</v>
      </c>
      <c r="AP738" s="1">
        <v>0</v>
      </c>
      <c r="AQ738" s="1">
        <v>0</v>
      </c>
      <c r="AR738" s="1">
        <v>0</v>
      </c>
      <c r="AS738" s="1">
        <v>-436.17419433333299</v>
      </c>
      <c r="AT738" s="1">
        <v>775.66804999999999</v>
      </c>
      <c r="AU738" s="1">
        <v>-436.17419433333299</v>
      </c>
      <c r="AV738" s="1">
        <v>1.03924199999999</v>
      </c>
      <c r="AW738" s="1">
        <v>775.66804999999999</v>
      </c>
      <c r="AX738" s="1">
        <v>1.03924199999999</v>
      </c>
      <c r="AY738" s="1">
        <v>2.0612999999999999E-2</v>
      </c>
      <c r="AZ738" s="1">
        <v>0.59480266666666604</v>
      </c>
      <c r="BA738" s="1">
        <v>0.16313666666666601</v>
      </c>
      <c r="BB738" s="1">
        <v>0.52200133333333298</v>
      </c>
      <c r="BC738" s="1">
        <v>0</v>
      </c>
      <c r="BD738" s="1">
        <v>3030</v>
      </c>
      <c r="BE738" s="1" t="s">
        <v>819</v>
      </c>
      <c r="BF738" s="1" t="s">
        <v>57</v>
      </c>
    </row>
    <row r="739" spans="1:58" x14ac:dyDescent="0.25">
      <c r="A739" s="2">
        <v>45553.472962962966</v>
      </c>
      <c r="B739" s="1">
        <v>2066</v>
      </c>
      <c r="C739" s="1">
        <v>0</v>
      </c>
      <c r="D739" s="1">
        <v>0</v>
      </c>
      <c r="E739" s="1">
        <v>0</v>
      </c>
      <c r="F739" s="1">
        <v>0</v>
      </c>
      <c r="G739" s="1">
        <v>26.115867666666599</v>
      </c>
      <c r="H739" s="1">
        <v>15.0078739999999</v>
      </c>
      <c r="I739" s="1">
        <v>-15.051757</v>
      </c>
      <c r="J739" s="1">
        <v>10.005248999999999</v>
      </c>
      <c r="K739" s="1">
        <v>164.05164600000001</v>
      </c>
      <c r="L739" s="1">
        <v>53.3636603333333</v>
      </c>
      <c r="M739" s="1">
        <v>336.99551399999899</v>
      </c>
      <c r="N739" s="1">
        <v>1342.4754233333299</v>
      </c>
      <c r="O739" s="1">
        <v>-7.7599769999999904</v>
      </c>
      <c r="P739" s="1">
        <v>270.61187733333298</v>
      </c>
      <c r="Q739" s="1">
        <v>25.274853333333301</v>
      </c>
      <c r="R739" s="1">
        <v>1172.8405356666599</v>
      </c>
      <c r="S739" s="1">
        <v>17.927528333333299</v>
      </c>
      <c r="T739" s="1">
        <v>236.733459333333</v>
      </c>
      <c r="U739" s="1">
        <v>695.96890266666605</v>
      </c>
      <c r="V739" s="1">
        <v>336.18151533333298</v>
      </c>
      <c r="W739" s="1">
        <v>1748.56477866666</v>
      </c>
      <c r="X739" s="1">
        <v>-6.1726793333333303</v>
      </c>
      <c r="Y739" s="1">
        <v>280.239745999999</v>
      </c>
      <c r="Z739" s="1">
        <v>0.11824800000000001</v>
      </c>
      <c r="AA739" s="1">
        <v>1184.0707599999901</v>
      </c>
      <c r="AB739" s="1">
        <v>18.0991896666666</v>
      </c>
      <c r="AC739" s="1">
        <v>36.472023</v>
      </c>
      <c r="AD739" s="1">
        <v>157.4599</v>
      </c>
      <c r="AE739" s="1">
        <v>77.0042853333333</v>
      </c>
      <c r="AF739" s="1">
        <v>1.2786173333333299</v>
      </c>
      <c r="AG739" s="1">
        <v>0</v>
      </c>
      <c r="AH739" s="1">
        <v>81.777100000000004</v>
      </c>
      <c r="AI739" s="1">
        <v>-0.2442</v>
      </c>
      <c r="AJ739" s="1">
        <v>26.793088333333301</v>
      </c>
      <c r="AK739" s="1">
        <v>373.52777599999899</v>
      </c>
      <c r="AL739" s="1">
        <v>2</v>
      </c>
      <c r="AM739" s="1">
        <v>1638</v>
      </c>
      <c r="AN739" s="1">
        <v>76.313964999999996</v>
      </c>
      <c r="AO739" s="1">
        <v>0</v>
      </c>
      <c r="AP739" s="1">
        <v>0</v>
      </c>
      <c r="AQ739" s="1">
        <v>0</v>
      </c>
      <c r="AR739" s="1">
        <v>0</v>
      </c>
      <c r="AS739" s="1">
        <v>1784.6408433333299</v>
      </c>
      <c r="AT739" s="1">
        <v>270.61187733333298</v>
      </c>
      <c r="AU739" s="1">
        <v>1784.6408433333299</v>
      </c>
      <c r="AV739" s="1">
        <v>0.34519266666666598</v>
      </c>
      <c r="AW739" s="1">
        <v>270.61187733333298</v>
      </c>
      <c r="AX739" s="1">
        <v>0.34519266666666598</v>
      </c>
      <c r="AY739" s="1">
        <v>1.3438666666666601E-2</v>
      </c>
      <c r="AZ739" s="1">
        <v>0.21712366666666599</v>
      </c>
      <c r="BA739" s="1">
        <v>5.7917999999999997E-2</v>
      </c>
      <c r="BB739" s="1">
        <v>0.16478166666666599</v>
      </c>
      <c r="BC739" s="1">
        <v>0</v>
      </c>
      <c r="BD739" s="1">
        <v>3030</v>
      </c>
      <c r="BE739" s="1" t="s">
        <v>820</v>
      </c>
      <c r="BF739" s="1" t="s">
        <v>55</v>
      </c>
    </row>
    <row r="740" spans="1:58" x14ac:dyDescent="0.25">
      <c r="A740" s="2">
        <v>45553.472974537035</v>
      </c>
      <c r="B740" s="1">
        <v>2068.5</v>
      </c>
      <c r="C740" s="1">
        <v>0</v>
      </c>
      <c r="D740" s="1">
        <v>0</v>
      </c>
      <c r="E740" s="1">
        <v>0</v>
      </c>
      <c r="F740" s="1">
        <v>0</v>
      </c>
      <c r="G740" s="1">
        <v>27.060400999999999</v>
      </c>
      <c r="H740" s="1">
        <v>15.007873999999999</v>
      </c>
      <c r="I740" s="1">
        <v>-15.051757</v>
      </c>
      <c r="J740" s="1">
        <v>10.005248999999999</v>
      </c>
      <c r="K740" s="1">
        <v>0</v>
      </c>
      <c r="L740" s="1">
        <v>1.4092515000000001</v>
      </c>
      <c r="M740" s="1">
        <v>-23.198965000000001</v>
      </c>
      <c r="N740" s="1">
        <v>1250</v>
      </c>
      <c r="O740" s="1">
        <v>-10</v>
      </c>
      <c r="P740" s="1">
        <v>0</v>
      </c>
      <c r="Q740" s="1">
        <v>0</v>
      </c>
      <c r="R740" s="1">
        <v>1182.9139405000001</v>
      </c>
      <c r="S740" s="1">
        <v>18.0815065</v>
      </c>
      <c r="T740" s="1">
        <v>0</v>
      </c>
      <c r="U740" s="1">
        <v>47.618926999999999</v>
      </c>
      <c r="V740" s="1">
        <v>-24.419962999999999</v>
      </c>
      <c r="W740" s="1">
        <v>1725.239746</v>
      </c>
      <c r="X740" s="1">
        <v>-10</v>
      </c>
      <c r="Y740" s="1">
        <v>0</v>
      </c>
      <c r="Z740" s="1">
        <v>15.384435499999899</v>
      </c>
      <c r="AA740" s="1">
        <v>1174.800598</v>
      </c>
      <c r="AB740" s="1">
        <v>17.957488999999999</v>
      </c>
      <c r="AC740" s="1">
        <v>8.7902679999999993</v>
      </c>
      <c r="AD740" s="1">
        <v>0</v>
      </c>
      <c r="AE740" s="1">
        <v>-1.465198</v>
      </c>
      <c r="AF740" s="1">
        <v>0.76717000000000002</v>
      </c>
      <c r="AG740" s="1">
        <v>0</v>
      </c>
      <c r="AH740" s="1">
        <v>81.777100000000004</v>
      </c>
      <c r="AI740" s="1">
        <v>-0.2442</v>
      </c>
      <c r="AJ740" s="1">
        <v>9.3710020000000007</v>
      </c>
      <c r="AK740" s="1">
        <v>33.992590999999997</v>
      </c>
      <c r="AL740" s="1">
        <v>2</v>
      </c>
      <c r="AM740" s="1">
        <v>1638</v>
      </c>
      <c r="AN740" s="1">
        <v>76.313964999999996</v>
      </c>
      <c r="AO740" s="1">
        <v>0</v>
      </c>
      <c r="AP740" s="1">
        <v>0</v>
      </c>
      <c r="AQ740" s="1">
        <v>0</v>
      </c>
      <c r="AR740" s="1">
        <v>0</v>
      </c>
      <c r="AS740" s="1">
        <v>732.259094</v>
      </c>
      <c r="AT740" s="1">
        <v>0</v>
      </c>
      <c r="AU740" s="1">
        <v>732.259094</v>
      </c>
      <c r="AV740" s="1">
        <v>0</v>
      </c>
      <c r="AW740" s="1">
        <v>0</v>
      </c>
      <c r="AX740" s="1">
        <v>0</v>
      </c>
      <c r="AY740" s="1">
        <v>0</v>
      </c>
      <c r="AZ740" s="1">
        <v>0</v>
      </c>
      <c r="BA740" s="1">
        <v>0</v>
      </c>
      <c r="BB740" s="1">
        <v>0</v>
      </c>
      <c r="BC740" s="1">
        <v>0</v>
      </c>
      <c r="BD740" s="1">
        <v>3030</v>
      </c>
      <c r="BE740" s="1" t="s">
        <v>821</v>
      </c>
      <c r="BF740" s="1" t="s">
        <v>59</v>
      </c>
    </row>
    <row r="741" spans="1:58" x14ac:dyDescent="0.25">
      <c r="A741" s="2">
        <v>45553.472986111112</v>
      </c>
      <c r="B741" s="1">
        <v>2071</v>
      </c>
      <c r="C741" s="1">
        <v>0</v>
      </c>
      <c r="D741" s="1">
        <v>0</v>
      </c>
      <c r="E741" s="1">
        <v>0</v>
      </c>
      <c r="F741" s="1">
        <v>0</v>
      </c>
      <c r="G741" s="1">
        <v>25.966559666666601</v>
      </c>
      <c r="H741" s="1">
        <v>15.0078739999999</v>
      </c>
      <c r="I741" s="1">
        <v>-15.051757</v>
      </c>
      <c r="J741" s="1">
        <v>10.005248999999999</v>
      </c>
      <c r="K741" s="1">
        <v>15.1058716666666</v>
      </c>
      <c r="L741" s="1">
        <v>10.8982126666666</v>
      </c>
      <c r="M741" s="1">
        <v>-104.191845</v>
      </c>
      <c r="N741" s="1">
        <v>1250</v>
      </c>
      <c r="O741" s="1">
        <v>0.16513433333333299</v>
      </c>
      <c r="P741" s="1">
        <v>144.90692633333299</v>
      </c>
      <c r="Q741" s="1">
        <v>0</v>
      </c>
      <c r="R741" s="1">
        <v>1167.0848796666601</v>
      </c>
      <c r="S741" s="1">
        <v>17.839549999999999</v>
      </c>
      <c r="T741" s="1">
        <v>20.249157666666601</v>
      </c>
      <c r="U741" s="1">
        <v>980.70570866666606</v>
      </c>
      <c r="V741" s="1">
        <v>-103.377845666666</v>
      </c>
      <c r="W741" s="1">
        <v>1567.6944579999999</v>
      </c>
      <c r="X741" s="1">
        <v>3.1482333333333301</v>
      </c>
      <c r="Y741" s="1">
        <v>102.563846666666</v>
      </c>
      <c r="Z741" s="1">
        <v>33.253962333333298</v>
      </c>
      <c r="AA741" s="1">
        <v>1110.599162</v>
      </c>
      <c r="AB741" s="1">
        <v>16.976133999999998</v>
      </c>
      <c r="AC741" s="1">
        <v>30.664662666666601</v>
      </c>
      <c r="AD741" s="1">
        <v>0</v>
      </c>
      <c r="AE741" s="1">
        <v>72.934290666666598</v>
      </c>
      <c r="AF741" s="1">
        <v>0.51144699999999998</v>
      </c>
      <c r="AG741" s="1">
        <v>0</v>
      </c>
      <c r="AH741" s="1">
        <v>81.777100000000004</v>
      </c>
      <c r="AI741" s="1">
        <v>-0.2442</v>
      </c>
      <c r="AJ741" s="1">
        <v>10.1453196666666</v>
      </c>
      <c r="AK741" s="1">
        <v>58.998632333333298</v>
      </c>
      <c r="AL741" s="1">
        <v>2</v>
      </c>
      <c r="AM741" s="1">
        <v>1638</v>
      </c>
      <c r="AN741" s="1">
        <v>76.313964999999996</v>
      </c>
      <c r="AO741" s="1">
        <v>0</v>
      </c>
      <c r="AP741" s="1">
        <v>0</v>
      </c>
      <c r="AQ741" s="1">
        <v>0</v>
      </c>
      <c r="AR741" s="1">
        <v>0</v>
      </c>
      <c r="AS741" s="1">
        <v>-319.66145833333297</v>
      </c>
      <c r="AT741" s="1">
        <v>0</v>
      </c>
      <c r="AU741" s="1">
        <v>-319.66145833333297</v>
      </c>
      <c r="AV741" s="1">
        <v>0</v>
      </c>
      <c r="AW741" s="1">
        <v>0</v>
      </c>
      <c r="AX741" s="1">
        <v>0</v>
      </c>
      <c r="AY741" s="1">
        <v>0</v>
      </c>
      <c r="AZ741" s="1">
        <v>0</v>
      </c>
      <c r="BA741" s="1">
        <v>0</v>
      </c>
      <c r="BB741" s="1">
        <v>0</v>
      </c>
      <c r="BC741" s="1">
        <v>0</v>
      </c>
      <c r="BD741" s="1">
        <v>3030</v>
      </c>
      <c r="BE741" s="1" t="s">
        <v>822</v>
      </c>
      <c r="BF741" s="1" t="s">
        <v>60</v>
      </c>
    </row>
    <row r="742" spans="1:58" x14ac:dyDescent="0.25">
      <c r="A742" s="2">
        <v>45553.472997685189</v>
      </c>
      <c r="B742" s="1">
        <v>2074</v>
      </c>
      <c r="C742" s="1">
        <v>0</v>
      </c>
      <c r="D742" s="1">
        <v>0</v>
      </c>
      <c r="E742" s="1">
        <v>0</v>
      </c>
      <c r="F742" s="1">
        <v>0</v>
      </c>
      <c r="G742" s="1">
        <v>25.9795433333333</v>
      </c>
      <c r="H742" s="1">
        <v>15.0078739999999</v>
      </c>
      <c r="I742" s="1">
        <v>-15.051757</v>
      </c>
      <c r="J742" s="1">
        <v>10.005248999999999</v>
      </c>
      <c r="K742" s="1">
        <v>191.13811999999999</v>
      </c>
      <c r="L742" s="1">
        <v>46.411352666666602</v>
      </c>
      <c r="M742" s="1">
        <v>-372.81145233333302</v>
      </c>
      <c r="N742" s="1">
        <v>1250</v>
      </c>
      <c r="O742" s="1">
        <v>-1.7211333333333301</v>
      </c>
      <c r="P742" s="1">
        <v>398.08964533333301</v>
      </c>
      <c r="Q742" s="1">
        <v>0</v>
      </c>
      <c r="R742" s="1">
        <v>1105.5288493333301</v>
      </c>
      <c r="S742" s="1">
        <v>16.898631666666599</v>
      </c>
      <c r="T742" s="1">
        <v>256.217324666666</v>
      </c>
      <c r="U742" s="1">
        <v>1270.3264566666601</v>
      </c>
      <c r="V742" s="1">
        <v>-363.85745766666599</v>
      </c>
      <c r="W742" s="1">
        <v>1321.151245</v>
      </c>
      <c r="X742" s="1">
        <v>4.3013823333333301</v>
      </c>
      <c r="Y742" s="1">
        <v>367.11345433333298</v>
      </c>
      <c r="Z742" s="1">
        <v>62.402456999999998</v>
      </c>
      <c r="AA742" s="1">
        <v>1033.715027</v>
      </c>
      <c r="AB742" s="1">
        <v>15.8009166666666</v>
      </c>
      <c r="AC742" s="1">
        <v>77.510696666666604</v>
      </c>
      <c r="AD742" s="1">
        <v>0</v>
      </c>
      <c r="AE742" s="1">
        <v>139.682192666666</v>
      </c>
      <c r="AF742" s="1">
        <v>0.51144699999999998</v>
      </c>
      <c r="AG742" s="1">
        <v>0</v>
      </c>
      <c r="AH742" s="1">
        <v>81.670878333333306</v>
      </c>
      <c r="AI742" s="1">
        <v>-0.2442</v>
      </c>
      <c r="AJ742" s="1">
        <v>23.308672666666599</v>
      </c>
      <c r="AK742" s="1">
        <v>211.96528366666601</v>
      </c>
      <c r="AL742" s="1">
        <v>2</v>
      </c>
      <c r="AM742" s="1">
        <v>1638</v>
      </c>
      <c r="AN742" s="1">
        <v>76.421529333333297</v>
      </c>
      <c r="AO742" s="1">
        <v>0</v>
      </c>
      <c r="AP742" s="1">
        <v>0</v>
      </c>
      <c r="AQ742" s="1">
        <v>0</v>
      </c>
      <c r="AR742" s="1">
        <v>0</v>
      </c>
      <c r="AS742" s="1">
        <v>395.55358866666597</v>
      </c>
      <c r="AT742" s="1">
        <v>0</v>
      </c>
      <c r="AU742" s="1">
        <v>395.55358866666597</v>
      </c>
      <c r="AV742" s="1">
        <v>0</v>
      </c>
      <c r="AW742" s="1">
        <v>0</v>
      </c>
      <c r="AX742" s="1">
        <v>0</v>
      </c>
      <c r="AY742" s="1">
        <v>0</v>
      </c>
      <c r="AZ742" s="1">
        <v>0</v>
      </c>
      <c r="BA742" s="1">
        <v>0</v>
      </c>
      <c r="BB742" s="1">
        <v>0</v>
      </c>
      <c r="BC742" s="1">
        <v>0</v>
      </c>
      <c r="BD742" s="1">
        <v>3030</v>
      </c>
      <c r="BE742" s="1" t="s">
        <v>823</v>
      </c>
      <c r="BF742" s="1" t="s">
        <v>63</v>
      </c>
    </row>
    <row r="743" spans="1:58" x14ac:dyDescent="0.25">
      <c r="A743" s="2">
        <v>45553.473009259258</v>
      </c>
      <c r="B743" s="1">
        <v>2077</v>
      </c>
      <c r="C743" s="1">
        <v>0</v>
      </c>
      <c r="D743" s="1">
        <v>0</v>
      </c>
      <c r="E743" s="1">
        <v>0</v>
      </c>
      <c r="F743" s="1">
        <v>0</v>
      </c>
      <c r="G743" s="1">
        <v>26.271666666666601</v>
      </c>
      <c r="H743" s="1">
        <v>15.0078739999999</v>
      </c>
      <c r="I743" s="1">
        <v>-15.051757</v>
      </c>
      <c r="J743" s="1">
        <v>10.005248999999999</v>
      </c>
      <c r="K743" s="1">
        <v>618.185241666666</v>
      </c>
      <c r="L743" s="1">
        <v>107.10312399999999</v>
      </c>
      <c r="M743" s="1">
        <v>-754.57686333333299</v>
      </c>
      <c r="N743" s="1">
        <v>1250</v>
      </c>
      <c r="O743" s="1">
        <v>-0.97148433333333295</v>
      </c>
      <c r="P743" s="1">
        <v>728.572001</v>
      </c>
      <c r="Q743" s="1">
        <v>0</v>
      </c>
      <c r="R743" s="1">
        <v>1044.1923423333301</v>
      </c>
      <c r="S743" s="1">
        <v>15.961067999999999</v>
      </c>
      <c r="T743" s="1">
        <v>828.66654466666603</v>
      </c>
      <c r="U743" s="1">
        <v>1323.5619303333301</v>
      </c>
      <c r="V743" s="1">
        <v>-714.69093833333295</v>
      </c>
      <c r="W743" s="1">
        <v>1163.473755</v>
      </c>
      <c r="X743" s="1">
        <v>3.5688916666666599</v>
      </c>
      <c r="Y743" s="1">
        <v>754.57686333333299</v>
      </c>
      <c r="Z743" s="1">
        <v>68.135711666666595</v>
      </c>
      <c r="AA743" s="1">
        <v>939.10146099999895</v>
      </c>
      <c r="AB743" s="1">
        <v>14.354695</v>
      </c>
      <c r="AC743" s="1">
        <v>118.93653366666599</v>
      </c>
      <c r="AD743" s="1">
        <v>0</v>
      </c>
      <c r="AE743" s="1">
        <v>202.84850066666601</v>
      </c>
      <c r="AF743" s="1">
        <v>0.51144699999999998</v>
      </c>
      <c r="AG743" s="1">
        <v>0</v>
      </c>
      <c r="AH743" s="1">
        <v>81.883331666666606</v>
      </c>
      <c r="AI743" s="1">
        <v>-0.2442</v>
      </c>
      <c r="AJ743" s="1">
        <v>63.960189666666601</v>
      </c>
      <c r="AK743" s="1">
        <v>406.73890166666598</v>
      </c>
      <c r="AL743" s="1">
        <v>2</v>
      </c>
      <c r="AM743" s="1">
        <v>1638</v>
      </c>
      <c r="AN743" s="1">
        <v>76.206410666666599</v>
      </c>
      <c r="AO743" s="1">
        <v>0</v>
      </c>
      <c r="AP743" s="1">
        <v>0</v>
      </c>
      <c r="AQ743" s="1">
        <v>0</v>
      </c>
      <c r="AR743" s="1">
        <v>0</v>
      </c>
      <c r="AS743" s="1">
        <v>151.358724</v>
      </c>
      <c r="AT743" s="1">
        <v>0</v>
      </c>
      <c r="AU743" s="1">
        <v>151.358724</v>
      </c>
      <c r="AV743" s="1">
        <v>0</v>
      </c>
      <c r="AW743" s="1">
        <v>0</v>
      </c>
      <c r="AX743" s="1">
        <v>0</v>
      </c>
      <c r="AY743" s="1">
        <v>0</v>
      </c>
      <c r="AZ743" s="1">
        <v>0</v>
      </c>
      <c r="BA743" s="1">
        <v>0</v>
      </c>
      <c r="BB743" s="1">
        <v>0</v>
      </c>
      <c r="BC743" s="1">
        <v>0</v>
      </c>
      <c r="BD743" s="1">
        <v>3030</v>
      </c>
      <c r="BE743" s="1" t="s">
        <v>824</v>
      </c>
      <c r="BF743" s="1" t="s">
        <v>63</v>
      </c>
    </row>
    <row r="744" spans="1:58" x14ac:dyDescent="0.25">
      <c r="A744" s="2">
        <v>45553.473020833335</v>
      </c>
      <c r="B744" s="1">
        <v>2080</v>
      </c>
      <c r="C744" s="1">
        <v>0</v>
      </c>
      <c r="D744" s="1">
        <v>0</v>
      </c>
      <c r="E744" s="1">
        <v>0</v>
      </c>
      <c r="F744" s="1">
        <v>0</v>
      </c>
      <c r="G744" s="1">
        <v>26.154817000000001</v>
      </c>
      <c r="H744" s="1">
        <v>15.0078739999999</v>
      </c>
      <c r="I744" s="1">
        <v>-15.051757</v>
      </c>
      <c r="J744" s="1">
        <v>10.005248999999999</v>
      </c>
      <c r="K744" s="1">
        <v>384.575734333333</v>
      </c>
      <c r="L744" s="1">
        <v>69.335178333333303</v>
      </c>
      <c r="M744" s="1">
        <v>-613.75510666666605</v>
      </c>
      <c r="N744" s="1">
        <v>1250</v>
      </c>
      <c r="O744" s="1">
        <v>-1.3384213333333299</v>
      </c>
      <c r="P744" s="1">
        <v>596.72444633333305</v>
      </c>
      <c r="Q744" s="1">
        <v>0</v>
      </c>
      <c r="R744" s="1">
        <v>978.38187666666602</v>
      </c>
      <c r="S744" s="1">
        <v>14.9551186666666</v>
      </c>
      <c r="T744" s="1">
        <v>515.51705933333301</v>
      </c>
      <c r="U744" s="1">
        <v>1329.91117333333</v>
      </c>
      <c r="V744" s="1">
        <v>-575.49714166666604</v>
      </c>
      <c r="W744" s="1">
        <v>1186.62235533333</v>
      </c>
      <c r="X744" s="1">
        <v>0.94170499999999902</v>
      </c>
      <c r="Y744" s="1">
        <v>617.82509366666602</v>
      </c>
      <c r="Z744" s="1">
        <v>59.669784666666601</v>
      </c>
      <c r="AA744" s="1">
        <v>845.76291900000001</v>
      </c>
      <c r="AB744" s="1">
        <v>12.927962999999901</v>
      </c>
      <c r="AC744" s="1">
        <v>108.483276666666</v>
      </c>
      <c r="AD744" s="1">
        <v>0</v>
      </c>
      <c r="AE744" s="1">
        <v>183.96372499999899</v>
      </c>
      <c r="AF744" s="1">
        <v>0.51144699999999998</v>
      </c>
      <c r="AG744" s="1">
        <v>0</v>
      </c>
      <c r="AH744" s="1">
        <v>81.777100000000004</v>
      </c>
      <c r="AI744" s="1">
        <v>-0.2442</v>
      </c>
      <c r="AJ744" s="1">
        <v>38.020652999999903</v>
      </c>
      <c r="AK744" s="1">
        <v>303.58898933333302</v>
      </c>
      <c r="AL744" s="1">
        <v>2</v>
      </c>
      <c r="AM744" s="1">
        <v>1638</v>
      </c>
      <c r="AN744" s="1">
        <v>76.636637333333297</v>
      </c>
      <c r="AO744" s="1">
        <v>0</v>
      </c>
      <c r="AP744" s="1">
        <v>0</v>
      </c>
      <c r="AQ744" s="1">
        <v>0</v>
      </c>
      <c r="AR744" s="1">
        <v>0</v>
      </c>
      <c r="AS744" s="1">
        <v>1331.783295</v>
      </c>
      <c r="AT744" s="1">
        <v>0</v>
      </c>
      <c r="AU744" s="1">
        <v>1331.783295</v>
      </c>
      <c r="AV744" s="1">
        <v>0</v>
      </c>
      <c r="AW744" s="1">
        <v>0</v>
      </c>
      <c r="AX744" s="1">
        <v>0</v>
      </c>
      <c r="AY744" s="1">
        <v>0</v>
      </c>
      <c r="AZ744" s="1">
        <v>0</v>
      </c>
      <c r="BA744" s="1">
        <v>0</v>
      </c>
      <c r="BB744" s="1">
        <v>0</v>
      </c>
      <c r="BC744" s="1">
        <v>0</v>
      </c>
      <c r="BD744" s="1">
        <v>3030</v>
      </c>
      <c r="BE744" s="1" t="s">
        <v>825</v>
      </c>
      <c r="BF744" s="1" t="s">
        <v>63</v>
      </c>
    </row>
    <row r="745" spans="1:58" x14ac:dyDescent="0.25">
      <c r="A745" s="2">
        <v>45553.473032407404</v>
      </c>
      <c r="B745" s="1">
        <v>2083</v>
      </c>
      <c r="C745" s="1">
        <v>0</v>
      </c>
      <c r="D745" s="1">
        <v>0</v>
      </c>
      <c r="E745" s="1">
        <v>0</v>
      </c>
      <c r="F745" s="1">
        <v>0</v>
      </c>
      <c r="G745" s="1">
        <v>25.927610666666599</v>
      </c>
      <c r="H745" s="1">
        <v>15.0078739999999</v>
      </c>
      <c r="I745" s="1">
        <v>-15.051757</v>
      </c>
      <c r="J745" s="1">
        <v>10.005248999999999</v>
      </c>
      <c r="K745" s="1">
        <v>137.03865566666599</v>
      </c>
      <c r="L745" s="1">
        <v>36.076840666666598</v>
      </c>
      <c r="M745" s="1">
        <v>-398.04539999999997</v>
      </c>
      <c r="N745" s="1">
        <v>1250</v>
      </c>
      <c r="O745" s="1">
        <v>-1.25494066666666</v>
      </c>
      <c r="P745" s="1">
        <v>472.65449000000001</v>
      </c>
      <c r="Q745" s="1">
        <v>0</v>
      </c>
      <c r="R745" s="1">
        <v>922.32718933333297</v>
      </c>
      <c r="S745" s="1">
        <v>14.0982913333333</v>
      </c>
      <c r="T745" s="1">
        <v>183.69792666666601</v>
      </c>
      <c r="U745" s="1">
        <v>1360.1919349999901</v>
      </c>
      <c r="V745" s="1">
        <v>-371.99744666666601</v>
      </c>
      <c r="W745" s="1">
        <v>1214.75870766666</v>
      </c>
      <c r="X745" s="1">
        <v>-0.68680633333333296</v>
      </c>
      <c r="Y745" s="1">
        <v>398.85940566666602</v>
      </c>
      <c r="Z745" s="1">
        <v>61.223660666666603</v>
      </c>
      <c r="AA745" s="1">
        <v>798.09336333333295</v>
      </c>
      <c r="AB745" s="1">
        <v>12.199306999999999</v>
      </c>
      <c r="AC745" s="1">
        <v>99.578664333333293</v>
      </c>
      <c r="AD745" s="1">
        <v>0</v>
      </c>
      <c r="AE745" s="1">
        <v>175.49813333333299</v>
      </c>
      <c r="AF745" s="1">
        <v>0.51144699999999998</v>
      </c>
      <c r="AG745" s="1">
        <v>0</v>
      </c>
      <c r="AH745" s="1">
        <v>81.670878333333306</v>
      </c>
      <c r="AI745" s="1">
        <v>-0.2442</v>
      </c>
      <c r="AJ745" s="1">
        <v>10.919632</v>
      </c>
      <c r="AK745" s="1">
        <v>168.98614999999899</v>
      </c>
      <c r="AL745" s="1">
        <v>2</v>
      </c>
      <c r="AM745" s="1">
        <v>1638</v>
      </c>
      <c r="AN745" s="1">
        <v>76.313964999999996</v>
      </c>
      <c r="AO745" s="1">
        <v>0</v>
      </c>
      <c r="AP745" s="1">
        <v>0</v>
      </c>
      <c r="AQ745" s="1">
        <v>0</v>
      </c>
      <c r="AR745" s="1">
        <v>0</v>
      </c>
      <c r="AS745" s="1">
        <v>-146.531858</v>
      </c>
      <c r="AT745" s="1">
        <v>0</v>
      </c>
      <c r="AU745" s="1">
        <v>-146.531858</v>
      </c>
      <c r="AV745" s="1">
        <v>0</v>
      </c>
      <c r="AW745" s="1">
        <v>0</v>
      </c>
      <c r="AX745" s="1">
        <v>0</v>
      </c>
      <c r="AY745" s="1">
        <v>0</v>
      </c>
      <c r="AZ745" s="1">
        <v>0</v>
      </c>
      <c r="BA745" s="1">
        <v>0</v>
      </c>
      <c r="BB745" s="1">
        <v>0</v>
      </c>
      <c r="BC745" s="1">
        <v>0</v>
      </c>
      <c r="BD745" s="1">
        <v>3030</v>
      </c>
      <c r="BE745" s="1" t="s">
        <v>826</v>
      </c>
      <c r="BF745" s="1" t="s">
        <v>63</v>
      </c>
    </row>
    <row r="746" spans="1:58" x14ac:dyDescent="0.25">
      <c r="A746" s="2">
        <v>45553.473043981481</v>
      </c>
      <c r="B746" s="1">
        <v>2086</v>
      </c>
      <c r="C746" s="1">
        <v>0</v>
      </c>
      <c r="D746" s="1">
        <v>0</v>
      </c>
      <c r="E746" s="1">
        <v>0</v>
      </c>
      <c r="F746" s="1">
        <v>0</v>
      </c>
      <c r="G746" s="1">
        <v>25.752336</v>
      </c>
      <c r="H746" s="1">
        <v>15.0078739999999</v>
      </c>
      <c r="I746" s="1">
        <v>-15.051757</v>
      </c>
      <c r="J746" s="1">
        <v>10.005248999999999</v>
      </c>
      <c r="K746" s="1">
        <v>666.78321333333304</v>
      </c>
      <c r="L746" s="1">
        <v>160.84258499999899</v>
      </c>
      <c r="M746" s="1">
        <v>-896.21264633333305</v>
      </c>
      <c r="N746" s="1">
        <v>1250</v>
      </c>
      <c r="O746" s="1">
        <v>-1.6746633333333301</v>
      </c>
      <c r="P746" s="1">
        <v>879.49672433333296</v>
      </c>
      <c r="Q746" s="1">
        <v>0</v>
      </c>
      <c r="R746" s="1">
        <v>872.59014899999897</v>
      </c>
      <c r="S746" s="1">
        <v>13.338032333333301</v>
      </c>
      <c r="T746" s="1">
        <v>893.81129966666595</v>
      </c>
      <c r="U746" s="1">
        <v>1335.7719319999901</v>
      </c>
      <c r="V746" s="1">
        <v>-809.92877199999998</v>
      </c>
      <c r="W746" s="1">
        <v>1230.2993980000001</v>
      </c>
      <c r="X746" s="1">
        <v>5.2059263333333297</v>
      </c>
      <c r="Y746" s="1">
        <v>892.95666499999902</v>
      </c>
      <c r="Z746" s="1">
        <v>74.244028666666594</v>
      </c>
      <c r="AA746" s="1">
        <v>731.72981800000002</v>
      </c>
      <c r="AB746" s="1">
        <v>11.1849026666666</v>
      </c>
      <c r="AC746" s="1">
        <v>92.609827666666604</v>
      </c>
      <c r="AD746" s="1">
        <v>0</v>
      </c>
      <c r="AE746" s="1">
        <v>162.311355666666</v>
      </c>
      <c r="AF746" s="1">
        <v>0.51144699999999998</v>
      </c>
      <c r="AG746" s="1">
        <v>0</v>
      </c>
      <c r="AH746" s="1">
        <v>81.564656666666593</v>
      </c>
      <c r="AI746" s="1">
        <v>-0.2442</v>
      </c>
      <c r="AJ746" s="1">
        <v>97.255722333333296</v>
      </c>
      <c r="AK746" s="1">
        <v>367.08089200000001</v>
      </c>
      <c r="AL746" s="1">
        <v>2</v>
      </c>
      <c r="AM746" s="1">
        <v>1638</v>
      </c>
      <c r="AN746" s="1">
        <v>76.313964999999996</v>
      </c>
      <c r="AO746" s="1">
        <v>0</v>
      </c>
      <c r="AP746" s="1">
        <v>0</v>
      </c>
      <c r="AQ746" s="1">
        <v>0</v>
      </c>
      <c r="AR746" s="1">
        <v>0</v>
      </c>
      <c r="AS746" s="1">
        <v>-993.91886399999896</v>
      </c>
      <c r="AT746" s="1">
        <v>0</v>
      </c>
      <c r="AU746" s="1">
        <v>-993.91886399999896</v>
      </c>
      <c r="AV746" s="1">
        <v>0</v>
      </c>
      <c r="AW746" s="1">
        <v>0</v>
      </c>
      <c r="AX746" s="1">
        <v>0</v>
      </c>
      <c r="AY746" s="1">
        <v>0</v>
      </c>
      <c r="AZ746" s="1">
        <v>0</v>
      </c>
      <c r="BA746" s="1">
        <v>0</v>
      </c>
      <c r="BB746" s="1">
        <v>0</v>
      </c>
      <c r="BC746" s="1">
        <v>0</v>
      </c>
      <c r="BD746" s="1">
        <v>3030</v>
      </c>
      <c r="BE746" s="1" t="s">
        <v>827</v>
      </c>
      <c r="BF746" s="1" t="s">
        <v>63</v>
      </c>
    </row>
    <row r="747" spans="1:58" x14ac:dyDescent="0.25">
      <c r="A747" s="2">
        <v>45553.473055555558</v>
      </c>
      <c r="B747" s="1">
        <v>2089</v>
      </c>
      <c r="C747" s="1">
        <v>0</v>
      </c>
      <c r="D747" s="1">
        <v>0</v>
      </c>
      <c r="E747" s="1">
        <v>0</v>
      </c>
      <c r="F747" s="1">
        <v>0</v>
      </c>
      <c r="G747" s="1">
        <v>25.973051333333299</v>
      </c>
      <c r="H747" s="1">
        <v>15.0078739999999</v>
      </c>
      <c r="I747" s="1">
        <v>-15.051757</v>
      </c>
      <c r="J747" s="1">
        <v>10.005248999999999</v>
      </c>
      <c r="K747" s="1">
        <v>427.73030566666603</v>
      </c>
      <c r="L747" s="1">
        <v>96.768610666666603</v>
      </c>
      <c r="M747" s="1">
        <v>-740.73889166666595</v>
      </c>
      <c r="N747" s="1">
        <v>1250</v>
      </c>
      <c r="O747" s="1">
        <v>-1.7925323333333301</v>
      </c>
      <c r="P747" s="1">
        <v>306.16902666666601</v>
      </c>
      <c r="Q747" s="1">
        <v>0</v>
      </c>
      <c r="R747" s="1">
        <v>778.44516999999996</v>
      </c>
      <c r="S747" s="1">
        <v>11.8989733333333</v>
      </c>
      <c r="T747" s="1">
        <v>573.36503100000004</v>
      </c>
      <c r="U747" s="1">
        <v>1335.283529</v>
      </c>
      <c r="V747" s="1">
        <v>-670.73500533333299</v>
      </c>
      <c r="W747" s="1">
        <v>1244.6593829999999</v>
      </c>
      <c r="X747" s="1">
        <v>-8.0184859999999993</v>
      </c>
      <c r="Y747" s="1">
        <v>746.43688966666605</v>
      </c>
      <c r="Z747" s="1">
        <v>50.5073023333333</v>
      </c>
      <c r="AA747" s="1">
        <v>627.173767</v>
      </c>
      <c r="AB747" s="1">
        <v>9.5867046666666607</v>
      </c>
      <c r="AC747" s="1">
        <v>89.899729333333298</v>
      </c>
      <c r="AD747" s="1">
        <v>0</v>
      </c>
      <c r="AE747" s="1">
        <v>159.543757</v>
      </c>
      <c r="AF747" s="1">
        <v>0.51144699999999998</v>
      </c>
      <c r="AG747" s="1">
        <v>0</v>
      </c>
      <c r="AH747" s="1">
        <v>81.458434999999994</v>
      </c>
      <c r="AI747" s="1">
        <v>-0.2442</v>
      </c>
      <c r="AJ747" s="1">
        <v>77.897852333333304</v>
      </c>
      <c r="AK747" s="1">
        <v>275.26182533333298</v>
      </c>
      <c r="AL747" s="1">
        <v>2</v>
      </c>
      <c r="AM747" s="1">
        <v>1638</v>
      </c>
      <c r="AN747" s="1">
        <v>76.313964999999996</v>
      </c>
      <c r="AO747" s="1">
        <v>0</v>
      </c>
      <c r="AP747" s="1">
        <v>0</v>
      </c>
      <c r="AQ747" s="1">
        <v>0</v>
      </c>
      <c r="AR747" s="1">
        <v>0</v>
      </c>
      <c r="AS747" s="1">
        <v>27.025013999999899</v>
      </c>
      <c r="AT747" s="1">
        <v>0</v>
      </c>
      <c r="AU747" s="1">
        <v>27.025013999999899</v>
      </c>
      <c r="AV747" s="1">
        <v>0</v>
      </c>
      <c r="AW747" s="1">
        <v>0</v>
      </c>
      <c r="AX747" s="1">
        <v>0</v>
      </c>
      <c r="AY747" s="1">
        <v>0</v>
      </c>
      <c r="AZ747" s="1">
        <v>0</v>
      </c>
      <c r="BA747" s="1">
        <v>0</v>
      </c>
      <c r="BB747" s="1">
        <v>0</v>
      </c>
      <c r="BC747" s="1">
        <v>0</v>
      </c>
      <c r="BD747" s="1">
        <v>3030</v>
      </c>
      <c r="BE747" s="1" t="s">
        <v>828</v>
      </c>
      <c r="BF747" s="1" t="s">
        <v>60</v>
      </c>
    </row>
    <row r="748" spans="1:58" x14ac:dyDescent="0.25">
      <c r="A748" s="2">
        <v>45553.473067129627</v>
      </c>
      <c r="B748" s="1">
        <v>2092</v>
      </c>
      <c r="C748" s="1">
        <v>0</v>
      </c>
      <c r="D748" s="1">
        <v>0</v>
      </c>
      <c r="E748" s="1">
        <v>0</v>
      </c>
      <c r="F748" s="1">
        <v>0</v>
      </c>
      <c r="G748" s="1">
        <v>26.115867666666599</v>
      </c>
      <c r="H748" s="1">
        <v>15.0078739999999</v>
      </c>
      <c r="I748" s="1">
        <v>-15.051757</v>
      </c>
      <c r="J748" s="1">
        <v>10.005248999999999</v>
      </c>
      <c r="K748" s="1">
        <v>124.400177</v>
      </c>
      <c r="L748" s="1">
        <v>43.029146666666598</v>
      </c>
      <c r="M748" s="1">
        <v>-433.861348666666</v>
      </c>
      <c r="N748" s="1">
        <v>1250</v>
      </c>
      <c r="O748" s="1">
        <v>-1.6150473333333299</v>
      </c>
      <c r="P748" s="1">
        <v>268.671081666666</v>
      </c>
      <c r="Q748" s="1">
        <v>0</v>
      </c>
      <c r="R748" s="1">
        <v>685.20973733333301</v>
      </c>
      <c r="S748" s="1">
        <v>10.4738166666666</v>
      </c>
      <c r="T748" s="1">
        <v>166.756266333333</v>
      </c>
      <c r="U748" s="1">
        <v>1323.07356766666</v>
      </c>
      <c r="V748" s="1">
        <v>-394.78940833333297</v>
      </c>
      <c r="W748" s="1">
        <v>1250.855591</v>
      </c>
      <c r="X748" s="1">
        <v>-7.6212343333333301</v>
      </c>
      <c r="Y748" s="1">
        <v>436.30335499999899</v>
      </c>
      <c r="Z748" s="1">
        <v>57.258608333333299</v>
      </c>
      <c r="AA748" s="1">
        <v>564.20300299999997</v>
      </c>
      <c r="AB748" s="1">
        <v>8.6241610000000009</v>
      </c>
      <c r="AC748" s="1">
        <v>82.930897999999999</v>
      </c>
      <c r="AD748" s="1">
        <v>0</v>
      </c>
      <c r="AE748" s="1">
        <v>149.77577199999999</v>
      </c>
      <c r="AF748" s="1">
        <v>0.51144699999999998</v>
      </c>
      <c r="AG748" s="1">
        <v>0</v>
      </c>
      <c r="AH748" s="1">
        <v>81.564656666666593</v>
      </c>
      <c r="AI748" s="1">
        <v>-0.2442</v>
      </c>
      <c r="AJ748" s="1">
        <v>16.339841</v>
      </c>
      <c r="AK748" s="1">
        <v>140.65899133333301</v>
      </c>
      <c r="AL748" s="1">
        <v>2</v>
      </c>
      <c r="AM748" s="1">
        <v>1638</v>
      </c>
      <c r="AN748" s="1">
        <v>76.206410666666599</v>
      </c>
      <c r="AO748" s="1">
        <v>0</v>
      </c>
      <c r="AP748" s="1">
        <v>0</v>
      </c>
      <c r="AQ748" s="1">
        <v>0</v>
      </c>
      <c r="AR748" s="1">
        <v>0</v>
      </c>
      <c r="AS748" s="1">
        <v>-544.49295366666604</v>
      </c>
      <c r="AT748" s="1">
        <v>0</v>
      </c>
      <c r="AU748" s="1">
        <v>-544.49295366666604</v>
      </c>
      <c r="AV748" s="1">
        <v>0</v>
      </c>
      <c r="AW748" s="1">
        <v>0</v>
      </c>
      <c r="AX748" s="1">
        <v>0</v>
      </c>
      <c r="AY748" s="1">
        <v>0</v>
      </c>
      <c r="AZ748" s="1">
        <v>0</v>
      </c>
      <c r="BA748" s="1">
        <v>0</v>
      </c>
      <c r="BB748" s="1">
        <v>0</v>
      </c>
      <c r="BC748" s="1">
        <v>0</v>
      </c>
      <c r="BD748" s="1">
        <v>3030</v>
      </c>
      <c r="BE748" s="1" t="s">
        <v>829</v>
      </c>
      <c r="BF748" s="1" t="s">
        <v>63</v>
      </c>
    </row>
    <row r="749" spans="1:58" x14ac:dyDescent="0.25">
      <c r="A749" s="2">
        <v>45553.473078703704</v>
      </c>
      <c r="B749" s="1">
        <v>2095</v>
      </c>
      <c r="C749" s="1">
        <v>0</v>
      </c>
      <c r="D749" s="1">
        <v>0</v>
      </c>
      <c r="E749" s="1">
        <v>0</v>
      </c>
      <c r="F749" s="1">
        <v>0</v>
      </c>
      <c r="G749" s="1">
        <v>25.622503333333299</v>
      </c>
      <c r="H749" s="1">
        <v>15.0078739999999</v>
      </c>
      <c r="I749" s="1">
        <v>-15.051757</v>
      </c>
      <c r="J749" s="1">
        <v>10.005248999999999</v>
      </c>
      <c r="K749" s="1">
        <v>475.45238233333299</v>
      </c>
      <c r="L749" s="1">
        <v>197.858922333333</v>
      </c>
      <c r="M749" s="1">
        <v>-916.56266266666603</v>
      </c>
      <c r="N749" s="1">
        <v>1250</v>
      </c>
      <c r="O749" s="1">
        <v>-1.464947</v>
      </c>
      <c r="P749" s="1">
        <v>866.04075133333299</v>
      </c>
      <c r="Q749" s="1">
        <v>0</v>
      </c>
      <c r="R749" s="1">
        <v>579.32513399999903</v>
      </c>
      <c r="S749" s="1">
        <v>8.8553113333333293</v>
      </c>
      <c r="T749" s="1">
        <v>637.33563233333302</v>
      </c>
      <c r="U749" s="1">
        <v>1324.05037466666</v>
      </c>
      <c r="V749" s="1">
        <v>-833.53476966666597</v>
      </c>
      <c r="W749" s="1">
        <v>1252.7040199999999</v>
      </c>
      <c r="X749" s="1">
        <v>4.2923803333333304</v>
      </c>
      <c r="Y749" s="1">
        <v>917.37666833333299</v>
      </c>
      <c r="Z749" s="1">
        <v>83.245773333333304</v>
      </c>
      <c r="AA749" s="1">
        <v>458.27741500000002</v>
      </c>
      <c r="AB749" s="1">
        <v>7.0050286666666599</v>
      </c>
      <c r="AC749" s="1">
        <v>89.899729333333298</v>
      </c>
      <c r="AD749" s="1">
        <v>0</v>
      </c>
      <c r="AE749" s="1">
        <v>160.683349666666</v>
      </c>
      <c r="AF749" s="1">
        <v>0.51144699999999998</v>
      </c>
      <c r="AG749" s="1">
        <v>0</v>
      </c>
      <c r="AH749" s="1">
        <v>81.564656666666593</v>
      </c>
      <c r="AI749" s="1">
        <v>-0.2442</v>
      </c>
      <c r="AJ749" s="1">
        <v>131.712732666666</v>
      </c>
      <c r="AK749" s="1">
        <v>254.74905899999999</v>
      </c>
      <c r="AL749" s="1">
        <v>2</v>
      </c>
      <c r="AM749" s="1">
        <v>1638</v>
      </c>
      <c r="AN749" s="1">
        <v>76.421529333333297</v>
      </c>
      <c r="AO749" s="1">
        <v>0</v>
      </c>
      <c r="AP749" s="1">
        <v>0</v>
      </c>
      <c r="AQ749" s="1">
        <v>0</v>
      </c>
      <c r="AR749" s="1">
        <v>0</v>
      </c>
      <c r="AS749" s="1">
        <v>168.456783</v>
      </c>
      <c r="AT749" s="1">
        <v>0</v>
      </c>
      <c r="AU749" s="1">
        <v>168.456783</v>
      </c>
      <c r="AV749" s="1">
        <v>0</v>
      </c>
      <c r="AW749" s="1">
        <v>0</v>
      </c>
      <c r="AX749" s="1">
        <v>0</v>
      </c>
      <c r="AY749" s="1">
        <v>0</v>
      </c>
      <c r="AZ749" s="1">
        <v>0</v>
      </c>
      <c r="BA749" s="1">
        <v>0</v>
      </c>
      <c r="BB749" s="1">
        <v>0</v>
      </c>
      <c r="BC749" s="1">
        <v>0</v>
      </c>
      <c r="BD749" s="1">
        <v>3030</v>
      </c>
      <c r="BE749" s="1" t="s">
        <v>830</v>
      </c>
      <c r="BF749" s="1" t="s">
        <v>63</v>
      </c>
    </row>
    <row r="750" spans="1:58" x14ac:dyDescent="0.25">
      <c r="A750" s="2">
        <v>45553.473090277781</v>
      </c>
      <c r="B750" s="1">
        <v>2098</v>
      </c>
      <c r="C750" s="1">
        <v>0</v>
      </c>
      <c r="D750" s="1">
        <v>0</v>
      </c>
      <c r="E750" s="1">
        <v>0</v>
      </c>
      <c r="F750" s="1">
        <v>0</v>
      </c>
      <c r="G750" s="1">
        <v>25.823743999999898</v>
      </c>
      <c r="H750" s="1">
        <v>15.0078739999999</v>
      </c>
      <c r="I750" s="1">
        <v>-15.051757</v>
      </c>
      <c r="J750" s="1">
        <v>10.005248999999999</v>
      </c>
      <c r="K750" s="1">
        <v>212.03655499999999</v>
      </c>
      <c r="L750" s="1">
        <v>84.555096999999904</v>
      </c>
      <c r="M750" s="1">
        <v>-665.85101333333296</v>
      </c>
      <c r="N750" s="1">
        <v>1250</v>
      </c>
      <c r="O750" s="1">
        <v>-1.1461776666666601</v>
      </c>
      <c r="P750" s="1">
        <v>515.32527666666601</v>
      </c>
      <c r="Q750" s="1">
        <v>0</v>
      </c>
      <c r="R750" s="1">
        <v>462.09083033333297</v>
      </c>
      <c r="S750" s="1">
        <v>7.0633189999999901</v>
      </c>
      <c r="T750" s="1">
        <v>284.23129766666602</v>
      </c>
      <c r="U750" s="1">
        <v>1308.91003399999</v>
      </c>
      <c r="V750" s="1">
        <v>-634.10507166666605</v>
      </c>
      <c r="W750" s="1">
        <v>1261.99495433333</v>
      </c>
      <c r="X750" s="1">
        <v>-10</v>
      </c>
      <c r="Y750" s="1">
        <v>670.73500566666598</v>
      </c>
      <c r="Z750" s="1">
        <v>71.886433999999994</v>
      </c>
      <c r="AA750" s="1">
        <v>385.86373900000001</v>
      </c>
      <c r="AB750" s="1">
        <v>5.8981446666666599</v>
      </c>
      <c r="AC750" s="1">
        <v>86.802475000000001</v>
      </c>
      <c r="AD750" s="1">
        <v>0</v>
      </c>
      <c r="AE750" s="1">
        <v>155.63656599999999</v>
      </c>
      <c r="AF750" s="1">
        <v>0.51144699999999998</v>
      </c>
      <c r="AG750" s="1">
        <v>0</v>
      </c>
      <c r="AH750" s="1">
        <v>81.458434999999994</v>
      </c>
      <c r="AI750" s="1">
        <v>-0.2442</v>
      </c>
      <c r="AJ750" s="1">
        <v>74.026280999999997</v>
      </c>
      <c r="AK750" s="1">
        <v>154.72488899999999</v>
      </c>
      <c r="AL750" s="1">
        <v>2</v>
      </c>
      <c r="AM750" s="1">
        <v>1638</v>
      </c>
      <c r="AN750" s="1">
        <v>76.313964999999996</v>
      </c>
      <c r="AO750" s="1">
        <v>0</v>
      </c>
      <c r="AP750" s="1">
        <v>0</v>
      </c>
      <c r="AQ750" s="1">
        <v>0</v>
      </c>
      <c r="AR750" s="1">
        <v>0</v>
      </c>
      <c r="AS750" s="1">
        <v>-184.56017700000001</v>
      </c>
      <c r="AT750" s="1">
        <v>0</v>
      </c>
      <c r="AU750" s="1">
        <v>-184.56017700000001</v>
      </c>
      <c r="AV750" s="1">
        <v>0</v>
      </c>
      <c r="AW750" s="1">
        <v>0</v>
      </c>
      <c r="AX750" s="1">
        <v>0</v>
      </c>
      <c r="AY750" s="1">
        <v>0</v>
      </c>
      <c r="AZ750" s="1">
        <v>0</v>
      </c>
      <c r="BA750" s="1">
        <v>0</v>
      </c>
      <c r="BB750" s="1">
        <v>0</v>
      </c>
      <c r="BC750" s="1">
        <v>0</v>
      </c>
      <c r="BD750" s="1">
        <v>3030</v>
      </c>
      <c r="BE750" s="1" t="s">
        <v>831</v>
      </c>
      <c r="BF750" s="1" t="s">
        <v>63</v>
      </c>
    </row>
    <row r="751" spans="1:58" x14ac:dyDescent="0.25">
      <c r="A751" s="2">
        <v>45553.473101851851</v>
      </c>
      <c r="B751" s="1">
        <v>2100.5</v>
      </c>
      <c r="C751" s="1">
        <v>0</v>
      </c>
      <c r="D751" s="1">
        <v>0</v>
      </c>
      <c r="E751" s="1">
        <v>0</v>
      </c>
      <c r="F751" s="1">
        <v>0</v>
      </c>
      <c r="G751" s="1">
        <v>26.261929500000001</v>
      </c>
      <c r="H751" s="1">
        <v>15.007873999999999</v>
      </c>
      <c r="I751" s="1">
        <v>-15.051757</v>
      </c>
      <c r="J751" s="1">
        <v>9.9906220000000001</v>
      </c>
      <c r="K751" s="1">
        <v>257.67523949999998</v>
      </c>
      <c r="L751" s="1">
        <v>185.45750799999999</v>
      </c>
      <c r="M751" s="1">
        <v>-837.60479749999899</v>
      </c>
      <c r="N751" s="1">
        <v>1250</v>
      </c>
      <c r="O751" s="1">
        <v>-1.272869</v>
      </c>
      <c r="P751" s="1">
        <v>1173.496582</v>
      </c>
      <c r="Q751" s="1">
        <v>0</v>
      </c>
      <c r="R751" s="1">
        <v>403.21058649999998</v>
      </c>
      <c r="S751" s="1">
        <v>6.1633009999999997</v>
      </c>
      <c r="T751" s="1">
        <v>345.40918699999997</v>
      </c>
      <c r="U751" s="1">
        <v>1307.689026</v>
      </c>
      <c r="V751" s="1">
        <v>-818.06881750000002</v>
      </c>
      <c r="W751" s="1">
        <v>1259.2073974999901</v>
      </c>
      <c r="X751" s="1">
        <v>9.1978550000000006</v>
      </c>
      <c r="Y751" s="1">
        <v>789.98587050000003</v>
      </c>
      <c r="Z751" s="1">
        <v>97.280708500000003</v>
      </c>
      <c r="AA751" s="1">
        <v>350.082855</v>
      </c>
      <c r="AB751" s="1">
        <v>5.3512135000000001</v>
      </c>
      <c r="AC751" s="1">
        <v>86.608893999999907</v>
      </c>
      <c r="AD751" s="1">
        <v>0</v>
      </c>
      <c r="AE751" s="1">
        <v>154.822563</v>
      </c>
      <c r="AF751" s="1">
        <v>0.51144699999999998</v>
      </c>
      <c r="AG751" s="1">
        <v>0</v>
      </c>
      <c r="AH751" s="1">
        <v>81.617767499999999</v>
      </c>
      <c r="AI751" s="1">
        <v>-0.2442</v>
      </c>
      <c r="AJ751" s="1">
        <v>108.09613</v>
      </c>
      <c r="AK751" s="1">
        <v>148.5710565</v>
      </c>
      <c r="AL751" s="1">
        <v>2</v>
      </c>
      <c r="AM751" s="1">
        <v>1638</v>
      </c>
      <c r="AN751" s="1">
        <v>76.313964999999996</v>
      </c>
      <c r="AO751" s="1">
        <v>0</v>
      </c>
      <c r="AP751" s="1">
        <v>0</v>
      </c>
      <c r="AQ751" s="1">
        <v>0</v>
      </c>
      <c r="AR751" s="1">
        <v>0</v>
      </c>
      <c r="AS751" s="1">
        <v>5.0048830000000004</v>
      </c>
      <c r="AT751" s="1">
        <v>0</v>
      </c>
      <c r="AU751" s="1">
        <v>5.0048830000000004</v>
      </c>
      <c r="AV751" s="1">
        <v>0</v>
      </c>
      <c r="AW751" s="1">
        <v>0</v>
      </c>
      <c r="AX751" s="1">
        <v>0</v>
      </c>
      <c r="AY751" s="1">
        <v>0</v>
      </c>
      <c r="AZ751" s="1">
        <v>0</v>
      </c>
      <c r="BA751" s="1">
        <v>0</v>
      </c>
      <c r="BB751" s="1">
        <v>0</v>
      </c>
      <c r="BC751" s="1">
        <v>0</v>
      </c>
      <c r="BD751" s="1">
        <v>3030</v>
      </c>
      <c r="BE751" s="1" t="s">
        <v>832</v>
      </c>
      <c r="BF751" s="1" t="s">
        <v>60</v>
      </c>
    </row>
    <row r="752" spans="1:58" x14ac:dyDescent="0.25">
      <c r="A752" s="2">
        <v>45553.473113425927</v>
      </c>
      <c r="B752" s="1">
        <v>2103</v>
      </c>
      <c r="C752" s="1">
        <v>0</v>
      </c>
      <c r="D752" s="1">
        <v>0</v>
      </c>
      <c r="E752" s="1">
        <v>0</v>
      </c>
      <c r="F752" s="1">
        <v>0</v>
      </c>
      <c r="G752" s="1">
        <v>26.135342666666599</v>
      </c>
      <c r="H752" s="1">
        <v>15.0078739999999</v>
      </c>
      <c r="I752" s="1">
        <v>-15.051757</v>
      </c>
      <c r="J752" s="1">
        <v>9.99549766666666</v>
      </c>
      <c r="K752" s="1">
        <v>292.19348666666599</v>
      </c>
      <c r="L752" s="1">
        <v>445.69932033333299</v>
      </c>
      <c r="M752" s="1">
        <v>-878.30470800000001</v>
      </c>
      <c r="N752" s="1">
        <v>1250</v>
      </c>
      <c r="O752" s="1">
        <v>-1.4287083333333299</v>
      </c>
      <c r="P752" s="1">
        <v>1450</v>
      </c>
      <c r="Q752" s="1">
        <v>0</v>
      </c>
      <c r="R752" s="1">
        <v>246.64973466666601</v>
      </c>
      <c r="S752" s="1">
        <v>3.7701803333333301</v>
      </c>
      <c r="T752" s="1">
        <v>391.680287666666</v>
      </c>
      <c r="U752" s="1">
        <v>1324.0503739999999</v>
      </c>
      <c r="V752" s="1">
        <v>-871.79270433333295</v>
      </c>
      <c r="W752" s="1">
        <v>1248.2382</v>
      </c>
      <c r="X752" s="1">
        <v>8.2681476666666605</v>
      </c>
      <c r="Y752" s="1">
        <v>1435.37373833333</v>
      </c>
      <c r="Z752" s="1">
        <v>100</v>
      </c>
      <c r="AA752" s="1">
        <v>227.81343066666599</v>
      </c>
      <c r="AB752" s="1">
        <v>3.4822566666666601</v>
      </c>
      <c r="AC752" s="1">
        <v>89.512572999999904</v>
      </c>
      <c r="AD752" s="1">
        <v>0</v>
      </c>
      <c r="AE752" s="1">
        <v>160.52055366666599</v>
      </c>
      <c r="AF752" s="1">
        <v>0.51144699999999998</v>
      </c>
      <c r="AG752" s="1">
        <v>0</v>
      </c>
      <c r="AH752" s="1">
        <v>81.564656666666593</v>
      </c>
      <c r="AI752" s="1">
        <v>-0.2442</v>
      </c>
      <c r="AJ752" s="1">
        <v>294.318796666666</v>
      </c>
      <c r="AK752" s="1">
        <v>159.21816266666599</v>
      </c>
      <c r="AL752" s="1">
        <v>2</v>
      </c>
      <c r="AM752" s="1">
        <v>1638</v>
      </c>
      <c r="AN752" s="1">
        <v>76.421529333333297</v>
      </c>
      <c r="AO752" s="1">
        <v>0</v>
      </c>
      <c r="AP752" s="1">
        <v>0</v>
      </c>
      <c r="AQ752" s="1">
        <v>0</v>
      </c>
      <c r="AR752" s="1">
        <v>0</v>
      </c>
      <c r="AS752" s="1">
        <v>-18.2055716666666</v>
      </c>
      <c r="AT752" s="1">
        <v>0</v>
      </c>
      <c r="AU752" s="1">
        <v>-18.2055716666666</v>
      </c>
      <c r="AV752" s="1">
        <v>0</v>
      </c>
      <c r="AW752" s="1">
        <v>0</v>
      </c>
      <c r="AX752" s="1">
        <v>0</v>
      </c>
      <c r="AY752" s="1">
        <v>0</v>
      </c>
      <c r="AZ752" s="1">
        <v>0</v>
      </c>
      <c r="BA752" s="1">
        <v>0</v>
      </c>
      <c r="BB752" s="1">
        <v>0</v>
      </c>
      <c r="BC752" s="1">
        <v>0</v>
      </c>
      <c r="BD752" s="1">
        <v>3030</v>
      </c>
      <c r="BE752" s="1" t="s">
        <v>833</v>
      </c>
      <c r="BF752" s="1" t="s">
        <v>60</v>
      </c>
    </row>
    <row r="753" spans="1:58" x14ac:dyDescent="0.25">
      <c r="A753" s="2">
        <v>45553.473124999997</v>
      </c>
      <c r="B753" s="1">
        <v>2106</v>
      </c>
      <c r="C753" s="1">
        <v>0</v>
      </c>
      <c r="D753" s="1">
        <v>0</v>
      </c>
      <c r="E753" s="1">
        <v>0</v>
      </c>
      <c r="F753" s="1">
        <v>0</v>
      </c>
      <c r="G753" s="1">
        <v>25.739352666666601</v>
      </c>
      <c r="H753" s="1">
        <v>15.0078739999999</v>
      </c>
      <c r="I753" s="1">
        <v>-15.051757</v>
      </c>
      <c r="J753" s="1">
        <v>9.99549766666666</v>
      </c>
      <c r="K753" s="1">
        <v>56.817809333333301</v>
      </c>
      <c r="L753" s="1">
        <v>449.45732633333301</v>
      </c>
      <c r="M753" s="1">
        <v>-385.02142333333302</v>
      </c>
      <c r="N753" s="1">
        <v>1250</v>
      </c>
      <c r="O753" s="1">
        <v>-1.54580733333333</v>
      </c>
      <c r="P753" s="1">
        <v>1450</v>
      </c>
      <c r="Q753" s="1">
        <v>0</v>
      </c>
      <c r="R753" s="1">
        <v>113.564527</v>
      </c>
      <c r="S753" s="1">
        <v>1.7358979999999999</v>
      </c>
      <c r="T753" s="1">
        <v>76.163284666666598</v>
      </c>
      <c r="U753" s="1">
        <v>1329.91117366666</v>
      </c>
      <c r="V753" s="1">
        <v>-382.57943699999902</v>
      </c>
      <c r="W753" s="1">
        <v>1256.4234616666599</v>
      </c>
      <c r="X753" s="1">
        <v>8.2136253333333293</v>
      </c>
      <c r="Y753" s="1">
        <v>1448.8638103333301</v>
      </c>
      <c r="Z753" s="1">
        <v>100</v>
      </c>
      <c r="AA753" s="1">
        <v>116.749247333333</v>
      </c>
      <c r="AB753" s="1">
        <v>1.784578</v>
      </c>
      <c r="AC753" s="1">
        <v>86.028152333333296</v>
      </c>
      <c r="AD753" s="1">
        <v>0</v>
      </c>
      <c r="AE753" s="1">
        <v>156.93895966666599</v>
      </c>
      <c r="AF753" s="1">
        <v>0.51144699999999998</v>
      </c>
      <c r="AG753" s="1">
        <v>0</v>
      </c>
      <c r="AH753" s="1">
        <v>81.458434999999994</v>
      </c>
      <c r="AI753" s="1">
        <v>-0.2442</v>
      </c>
      <c r="AJ753" s="1">
        <v>296.25457766666602</v>
      </c>
      <c r="AK753" s="1">
        <v>69.352697000000006</v>
      </c>
      <c r="AL753" s="1">
        <v>2</v>
      </c>
      <c r="AM753" s="1">
        <v>1638</v>
      </c>
      <c r="AN753" s="1">
        <v>76.206410666666599</v>
      </c>
      <c r="AO753" s="1">
        <v>0</v>
      </c>
      <c r="AP753" s="1">
        <v>0</v>
      </c>
      <c r="AQ753" s="1">
        <v>0</v>
      </c>
      <c r="AR753" s="1">
        <v>0</v>
      </c>
      <c r="AS753" s="1">
        <v>25.913638333333299</v>
      </c>
      <c r="AT753" s="1">
        <v>0</v>
      </c>
      <c r="AU753" s="1">
        <v>25.913638333333299</v>
      </c>
      <c r="AV753" s="1">
        <v>0</v>
      </c>
      <c r="AW753" s="1">
        <v>0</v>
      </c>
      <c r="AX753" s="1">
        <v>0</v>
      </c>
      <c r="AY753" s="1">
        <v>0</v>
      </c>
      <c r="AZ753" s="1">
        <v>0</v>
      </c>
      <c r="BA753" s="1">
        <v>0</v>
      </c>
      <c r="BB753" s="1">
        <v>0</v>
      </c>
      <c r="BC753" s="1">
        <v>0</v>
      </c>
      <c r="BD753" s="1">
        <v>3030</v>
      </c>
      <c r="BE753" s="1" t="s">
        <v>834</v>
      </c>
      <c r="BF753" s="1" t="s">
        <v>60</v>
      </c>
    </row>
    <row r="754" spans="1:58" x14ac:dyDescent="0.25">
      <c r="A754" s="2">
        <v>45553.473136574074</v>
      </c>
      <c r="B754" s="1">
        <v>2109</v>
      </c>
      <c r="C754" s="1">
        <v>0</v>
      </c>
      <c r="D754" s="1">
        <v>0</v>
      </c>
      <c r="E754" s="1">
        <v>0</v>
      </c>
      <c r="F754" s="1">
        <v>0</v>
      </c>
      <c r="G754" s="1">
        <v>25.927610000000001</v>
      </c>
      <c r="H754" s="1">
        <v>15.0078739999999</v>
      </c>
      <c r="I754" s="1">
        <v>-15.051757</v>
      </c>
      <c r="J754" s="1">
        <v>10.0003733333333</v>
      </c>
      <c r="K754" s="1">
        <v>12.842662333333299</v>
      </c>
      <c r="L754" s="1">
        <v>276.401224666666</v>
      </c>
      <c r="M754" s="1">
        <v>-179.079739666666</v>
      </c>
      <c r="N754" s="1">
        <v>1250</v>
      </c>
      <c r="O754" s="1">
        <v>-1.53371833333333</v>
      </c>
      <c r="P754" s="1">
        <v>552.15890633333299</v>
      </c>
      <c r="Q754" s="1">
        <v>0</v>
      </c>
      <c r="R754" s="1">
        <v>59.546301333333297</v>
      </c>
      <c r="S754" s="1">
        <v>0.91019899999999998</v>
      </c>
      <c r="T754" s="1">
        <v>17.215365333333299</v>
      </c>
      <c r="U754" s="1">
        <v>1337.725545</v>
      </c>
      <c r="V754" s="1">
        <v>-180.707735666666</v>
      </c>
      <c r="W754" s="1">
        <v>1265.0733646666599</v>
      </c>
      <c r="X754" s="1">
        <v>-3.8158226666666599</v>
      </c>
      <c r="Y754" s="1">
        <v>914.26202366666598</v>
      </c>
      <c r="Z754" s="1">
        <v>63.361302666666603</v>
      </c>
      <c r="AA754" s="1">
        <v>54.063096666666603</v>
      </c>
      <c r="AB754" s="1">
        <v>0.82638499999999904</v>
      </c>
      <c r="AC754" s="1">
        <v>84.866678666666601</v>
      </c>
      <c r="AD754" s="1">
        <v>0</v>
      </c>
      <c r="AE754" s="1">
        <v>150.42696633333301</v>
      </c>
      <c r="AF754" s="1">
        <v>0.51144699999999998</v>
      </c>
      <c r="AG754" s="1">
        <v>0</v>
      </c>
      <c r="AH754" s="1">
        <v>81.458434999999994</v>
      </c>
      <c r="AI754" s="1">
        <v>-0.2442</v>
      </c>
      <c r="AJ754" s="1">
        <v>249.40854899999999</v>
      </c>
      <c r="AK754" s="1">
        <v>32.234351666666598</v>
      </c>
      <c r="AL754" s="1">
        <v>2</v>
      </c>
      <c r="AM754" s="1">
        <v>1638</v>
      </c>
      <c r="AN754" s="1">
        <v>76.421529333333297</v>
      </c>
      <c r="AO754" s="1">
        <v>0</v>
      </c>
      <c r="AP754" s="1">
        <v>0</v>
      </c>
      <c r="AQ754" s="1">
        <v>0</v>
      </c>
      <c r="AR754" s="1">
        <v>0</v>
      </c>
      <c r="AS754" s="1">
        <v>-3.5376876666666601</v>
      </c>
      <c r="AT754" s="1">
        <v>0</v>
      </c>
      <c r="AU754" s="1">
        <v>-3.5376876666666601</v>
      </c>
      <c r="AV754" s="1">
        <v>0</v>
      </c>
      <c r="AW754" s="1">
        <v>0</v>
      </c>
      <c r="AX754" s="1">
        <v>0</v>
      </c>
      <c r="AY754" s="1">
        <v>0</v>
      </c>
      <c r="AZ754" s="1">
        <v>0</v>
      </c>
      <c r="BA754" s="1">
        <v>0</v>
      </c>
      <c r="BB754" s="1">
        <v>0</v>
      </c>
      <c r="BC754" s="1">
        <v>0</v>
      </c>
      <c r="BD754" s="1">
        <v>3030</v>
      </c>
      <c r="BE754" s="1" t="s">
        <v>835</v>
      </c>
      <c r="BF754" s="1" t="s">
        <v>60</v>
      </c>
    </row>
    <row r="755" spans="1:58" x14ac:dyDescent="0.25">
      <c r="A755" s="2">
        <v>45553.47314814815</v>
      </c>
      <c r="B755" s="1">
        <v>2112</v>
      </c>
      <c r="C755" s="1">
        <v>0</v>
      </c>
      <c r="D755" s="1">
        <v>0</v>
      </c>
      <c r="E755" s="1">
        <v>0</v>
      </c>
      <c r="F755" s="1">
        <v>0</v>
      </c>
      <c r="G755" s="1">
        <v>26.297633333333302</v>
      </c>
      <c r="H755" s="1">
        <v>15.0078739999999</v>
      </c>
      <c r="I755" s="1">
        <v>-15.051757</v>
      </c>
      <c r="J755" s="1">
        <v>10.005248999999999</v>
      </c>
      <c r="K755" s="1">
        <v>0</v>
      </c>
      <c r="L755" s="1">
        <v>54.866861333333297</v>
      </c>
      <c r="M755" s="1">
        <v>-1.62799766666666</v>
      </c>
      <c r="N755" s="1">
        <v>810.66666666666595</v>
      </c>
      <c r="O755" s="1">
        <v>-10</v>
      </c>
      <c r="P755" s="1">
        <v>0</v>
      </c>
      <c r="Q755" s="1">
        <v>0</v>
      </c>
      <c r="R755" s="1">
        <v>30.8055353333333</v>
      </c>
      <c r="S755" s="1">
        <v>0.47087966666666597</v>
      </c>
      <c r="T755" s="1">
        <v>0</v>
      </c>
      <c r="U755" s="1">
        <v>509.88881433333302</v>
      </c>
      <c r="V755" s="1">
        <v>-4.0699936666666598</v>
      </c>
      <c r="W755" s="1">
        <v>1265.1720376666599</v>
      </c>
      <c r="X755" s="1">
        <v>-10</v>
      </c>
      <c r="Y755" s="1">
        <v>0</v>
      </c>
      <c r="Z755" s="1">
        <v>0</v>
      </c>
      <c r="AA755" s="1">
        <v>28.4296506666666</v>
      </c>
      <c r="AB755" s="1">
        <v>0.43456333333333302</v>
      </c>
      <c r="AC755" s="1">
        <v>44.6023279999999</v>
      </c>
      <c r="AD755" s="1">
        <v>0</v>
      </c>
      <c r="AE755" s="1">
        <v>33.699549666666599</v>
      </c>
      <c r="AF755" s="1">
        <v>0.596688</v>
      </c>
      <c r="AG755" s="1">
        <v>0</v>
      </c>
      <c r="AH755" s="1">
        <v>81.458434999999994</v>
      </c>
      <c r="AI755" s="1">
        <v>-0.2442</v>
      </c>
      <c r="AJ755" s="1">
        <v>110.419067333333</v>
      </c>
      <c r="AK755" s="1">
        <v>0.19535966666666599</v>
      </c>
      <c r="AL755" s="1">
        <v>2</v>
      </c>
      <c r="AM755" s="1">
        <v>1638</v>
      </c>
      <c r="AN755" s="1">
        <v>76.636657999999997</v>
      </c>
      <c r="AO755" s="1">
        <v>0</v>
      </c>
      <c r="AP755" s="1">
        <v>0</v>
      </c>
      <c r="AQ755" s="1">
        <v>0</v>
      </c>
      <c r="AR755" s="1">
        <v>0</v>
      </c>
      <c r="AS755" s="1">
        <v>-3.6524649999999901</v>
      </c>
      <c r="AT755" s="1">
        <v>0</v>
      </c>
      <c r="AU755" s="1">
        <v>-3.6524649999999901</v>
      </c>
      <c r="AV755" s="1">
        <v>0</v>
      </c>
      <c r="AW755" s="1">
        <v>0</v>
      </c>
      <c r="AX755" s="1">
        <v>0</v>
      </c>
      <c r="AY755" s="1">
        <v>0</v>
      </c>
      <c r="AZ755" s="1">
        <v>0</v>
      </c>
      <c r="BA755" s="1">
        <v>0</v>
      </c>
      <c r="BB755" s="1">
        <v>0</v>
      </c>
      <c r="BC755" s="1">
        <v>0</v>
      </c>
      <c r="BD755" s="1">
        <v>3030</v>
      </c>
      <c r="BE755" s="1" t="s">
        <v>836</v>
      </c>
      <c r="BF755" s="1" t="s">
        <v>62</v>
      </c>
    </row>
    <row r="756" spans="1:58" x14ac:dyDescent="0.25">
      <c r="A756" s="2">
        <v>45553.47315972222</v>
      </c>
      <c r="B756" s="1">
        <v>2115</v>
      </c>
      <c r="C756" s="1">
        <v>0</v>
      </c>
      <c r="D756" s="1">
        <v>0</v>
      </c>
      <c r="E756" s="1">
        <v>0</v>
      </c>
      <c r="F756" s="1">
        <v>0</v>
      </c>
      <c r="G756" s="1">
        <v>27.1869883333333</v>
      </c>
      <c r="H756" s="1">
        <v>15.0078739999999</v>
      </c>
      <c r="I756" s="1">
        <v>-15.051757</v>
      </c>
      <c r="J756" s="1">
        <v>10.005248999999999</v>
      </c>
      <c r="K756" s="1">
        <v>0</v>
      </c>
      <c r="L756" s="1">
        <v>1.6911019999999899</v>
      </c>
      <c r="M756" s="1">
        <v>0</v>
      </c>
      <c r="N756" s="1">
        <v>580</v>
      </c>
      <c r="O756" s="1">
        <v>-10</v>
      </c>
      <c r="P756" s="1">
        <v>0</v>
      </c>
      <c r="Q756" s="1">
        <v>0</v>
      </c>
      <c r="R756" s="1">
        <v>3.0302973333333298</v>
      </c>
      <c r="S756" s="1">
        <v>4.6319666666666599E-2</v>
      </c>
      <c r="T756" s="1">
        <v>0</v>
      </c>
      <c r="U756" s="1">
        <v>62.026704333333299</v>
      </c>
      <c r="V756" s="1">
        <v>-2.4419960000000001</v>
      </c>
      <c r="W756" s="1">
        <v>1169.923869</v>
      </c>
      <c r="X756" s="1">
        <v>-10</v>
      </c>
      <c r="Y756" s="1">
        <v>0</v>
      </c>
      <c r="Z756" s="1">
        <v>0</v>
      </c>
      <c r="AA756" s="1">
        <v>6.7740369999999999</v>
      </c>
      <c r="AB756" s="1">
        <v>0.103545</v>
      </c>
      <c r="AC756" s="1">
        <v>9.3710049999999896</v>
      </c>
      <c r="AD756" s="1">
        <v>0</v>
      </c>
      <c r="AE756" s="1">
        <v>-1.465198</v>
      </c>
      <c r="AF756" s="1">
        <v>0.76716999999999902</v>
      </c>
      <c r="AG756" s="1">
        <v>0</v>
      </c>
      <c r="AH756" s="1">
        <v>81.458434999999994</v>
      </c>
      <c r="AI756" s="1">
        <v>-0.2442</v>
      </c>
      <c r="AJ756" s="1">
        <v>24.4701463333333</v>
      </c>
      <c r="AK756" s="1">
        <v>0</v>
      </c>
      <c r="AL756" s="1">
        <v>2</v>
      </c>
      <c r="AM756" s="1">
        <v>1638</v>
      </c>
      <c r="AN756" s="1">
        <v>76.529093666666597</v>
      </c>
      <c r="AO756" s="1">
        <v>0</v>
      </c>
      <c r="AP756" s="1">
        <v>0</v>
      </c>
      <c r="AQ756" s="1">
        <v>0</v>
      </c>
      <c r="AR756" s="1">
        <v>0</v>
      </c>
      <c r="AS756" s="1">
        <v>17.165572333333301</v>
      </c>
      <c r="AT756" s="1">
        <v>0</v>
      </c>
      <c r="AU756" s="1">
        <v>17.165572333333301</v>
      </c>
      <c r="AV756" s="1">
        <v>0</v>
      </c>
      <c r="AW756" s="1">
        <v>0</v>
      </c>
      <c r="AX756" s="1">
        <v>0</v>
      </c>
      <c r="AY756" s="1">
        <v>0</v>
      </c>
      <c r="AZ756" s="1">
        <v>0</v>
      </c>
      <c r="BA756" s="1">
        <v>0</v>
      </c>
      <c r="BB756" s="1">
        <v>0</v>
      </c>
      <c r="BC756" s="1">
        <v>0</v>
      </c>
      <c r="BD756" s="1">
        <v>3030</v>
      </c>
      <c r="BE756" s="1" t="s">
        <v>837</v>
      </c>
      <c r="BF756" s="1" t="s">
        <v>56</v>
      </c>
    </row>
    <row r="757" spans="1:58" x14ac:dyDescent="0.25">
      <c r="A757" s="2">
        <v>45553.473171296297</v>
      </c>
      <c r="B757" s="1">
        <v>2118</v>
      </c>
      <c r="C757" s="1">
        <v>0</v>
      </c>
      <c r="D757" s="1">
        <v>0</v>
      </c>
      <c r="E757" s="1">
        <v>0</v>
      </c>
      <c r="F757" s="1">
        <v>0</v>
      </c>
      <c r="G757" s="1">
        <v>27.141546333333299</v>
      </c>
      <c r="H757" s="1">
        <v>15.0078739999999</v>
      </c>
      <c r="I757" s="1">
        <v>-15.051757</v>
      </c>
      <c r="J757" s="1">
        <v>10.005248999999999</v>
      </c>
      <c r="K757" s="1">
        <v>0</v>
      </c>
      <c r="L757" s="1">
        <v>1.6911019999999899</v>
      </c>
      <c r="M757" s="1">
        <v>0</v>
      </c>
      <c r="N757" s="1">
        <v>580</v>
      </c>
      <c r="O757" s="1">
        <v>-10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25.885159333333299</v>
      </c>
      <c r="V757" s="1">
        <v>-2.4419960000000001</v>
      </c>
      <c r="W757" s="1">
        <v>1072.4239499999901</v>
      </c>
      <c r="X757" s="1">
        <v>-10</v>
      </c>
      <c r="Y757" s="1">
        <v>0</v>
      </c>
      <c r="Z757" s="1">
        <v>0</v>
      </c>
      <c r="AA757" s="1">
        <v>0</v>
      </c>
      <c r="AB757" s="1">
        <v>0</v>
      </c>
      <c r="AC757" s="1">
        <v>7.0480579999999904</v>
      </c>
      <c r="AD757" s="1">
        <v>0</v>
      </c>
      <c r="AE757" s="1">
        <v>-1.465198</v>
      </c>
      <c r="AF757" s="1">
        <v>0.76716999999999902</v>
      </c>
      <c r="AG757" s="1">
        <v>0</v>
      </c>
      <c r="AH757" s="1">
        <v>81.458434999999994</v>
      </c>
      <c r="AI757" s="1">
        <v>-0.2442</v>
      </c>
      <c r="AJ757" s="1">
        <v>9.7581606666666598</v>
      </c>
      <c r="AK757" s="1">
        <v>0</v>
      </c>
      <c r="AL757" s="1">
        <v>2</v>
      </c>
      <c r="AM757" s="1">
        <v>1638</v>
      </c>
      <c r="AN757" s="1">
        <v>76.636657999999997</v>
      </c>
      <c r="AO757" s="1">
        <v>0</v>
      </c>
      <c r="AP757" s="1">
        <v>0</v>
      </c>
      <c r="AQ757" s="1">
        <v>0</v>
      </c>
      <c r="AR757" s="1">
        <v>0</v>
      </c>
      <c r="AS757" s="1">
        <v>9.4245280000000005</v>
      </c>
      <c r="AT757" s="1">
        <v>0</v>
      </c>
      <c r="AU757" s="1">
        <v>9.4245280000000005</v>
      </c>
      <c r="AV757" s="1">
        <v>0</v>
      </c>
      <c r="AW757" s="1">
        <v>0</v>
      </c>
      <c r="AX757" s="1">
        <v>0</v>
      </c>
      <c r="AY757" s="1">
        <v>0</v>
      </c>
      <c r="AZ757" s="1">
        <v>0</v>
      </c>
      <c r="BA757" s="1">
        <v>0</v>
      </c>
      <c r="BB757" s="1">
        <v>0</v>
      </c>
      <c r="BC757" s="1">
        <v>0</v>
      </c>
      <c r="BD757" s="1">
        <v>3030</v>
      </c>
      <c r="BE757" s="1" t="s">
        <v>838</v>
      </c>
      <c r="BF757" s="1" t="s">
        <v>56</v>
      </c>
    </row>
    <row r="758" spans="1:58" x14ac:dyDescent="0.25">
      <c r="A758" s="2">
        <v>45553.473182870373</v>
      </c>
      <c r="B758" s="1">
        <v>2121</v>
      </c>
      <c r="C758" s="1">
        <v>0</v>
      </c>
      <c r="D758" s="1">
        <v>0</v>
      </c>
      <c r="E758" s="1">
        <v>0</v>
      </c>
      <c r="F758" s="1">
        <v>0</v>
      </c>
      <c r="G758" s="1">
        <v>27.1480383333333</v>
      </c>
      <c r="H758" s="1">
        <v>15.0078739999999</v>
      </c>
      <c r="I758" s="1">
        <v>-15.051757</v>
      </c>
      <c r="J758" s="1">
        <v>10.0101246666666</v>
      </c>
      <c r="K758" s="1">
        <v>0</v>
      </c>
      <c r="L758" s="1">
        <v>1.3153013333333301</v>
      </c>
      <c r="M758" s="1">
        <v>0</v>
      </c>
      <c r="N758" s="1">
        <v>580</v>
      </c>
      <c r="O758" s="1">
        <v>-10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15.1403763333333</v>
      </c>
      <c r="V758" s="1">
        <v>-2.4419960000000001</v>
      </c>
      <c r="W758" s="1">
        <v>985.74001066666597</v>
      </c>
      <c r="X758" s="1">
        <v>-10</v>
      </c>
      <c r="Y758" s="1">
        <v>0</v>
      </c>
      <c r="Z758" s="1">
        <v>0</v>
      </c>
      <c r="AA758" s="1">
        <v>0</v>
      </c>
      <c r="AB758" s="1">
        <v>0</v>
      </c>
      <c r="AC758" s="1">
        <v>7.0480579999999904</v>
      </c>
      <c r="AD758" s="1">
        <v>0</v>
      </c>
      <c r="AE758" s="1">
        <v>-1.465198</v>
      </c>
      <c r="AF758" s="1">
        <v>0.68192900000000001</v>
      </c>
      <c r="AG758" s="1">
        <v>0</v>
      </c>
      <c r="AH758" s="1">
        <v>81.458434999999994</v>
      </c>
      <c r="AI758" s="1">
        <v>-0.2442</v>
      </c>
      <c r="AJ758" s="1">
        <v>8.5966900000000006</v>
      </c>
      <c r="AK758" s="1">
        <v>0</v>
      </c>
      <c r="AL758" s="1">
        <v>2</v>
      </c>
      <c r="AM758" s="1">
        <v>1638</v>
      </c>
      <c r="AN758" s="1">
        <v>76.636657999999997</v>
      </c>
      <c r="AO758" s="1">
        <v>0</v>
      </c>
      <c r="AP758" s="1">
        <v>0</v>
      </c>
      <c r="AQ758" s="1">
        <v>0</v>
      </c>
      <c r="AR758" s="1">
        <v>0</v>
      </c>
      <c r="AS758" s="1">
        <v>0</v>
      </c>
      <c r="AT758" s="1">
        <v>0</v>
      </c>
      <c r="AU758" s="1">
        <v>0</v>
      </c>
      <c r="AV758" s="1">
        <v>0</v>
      </c>
      <c r="AW758" s="1">
        <v>0</v>
      </c>
      <c r="AX758" s="1">
        <v>0</v>
      </c>
      <c r="AY758" s="1">
        <v>0</v>
      </c>
      <c r="AZ758" s="1">
        <v>0</v>
      </c>
      <c r="BA758" s="1">
        <v>0</v>
      </c>
      <c r="BB758" s="1">
        <v>0</v>
      </c>
      <c r="BC758" s="1">
        <v>0</v>
      </c>
      <c r="BD758" s="1">
        <v>3030</v>
      </c>
      <c r="BE758" s="1" t="s">
        <v>839</v>
      </c>
      <c r="BF758" s="1" t="s">
        <v>56</v>
      </c>
    </row>
    <row r="759" spans="1:58" x14ac:dyDescent="0.25">
      <c r="A759" s="2">
        <v>45553.473194444443</v>
      </c>
      <c r="B759" s="1">
        <v>2124</v>
      </c>
      <c r="C759" s="1">
        <v>0</v>
      </c>
      <c r="D759" s="1">
        <v>0</v>
      </c>
      <c r="E759" s="1">
        <v>0</v>
      </c>
      <c r="F759" s="1">
        <v>0</v>
      </c>
      <c r="G759" s="1">
        <v>27.180496999999999</v>
      </c>
      <c r="H759" s="1">
        <v>15.0078739999999</v>
      </c>
      <c r="I759" s="1">
        <v>-15.051757</v>
      </c>
      <c r="J759" s="1">
        <v>10.0101246666666</v>
      </c>
      <c r="K759" s="1">
        <v>0</v>
      </c>
      <c r="L759" s="1">
        <v>1.5032016666666601</v>
      </c>
      <c r="M759" s="1">
        <v>0</v>
      </c>
      <c r="N759" s="1">
        <v>580</v>
      </c>
      <c r="O759" s="1">
        <v>-10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10.256383666666601</v>
      </c>
      <c r="V759" s="1">
        <v>-2.4419960000000001</v>
      </c>
      <c r="W759" s="1">
        <v>904.31182866666597</v>
      </c>
      <c r="X759" s="1">
        <v>-10</v>
      </c>
      <c r="Y759" s="1">
        <v>0</v>
      </c>
      <c r="Z759" s="1">
        <v>0</v>
      </c>
      <c r="AA759" s="1">
        <v>0</v>
      </c>
      <c r="AB759" s="1">
        <v>0</v>
      </c>
      <c r="AC759" s="1">
        <v>7.4352166666666601</v>
      </c>
      <c r="AD759" s="1">
        <v>0</v>
      </c>
      <c r="AE759" s="1">
        <v>-1.465198</v>
      </c>
      <c r="AF759" s="1">
        <v>0.68192900000000001</v>
      </c>
      <c r="AG759" s="1">
        <v>0</v>
      </c>
      <c r="AH759" s="1">
        <v>81.458434999999994</v>
      </c>
      <c r="AI759" s="1">
        <v>-0.2442</v>
      </c>
      <c r="AJ759" s="1">
        <v>9.3710020000000007</v>
      </c>
      <c r="AK759" s="1">
        <v>0</v>
      </c>
      <c r="AL759" s="1">
        <v>2</v>
      </c>
      <c r="AM759" s="1">
        <v>1638</v>
      </c>
      <c r="AN759" s="1">
        <v>76.636657999999997</v>
      </c>
      <c r="AO759" s="1">
        <v>0</v>
      </c>
      <c r="AP759" s="1">
        <v>0</v>
      </c>
      <c r="AQ759" s="1">
        <v>0</v>
      </c>
      <c r="AR759" s="1">
        <v>0</v>
      </c>
      <c r="AS759" s="1">
        <v>0</v>
      </c>
      <c r="AT759" s="1">
        <v>0</v>
      </c>
      <c r="AU759" s="1">
        <v>0</v>
      </c>
      <c r="AV759" s="1">
        <v>0</v>
      </c>
      <c r="AW759" s="1">
        <v>0</v>
      </c>
      <c r="AX759" s="1">
        <v>0</v>
      </c>
      <c r="AY759" s="1">
        <v>0</v>
      </c>
      <c r="AZ759" s="1">
        <v>0</v>
      </c>
      <c r="BA759" s="1">
        <v>0</v>
      </c>
      <c r="BB759" s="1">
        <v>0</v>
      </c>
      <c r="BC759" s="1">
        <v>0</v>
      </c>
      <c r="BD759" s="1">
        <v>3030</v>
      </c>
      <c r="BE759" s="1" t="s">
        <v>840</v>
      </c>
      <c r="BF759" s="1" t="s">
        <v>56</v>
      </c>
    </row>
    <row r="760" spans="1:58" x14ac:dyDescent="0.25">
      <c r="A760" s="2">
        <v>45553.47320601852</v>
      </c>
      <c r="B760" s="1">
        <v>2127</v>
      </c>
      <c r="C760" s="1">
        <v>0</v>
      </c>
      <c r="D760" s="1">
        <v>0</v>
      </c>
      <c r="E760" s="1">
        <v>0</v>
      </c>
      <c r="F760" s="1">
        <v>0</v>
      </c>
      <c r="G760" s="1">
        <v>27.167513666666601</v>
      </c>
      <c r="H760" s="1">
        <v>15.0078739999999</v>
      </c>
      <c r="I760" s="1">
        <v>-15.051757</v>
      </c>
      <c r="J760" s="1">
        <v>10.0101246666666</v>
      </c>
      <c r="K760" s="1">
        <v>0</v>
      </c>
      <c r="L760" s="1">
        <v>1.3153013333333301</v>
      </c>
      <c r="M760" s="1">
        <v>0</v>
      </c>
      <c r="N760" s="1">
        <v>580</v>
      </c>
      <c r="O760" s="1">
        <v>-10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7.32598799999999</v>
      </c>
      <c r="V760" s="1">
        <v>-2.4419960000000001</v>
      </c>
      <c r="W760" s="1">
        <v>820.228515666666</v>
      </c>
      <c r="X760" s="1">
        <v>-10</v>
      </c>
      <c r="Y760" s="1">
        <v>0</v>
      </c>
      <c r="Z760" s="1">
        <v>0</v>
      </c>
      <c r="AA760" s="1">
        <v>0</v>
      </c>
      <c r="AB760" s="1">
        <v>0</v>
      </c>
      <c r="AC760" s="1">
        <v>7.4352166666666601</v>
      </c>
      <c r="AD760" s="1">
        <v>0</v>
      </c>
      <c r="AE760" s="1">
        <v>-1.30239833333333</v>
      </c>
      <c r="AF760" s="1">
        <v>0.68192900000000001</v>
      </c>
      <c r="AG760" s="1">
        <v>0</v>
      </c>
      <c r="AH760" s="1">
        <v>81.3522136666666</v>
      </c>
      <c r="AI760" s="1">
        <v>-0.2442</v>
      </c>
      <c r="AJ760" s="1">
        <v>8.9838459999999998</v>
      </c>
      <c r="AK760" s="1">
        <v>0</v>
      </c>
      <c r="AL760" s="1">
        <v>2</v>
      </c>
      <c r="AM760" s="1">
        <v>1638</v>
      </c>
      <c r="AN760" s="1">
        <v>76.636657999999997</v>
      </c>
      <c r="AO760" s="1">
        <v>0</v>
      </c>
      <c r="AP760" s="1">
        <v>0</v>
      </c>
      <c r="AQ760" s="1">
        <v>0</v>
      </c>
      <c r="AR760" s="1">
        <v>0</v>
      </c>
      <c r="AS760" s="1">
        <v>0</v>
      </c>
      <c r="AT760" s="1">
        <v>0</v>
      </c>
      <c r="AU760" s="1">
        <v>0</v>
      </c>
      <c r="AV760" s="1">
        <v>0</v>
      </c>
      <c r="AW760" s="1">
        <v>0</v>
      </c>
      <c r="AX760" s="1">
        <v>0</v>
      </c>
      <c r="AY760" s="1">
        <v>0</v>
      </c>
      <c r="AZ760" s="1">
        <v>0</v>
      </c>
      <c r="BA760" s="1">
        <v>0</v>
      </c>
      <c r="BB760" s="1">
        <v>0</v>
      </c>
      <c r="BC760" s="1">
        <v>0</v>
      </c>
      <c r="BD760" s="1">
        <v>3030</v>
      </c>
      <c r="BE760" s="1" t="s">
        <v>841</v>
      </c>
      <c r="BF760" s="1" t="s">
        <v>56</v>
      </c>
    </row>
    <row r="761" spans="1:58" x14ac:dyDescent="0.25">
      <c r="A761" s="2">
        <v>45553.473217592589</v>
      </c>
      <c r="B761" s="1">
        <v>2130</v>
      </c>
      <c r="C761" s="1">
        <v>0</v>
      </c>
      <c r="D761" s="1">
        <v>0</v>
      </c>
      <c r="E761" s="1">
        <v>0</v>
      </c>
      <c r="F761" s="1">
        <v>0</v>
      </c>
      <c r="G761" s="1">
        <v>27.174005666666599</v>
      </c>
      <c r="H761" s="1">
        <v>15.0078739999999</v>
      </c>
      <c r="I761" s="1">
        <v>-15.051757</v>
      </c>
      <c r="J761" s="1">
        <v>10.005248999999999</v>
      </c>
      <c r="K761" s="1">
        <v>0</v>
      </c>
      <c r="L761" s="1">
        <v>1.3153013333333301</v>
      </c>
      <c r="M761" s="1">
        <v>0</v>
      </c>
      <c r="N761" s="1">
        <v>580</v>
      </c>
      <c r="O761" s="1">
        <v>-10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5.8607909999999999</v>
      </c>
      <c r="V761" s="1">
        <v>-2.4419960000000001</v>
      </c>
      <c r="W761" s="1">
        <v>737.42681866666601</v>
      </c>
      <c r="X761" s="1">
        <v>-10</v>
      </c>
      <c r="Y761" s="1">
        <v>0</v>
      </c>
      <c r="Z761" s="1">
        <v>0</v>
      </c>
      <c r="AA761" s="1">
        <v>0</v>
      </c>
      <c r="AB761" s="1">
        <v>0</v>
      </c>
      <c r="AC761" s="1">
        <v>7.0480579999999904</v>
      </c>
      <c r="AD761" s="1">
        <v>0</v>
      </c>
      <c r="AE761" s="1">
        <v>-1.465198</v>
      </c>
      <c r="AF761" s="1">
        <v>0.76716999999999902</v>
      </c>
      <c r="AG761" s="1">
        <v>0</v>
      </c>
      <c r="AH761" s="1">
        <v>81.458434999999994</v>
      </c>
      <c r="AI761" s="1">
        <v>-0.2442</v>
      </c>
      <c r="AJ761" s="1">
        <v>8.5966900000000006</v>
      </c>
      <c r="AK761" s="1">
        <v>0</v>
      </c>
      <c r="AL761" s="1">
        <v>2</v>
      </c>
      <c r="AM761" s="1">
        <v>1638</v>
      </c>
      <c r="AN761" s="1">
        <v>76.636657999999997</v>
      </c>
      <c r="AO761" s="1">
        <v>0</v>
      </c>
      <c r="AP761" s="1">
        <v>0</v>
      </c>
      <c r="AQ761" s="1">
        <v>0</v>
      </c>
      <c r="AR761" s="1">
        <v>0</v>
      </c>
      <c r="AS761" s="1">
        <v>0</v>
      </c>
      <c r="AT761" s="1">
        <v>0</v>
      </c>
      <c r="AU761" s="1">
        <v>0</v>
      </c>
      <c r="AV761" s="1">
        <v>0</v>
      </c>
      <c r="AW761" s="1">
        <v>0</v>
      </c>
      <c r="AX761" s="1">
        <v>0</v>
      </c>
      <c r="AY761" s="1">
        <v>0</v>
      </c>
      <c r="AZ761" s="1">
        <v>0</v>
      </c>
      <c r="BA761" s="1">
        <v>0</v>
      </c>
      <c r="BB761" s="1">
        <v>0</v>
      </c>
      <c r="BC761" s="1">
        <v>0</v>
      </c>
      <c r="BD761" s="1">
        <v>3030</v>
      </c>
      <c r="BE761" s="1" t="s">
        <v>842</v>
      </c>
      <c r="BF761" s="1" t="s">
        <v>56</v>
      </c>
    </row>
    <row r="762" spans="1:58" x14ac:dyDescent="0.25">
      <c r="A762" s="2">
        <v>45553.473229166666</v>
      </c>
      <c r="B762" s="1">
        <v>2133</v>
      </c>
      <c r="C762" s="1">
        <v>0</v>
      </c>
      <c r="D762" s="1">
        <v>0</v>
      </c>
      <c r="E762" s="1">
        <v>0</v>
      </c>
      <c r="F762" s="1">
        <v>0</v>
      </c>
      <c r="G762" s="1">
        <v>27.174004999999902</v>
      </c>
      <c r="H762" s="1">
        <v>15.0078739999999</v>
      </c>
      <c r="I762" s="1">
        <v>-15.051757</v>
      </c>
      <c r="J762" s="1">
        <v>10.015000333333299</v>
      </c>
      <c r="K762" s="1">
        <v>0</v>
      </c>
      <c r="L762" s="1">
        <v>1.3153013333333301</v>
      </c>
      <c r="M762" s="1">
        <v>0</v>
      </c>
      <c r="N762" s="1">
        <v>580</v>
      </c>
      <c r="O762" s="1">
        <v>-10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5.8607909999999999</v>
      </c>
      <c r="V762" s="1">
        <v>-2.4419960000000001</v>
      </c>
      <c r="W762" s="1">
        <v>670.83673099999999</v>
      </c>
      <c r="X762" s="1">
        <v>-10</v>
      </c>
      <c r="Y762" s="1">
        <v>0</v>
      </c>
      <c r="Z762" s="1">
        <v>0</v>
      </c>
      <c r="AA762" s="1">
        <v>0</v>
      </c>
      <c r="AB762" s="1">
        <v>0</v>
      </c>
      <c r="AC762" s="1">
        <v>7.0480579999999904</v>
      </c>
      <c r="AD762" s="1">
        <v>0</v>
      </c>
      <c r="AE762" s="1">
        <v>-1.465198</v>
      </c>
      <c r="AF762" s="1">
        <v>0.68192900000000001</v>
      </c>
      <c r="AG762" s="1">
        <v>0</v>
      </c>
      <c r="AH762" s="1">
        <v>81.458434999999994</v>
      </c>
      <c r="AI762" s="1">
        <v>-0.2442</v>
      </c>
      <c r="AJ762" s="1">
        <v>8.9838459999999998</v>
      </c>
      <c r="AK762" s="1">
        <v>0</v>
      </c>
      <c r="AL762" s="1">
        <v>2</v>
      </c>
      <c r="AM762" s="1">
        <v>1638</v>
      </c>
      <c r="AN762" s="1">
        <v>76.636657999999997</v>
      </c>
      <c r="AO762" s="1">
        <v>0</v>
      </c>
      <c r="AP762" s="1">
        <v>0</v>
      </c>
      <c r="AQ762" s="1">
        <v>0</v>
      </c>
      <c r="AR762" s="1">
        <v>0</v>
      </c>
      <c r="AS762" s="1">
        <v>0</v>
      </c>
      <c r="AT762" s="1">
        <v>0</v>
      </c>
      <c r="AU762" s="1">
        <v>0</v>
      </c>
      <c r="AV762" s="1">
        <v>0</v>
      </c>
      <c r="AW762" s="1">
        <v>0</v>
      </c>
      <c r="AX762" s="1">
        <v>0</v>
      </c>
      <c r="AY762" s="1">
        <v>0</v>
      </c>
      <c r="AZ762" s="1">
        <v>0</v>
      </c>
      <c r="BA762" s="1">
        <v>0</v>
      </c>
      <c r="BB762" s="1">
        <v>0</v>
      </c>
      <c r="BC762" s="1">
        <v>0</v>
      </c>
      <c r="BD762" s="1">
        <v>3030</v>
      </c>
      <c r="BE762" s="1" t="s">
        <v>843</v>
      </c>
      <c r="BF762" s="1" t="s">
        <v>56</v>
      </c>
    </row>
    <row r="763" spans="1:58" x14ac:dyDescent="0.25">
      <c r="A763" s="2">
        <v>45553.473240740743</v>
      </c>
      <c r="B763" s="1">
        <v>2136</v>
      </c>
      <c r="C763" s="1">
        <v>0</v>
      </c>
      <c r="D763" s="1">
        <v>0</v>
      </c>
      <c r="E763" s="1">
        <v>0</v>
      </c>
      <c r="F763" s="1">
        <v>0</v>
      </c>
      <c r="G763" s="1">
        <v>27.154530333333302</v>
      </c>
      <c r="H763" s="1">
        <v>15.0078739999999</v>
      </c>
      <c r="I763" s="1">
        <v>-15.051757</v>
      </c>
      <c r="J763" s="1">
        <v>10.005248999999999</v>
      </c>
      <c r="K763" s="1">
        <v>0</v>
      </c>
      <c r="L763" s="1">
        <v>1.3153013333333301</v>
      </c>
      <c r="M763" s="1">
        <v>0</v>
      </c>
      <c r="N763" s="1">
        <v>580</v>
      </c>
      <c r="O763" s="1">
        <v>-10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5.8607909999999999</v>
      </c>
      <c r="V763" s="1">
        <v>-2.4419960000000001</v>
      </c>
      <c r="W763" s="1">
        <v>704.02490233333299</v>
      </c>
      <c r="X763" s="1">
        <v>-10</v>
      </c>
      <c r="Y763" s="1">
        <v>0</v>
      </c>
      <c r="Z763" s="1">
        <v>0</v>
      </c>
      <c r="AA763" s="1">
        <v>0</v>
      </c>
      <c r="AB763" s="1">
        <v>0</v>
      </c>
      <c r="AC763" s="1">
        <v>7.8223753333333299</v>
      </c>
      <c r="AD763" s="1">
        <v>0</v>
      </c>
      <c r="AE763" s="1">
        <v>-1.465198</v>
      </c>
      <c r="AF763" s="1">
        <v>0.76716999999999902</v>
      </c>
      <c r="AG763" s="1">
        <v>0</v>
      </c>
      <c r="AH763" s="1">
        <v>81.458434999999994</v>
      </c>
      <c r="AI763" s="1">
        <v>-0.2442</v>
      </c>
      <c r="AJ763" s="1">
        <v>8.5966900000000006</v>
      </c>
      <c r="AK763" s="1">
        <v>0</v>
      </c>
      <c r="AL763" s="1">
        <v>2</v>
      </c>
      <c r="AM763" s="1">
        <v>1638</v>
      </c>
      <c r="AN763" s="1">
        <v>76.636657999999997</v>
      </c>
      <c r="AO763" s="1">
        <v>0</v>
      </c>
      <c r="AP763" s="1">
        <v>0</v>
      </c>
      <c r="AQ763" s="1">
        <v>0</v>
      </c>
      <c r="AR763" s="1">
        <v>0</v>
      </c>
      <c r="AS763" s="1">
        <v>0</v>
      </c>
      <c r="AT763" s="1">
        <v>0</v>
      </c>
      <c r="AU763" s="1">
        <v>0</v>
      </c>
      <c r="AV763" s="1">
        <v>0</v>
      </c>
      <c r="AW763" s="1">
        <v>0</v>
      </c>
      <c r="AX763" s="1">
        <v>0</v>
      </c>
      <c r="AY763" s="1">
        <v>0</v>
      </c>
      <c r="AZ763" s="1">
        <v>0</v>
      </c>
      <c r="BA763" s="1">
        <v>0</v>
      </c>
      <c r="BB763" s="1">
        <v>0</v>
      </c>
      <c r="BC763" s="1">
        <v>0</v>
      </c>
      <c r="BD763" s="1">
        <v>3030</v>
      </c>
      <c r="BE763" s="1" t="s">
        <v>844</v>
      </c>
      <c r="BF763" s="1" t="s">
        <v>56</v>
      </c>
    </row>
    <row r="764" spans="1:58" x14ac:dyDescent="0.25">
      <c r="A764" s="2">
        <v>45553.473252314812</v>
      </c>
      <c r="B764" s="1">
        <v>2138.5</v>
      </c>
      <c r="C764" s="1">
        <v>0</v>
      </c>
      <c r="D764" s="1">
        <v>0</v>
      </c>
      <c r="E764" s="1">
        <v>0</v>
      </c>
      <c r="F764" s="1">
        <v>0</v>
      </c>
      <c r="G764" s="1">
        <v>27.118825999999999</v>
      </c>
      <c r="H764" s="1">
        <v>15.007873999999999</v>
      </c>
      <c r="I764" s="1">
        <v>-15.051757</v>
      </c>
      <c r="J764" s="1">
        <v>10.005248999999999</v>
      </c>
      <c r="K764" s="1">
        <v>0</v>
      </c>
      <c r="L764" s="1">
        <v>1.4092515000000001</v>
      </c>
      <c r="M764" s="1">
        <v>0</v>
      </c>
      <c r="N764" s="1">
        <v>580</v>
      </c>
      <c r="O764" s="1">
        <v>-10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5.8607909999999999</v>
      </c>
      <c r="V764" s="1">
        <v>-2.4419960000000001</v>
      </c>
      <c r="W764" s="1">
        <v>717.40670799999998</v>
      </c>
      <c r="X764" s="1">
        <v>-10</v>
      </c>
      <c r="Y764" s="1">
        <v>0</v>
      </c>
      <c r="Z764" s="1">
        <v>0</v>
      </c>
      <c r="AA764" s="1">
        <v>0</v>
      </c>
      <c r="AB764" s="1">
        <v>0</v>
      </c>
      <c r="AC764" s="1">
        <v>7.0480580000000002</v>
      </c>
      <c r="AD764" s="1">
        <v>0</v>
      </c>
      <c r="AE764" s="1">
        <v>-1.465198</v>
      </c>
      <c r="AF764" s="1">
        <v>0.76717000000000002</v>
      </c>
      <c r="AG764" s="1">
        <v>0</v>
      </c>
      <c r="AH764" s="1">
        <v>81.458434999999994</v>
      </c>
      <c r="AI764" s="1">
        <v>-0.2442</v>
      </c>
      <c r="AJ764" s="1">
        <v>8.7902679999999993</v>
      </c>
      <c r="AK764" s="1">
        <v>0</v>
      </c>
      <c r="AL764" s="1">
        <v>2</v>
      </c>
      <c r="AM764" s="1">
        <v>1638</v>
      </c>
      <c r="AN764" s="1">
        <v>76.636657999999997</v>
      </c>
      <c r="AO764" s="1">
        <v>0</v>
      </c>
      <c r="AP764" s="1">
        <v>0</v>
      </c>
      <c r="AQ764" s="1">
        <v>0</v>
      </c>
      <c r="AR764" s="1">
        <v>0</v>
      </c>
      <c r="AS764" s="1">
        <v>0</v>
      </c>
      <c r="AT764" s="1">
        <v>0</v>
      </c>
      <c r="AU764" s="1">
        <v>0</v>
      </c>
      <c r="AV764" s="1">
        <v>0</v>
      </c>
      <c r="AW764" s="1">
        <v>0</v>
      </c>
      <c r="AX764" s="1">
        <v>0</v>
      </c>
      <c r="AY764" s="1">
        <v>0</v>
      </c>
      <c r="AZ764" s="1">
        <v>0</v>
      </c>
      <c r="BA764" s="1">
        <v>0</v>
      </c>
      <c r="BB764" s="1">
        <v>0</v>
      </c>
      <c r="BC764" s="1">
        <v>0</v>
      </c>
      <c r="BD764" s="1">
        <v>3030</v>
      </c>
      <c r="BE764" s="1" t="s">
        <v>845</v>
      </c>
      <c r="BF764" s="1" t="s">
        <v>56</v>
      </c>
    </row>
    <row r="765" spans="1:58" x14ac:dyDescent="0.25">
      <c r="A765" s="2">
        <v>45553.473263888889</v>
      </c>
      <c r="B765" s="1">
        <v>2141</v>
      </c>
      <c r="C765" s="1">
        <v>0</v>
      </c>
      <c r="D765" s="1">
        <v>0</v>
      </c>
      <c r="E765" s="1">
        <v>0</v>
      </c>
      <c r="F765" s="1">
        <v>0</v>
      </c>
      <c r="G765" s="1">
        <v>27.135054999999898</v>
      </c>
      <c r="H765" s="1">
        <v>15.0078739999999</v>
      </c>
      <c r="I765" s="1">
        <v>-15.051757</v>
      </c>
      <c r="J765" s="1">
        <v>10.0101246666666</v>
      </c>
      <c r="K765" s="1">
        <v>0</v>
      </c>
      <c r="L765" s="1">
        <v>1.5032016666666601</v>
      </c>
      <c r="M765" s="1">
        <v>0</v>
      </c>
      <c r="N765" s="1">
        <v>580</v>
      </c>
      <c r="O765" s="1">
        <v>-10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5.8607909999999999</v>
      </c>
      <c r="V765" s="1">
        <v>-2.4419960000000001</v>
      </c>
      <c r="W765" s="1">
        <v>728.82069899999999</v>
      </c>
      <c r="X765" s="1">
        <v>-10</v>
      </c>
      <c r="Y765" s="1">
        <v>0</v>
      </c>
      <c r="Z765" s="1">
        <v>0</v>
      </c>
      <c r="AA765" s="1">
        <v>0</v>
      </c>
      <c r="AB765" s="1">
        <v>0</v>
      </c>
      <c r="AC765" s="1">
        <v>7.0480579999999904</v>
      </c>
      <c r="AD765" s="1">
        <v>0</v>
      </c>
      <c r="AE765" s="1">
        <v>-1.465198</v>
      </c>
      <c r="AF765" s="1">
        <v>0.76716999999999902</v>
      </c>
      <c r="AG765" s="1">
        <v>0</v>
      </c>
      <c r="AH765" s="1">
        <v>81.458434999999994</v>
      </c>
      <c r="AI765" s="1">
        <v>-0.2442</v>
      </c>
      <c r="AJ765" s="1">
        <v>8.9838459999999998</v>
      </c>
      <c r="AK765" s="1">
        <v>0</v>
      </c>
      <c r="AL765" s="1">
        <v>2</v>
      </c>
      <c r="AM765" s="1">
        <v>1638</v>
      </c>
      <c r="AN765" s="1">
        <v>76.636657999999997</v>
      </c>
      <c r="AO765" s="1">
        <v>0</v>
      </c>
      <c r="AP765" s="1">
        <v>0</v>
      </c>
      <c r="AQ765" s="1">
        <v>0</v>
      </c>
      <c r="AR765" s="1">
        <v>0</v>
      </c>
      <c r="AS765" s="1">
        <v>0</v>
      </c>
      <c r="AT765" s="1">
        <v>0</v>
      </c>
      <c r="AU765" s="1">
        <v>0</v>
      </c>
      <c r="AV765" s="1">
        <v>0</v>
      </c>
      <c r="AW765" s="1">
        <v>0</v>
      </c>
      <c r="AX765" s="1">
        <v>0</v>
      </c>
      <c r="AY765" s="1">
        <v>0</v>
      </c>
      <c r="AZ765" s="1">
        <v>0</v>
      </c>
      <c r="BA765" s="1">
        <v>0</v>
      </c>
      <c r="BB765" s="1">
        <v>0</v>
      </c>
      <c r="BC765" s="1">
        <v>0</v>
      </c>
      <c r="BD765" s="1">
        <v>3030</v>
      </c>
      <c r="BE765" s="1" t="s">
        <v>846</v>
      </c>
      <c r="BF765" s="1" t="s">
        <v>56</v>
      </c>
    </row>
    <row r="766" spans="1:58" x14ac:dyDescent="0.25">
      <c r="A766" s="2">
        <v>45553.473275462966</v>
      </c>
      <c r="B766" s="1">
        <v>2144</v>
      </c>
      <c r="C766" s="1">
        <v>0</v>
      </c>
      <c r="D766" s="1">
        <v>0</v>
      </c>
      <c r="E766" s="1">
        <v>0</v>
      </c>
      <c r="F766" s="1">
        <v>0</v>
      </c>
      <c r="G766" s="1">
        <v>27.1610223333333</v>
      </c>
      <c r="H766" s="1">
        <v>15.0078739999999</v>
      </c>
      <c r="I766" s="1">
        <v>-15.051757</v>
      </c>
      <c r="J766" s="1">
        <v>10.005248999999999</v>
      </c>
      <c r="K766" s="1">
        <v>0</v>
      </c>
      <c r="L766" s="1">
        <v>1.3153013333333301</v>
      </c>
      <c r="M766" s="1">
        <v>0</v>
      </c>
      <c r="N766" s="1">
        <v>580</v>
      </c>
      <c r="O766" s="1">
        <v>-10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6.3491900000000001</v>
      </c>
      <c r="V766" s="1">
        <v>-2.4419960000000001</v>
      </c>
      <c r="W766" s="1">
        <v>736.22204599999998</v>
      </c>
      <c r="X766" s="1">
        <v>-10</v>
      </c>
      <c r="Y766" s="1">
        <v>0</v>
      </c>
      <c r="Z766" s="1">
        <v>0</v>
      </c>
      <c r="AA766" s="1">
        <v>0</v>
      </c>
      <c r="AB766" s="1">
        <v>0</v>
      </c>
      <c r="AC766" s="1">
        <v>7.4352166666666601</v>
      </c>
      <c r="AD766" s="1">
        <v>0</v>
      </c>
      <c r="AE766" s="1">
        <v>-1.465198</v>
      </c>
      <c r="AF766" s="1">
        <v>0.596688</v>
      </c>
      <c r="AG766" s="1">
        <v>0</v>
      </c>
      <c r="AH766" s="1">
        <v>81.3522136666666</v>
      </c>
      <c r="AI766" s="1">
        <v>-0.2442</v>
      </c>
      <c r="AJ766" s="1">
        <v>8.9838459999999998</v>
      </c>
      <c r="AK766" s="1">
        <v>0</v>
      </c>
      <c r="AL766" s="1">
        <v>2</v>
      </c>
      <c r="AM766" s="1">
        <v>1638</v>
      </c>
      <c r="AN766" s="1">
        <v>76.744202000000001</v>
      </c>
      <c r="AO766" s="1">
        <v>0</v>
      </c>
      <c r="AP766" s="1">
        <v>0</v>
      </c>
      <c r="AQ766" s="1">
        <v>0</v>
      </c>
      <c r="AR766" s="1">
        <v>0</v>
      </c>
      <c r="AS766" s="1">
        <v>0</v>
      </c>
      <c r="AT766" s="1">
        <v>0</v>
      </c>
      <c r="AU766" s="1">
        <v>0</v>
      </c>
      <c r="AV766" s="1">
        <v>0</v>
      </c>
      <c r="AW766" s="1">
        <v>0</v>
      </c>
      <c r="AX766" s="1">
        <v>0</v>
      </c>
      <c r="AY766" s="1">
        <v>0</v>
      </c>
      <c r="AZ766" s="1">
        <v>0</v>
      </c>
      <c r="BA766" s="1">
        <v>0</v>
      </c>
      <c r="BB766" s="1">
        <v>0</v>
      </c>
      <c r="BC766" s="1">
        <v>0</v>
      </c>
      <c r="BD766" s="1">
        <v>3030</v>
      </c>
      <c r="BE766" s="1" t="s">
        <v>847</v>
      </c>
      <c r="BF766" s="1" t="s">
        <v>56</v>
      </c>
    </row>
    <row r="767" spans="1:58" x14ac:dyDescent="0.25">
      <c r="A767" s="2">
        <v>45553.473287037035</v>
      </c>
      <c r="B767" s="1">
        <v>2147</v>
      </c>
      <c r="C767" s="1">
        <v>0</v>
      </c>
      <c r="D767" s="1">
        <v>0</v>
      </c>
      <c r="E767" s="1">
        <v>0</v>
      </c>
      <c r="F767" s="1">
        <v>0</v>
      </c>
      <c r="G767" s="1">
        <v>27.154530333333302</v>
      </c>
      <c r="H767" s="1">
        <v>15.0078739999999</v>
      </c>
      <c r="I767" s="1">
        <v>-15.051757</v>
      </c>
      <c r="J767" s="1">
        <v>10.005248999999999</v>
      </c>
      <c r="K767" s="1">
        <v>0</v>
      </c>
      <c r="L767" s="1">
        <v>1.5032016666666601</v>
      </c>
      <c r="M767" s="1">
        <v>0</v>
      </c>
      <c r="N767" s="1">
        <v>580</v>
      </c>
      <c r="O767" s="1">
        <v>-10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6.3491900000000001</v>
      </c>
      <c r="V767" s="1">
        <v>-2.4419960000000001</v>
      </c>
      <c r="W767" s="1">
        <v>742.60042333333297</v>
      </c>
      <c r="X767" s="1">
        <v>-10</v>
      </c>
      <c r="Y767" s="1">
        <v>0</v>
      </c>
      <c r="Z767" s="1">
        <v>0</v>
      </c>
      <c r="AA767" s="1">
        <v>0</v>
      </c>
      <c r="AB767" s="1">
        <v>0</v>
      </c>
      <c r="AC767" s="1">
        <v>7.0480579999999904</v>
      </c>
      <c r="AD767" s="1">
        <v>0</v>
      </c>
      <c r="AE767" s="1">
        <v>-1.465198</v>
      </c>
      <c r="AF767" s="1">
        <v>0.596688</v>
      </c>
      <c r="AG767" s="1">
        <v>0</v>
      </c>
      <c r="AH767" s="1">
        <v>81.458434999999994</v>
      </c>
      <c r="AI767" s="1">
        <v>-0.2442</v>
      </c>
      <c r="AJ767" s="1">
        <v>8.9838459999999998</v>
      </c>
      <c r="AK767" s="1">
        <v>0</v>
      </c>
      <c r="AL767" s="1">
        <v>2</v>
      </c>
      <c r="AM767" s="1">
        <v>1638</v>
      </c>
      <c r="AN767" s="1">
        <v>76.851745999999906</v>
      </c>
      <c r="AO767" s="1">
        <v>0</v>
      </c>
      <c r="AP767" s="1">
        <v>0</v>
      </c>
      <c r="AQ767" s="1">
        <v>0</v>
      </c>
      <c r="AR767" s="1">
        <v>0</v>
      </c>
      <c r="AS767" s="1">
        <v>0</v>
      </c>
      <c r="AT767" s="1">
        <v>0</v>
      </c>
      <c r="AU767" s="1">
        <v>0</v>
      </c>
      <c r="AV767" s="1">
        <v>0</v>
      </c>
      <c r="AW767" s="1">
        <v>0</v>
      </c>
      <c r="AX767" s="1">
        <v>0</v>
      </c>
      <c r="AY767" s="1">
        <v>0</v>
      </c>
      <c r="AZ767" s="1">
        <v>0</v>
      </c>
      <c r="BA767" s="1">
        <v>0</v>
      </c>
      <c r="BB767" s="1">
        <v>0</v>
      </c>
      <c r="BC767" s="1">
        <v>0</v>
      </c>
      <c r="BD767" s="1">
        <v>3030</v>
      </c>
      <c r="BE767" s="1" t="s">
        <v>848</v>
      </c>
      <c r="BF767" s="1" t="s">
        <v>56</v>
      </c>
    </row>
    <row r="768" spans="1:58" x14ac:dyDescent="0.25">
      <c r="A768" s="2">
        <v>45553.473298611112</v>
      </c>
      <c r="B768" s="1">
        <v>2150</v>
      </c>
      <c r="C768" s="1">
        <v>0</v>
      </c>
      <c r="D768" s="1">
        <v>0</v>
      </c>
      <c r="E768" s="1">
        <v>0</v>
      </c>
      <c r="F768" s="1">
        <v>0</v>
      </c>
      <c r="G768" s="1">
        <v>27.1480383333333</v>
      </c>
      <c r="H768" s="1">
        <v>15.0078739999999</v>
      </c>
      <c r="I768" s="1">
        <v>-15.051757</v>
      </c>
      <c r="J768" s="1">
        <v>10.005248999999999</v>
      </c>
      <c r="K768" s="1">
        <v>0</v>
      </c>
      <c r="L768" s="1">
        <v>1.3153013333333301</v>
      </c>
      <c r="M768" s="1">
        <v>0</v>
      </c>
      <c r="N768" s="1">
        <v>580</v>
      </c>
      <c r="O768" s="1">
        <v>-10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6.3491900000000001</v>
      </c>
      <c r="V768" s="1">
        <v>-2.4419960000000001</v>
      </c>
      <c r="W768" s="1">
        <v>743.29020166666601</v>
      </c>
      <c r="X768" s="1">
        <v>-10</v>
      </c>
      <c r="Y768" s="1">
        <v>0</v>
      </c>
      <c r="Z768" s="1">
        <v>0</v>
      </c>
      <c r="AA768" s="1">
        <v>0</v>
      </c>
      <c r="AB768" s="1">
        <v>0</v>
      </c>
      <c r="AC768" s="1">
        <v>7.4352166666666601</v>
      </c>
      <c r="AD768" s="1">
        <v>0</v>
      </c>
      <c r="AE768" s="1">
        <v>-1.465198</v>
      </c>
      <c r="AF768" s="1">
        <v>0.68192900000000001</v>
      </c>
      <c r="AG768" s="1">
        <v>0</v>
      </c>
      <c r="AH768" s="1">
        <v>81.458434999999994</v>
      </c>
      <c r="AI768" s="1">
        <v>-0.2442</v>
      </c>
      <c r="AJ768" s="1">
        <v>8.5966900000000006</v>
      </c>
      <c r="AK768" s="1">
        <v>0</v>
      </c>
      <c r="AL768" s="1">
        <v>2</v>
      </c>
      <c r="AM768" s="1">
        <v>1638</v>
      </c>
      <c r="AN768" s="1">
        <v>76.959289999999996</v>
      </c>
      <c r="AO768" s="1">
        <v>0</v>
      </c>
      <c r="AP768" s="1">
        <v>0</v>
      </c>
      <c r="AQ768" s="1">
        <v>0</v>
      </c>
      <c r="AR768" s="1">
        <v>0</v>
      </c>
      <c r="AS768" s="1">
        <v>0</v>
      </c>
      <c r="AT768" s="1">
        <v>0</v>
      </c>
      <c r="AU768" s="1">
        <v>0</v>
      </c>
      <c r="AV768" s="1">
        <v>0</v>
      </c>
      <c r="AW768" s="1">
        <v>0</v>
      </c>
      <c r="AX768" s="1">
        <v>0</v>
      </c>
      <c r="AY768" s="1">
        <v>0</v>
      </c>
      <c r="AZ768" s="1">
        <v>0</v>
      </c>
      <c r="BA768" s="1">
        <v>0</v>
      </c>
      <c r="BB768" s="1">
        <v>0</v>
      </c>
      <c r="BC768" s="1">
        <v>0</v>
      </c>
      <c r="BD768" s="1">
        <v>3030</v>
      </c>
      <c r="BE768" s="1" t="s">
        <v>849</v>
      </c>
      <c r="BF768" s="1" t="s">
        <v>56</v>
      </c>
    </row>
    <row r="769" spans="1:58" x14ac:dyDescent="0.25">
      <c r="A769" s="2">
        <v>45553.473310185182</v>
      </c>
      <c r="B769" s="1">
        <v>2153</v>
      </c>
      <c r="C769" s="1">
        <v>0</v>
      </c>
      <c r="D769" s="1">
        <v>0</v>
      </c>
      <c r="E769" s="1">
        <v>0</v>
      </c>
      <c r="F769" s="1">
        <v>0</v>
      </c>
      <c r="G769" s="1">
        <v>27.122071666666599</v>
      </c>
      <c r="H769" s="1">
        <v>15.0078739999999</v>
      </c>
      <c r="I769" s="1">
        <v>-15.051757</v>
      </c>
      <c r="J769" s="1">
        <v>10.005248999999999</v>
      </c>
      <c r="K769" s="1">
        <v>0</v>
      </c>
      <c r="L769" s="1">
        <v>1.5032016666666601</v>
      </c>
      <c r="M769" s="1">
        <v>0</v>
      </c>
      <c r="N769" s="1">
        <v>580</v>
      </c>
      <c r="O769" s="1">
        <v>-10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6.3491900000000001</v>
      </c>
      <c r="V769" s="1">
        <v>-2.4419960000000001</v>
      </c>
      <c r="W769" s="1">
        <v>748.70414233333304</v>
      </c>
      <c r="X769" s="1">
        <v>-10</v>
      </c>
      <c r="Y769" s="1">
        <v>0</v>
      </c>
      <c r="Z769" s="1">
        <v>0</v>
      </c>
      <c r="AA769" s="1">
        <v>0</v>
      </c>
      <c r="AB769" s="1">
        <v>0</v>
      </c>
      <c r="AC769" s="1">
        <v>7.8223753333333299</v>
      </c>
      <c r="AD769" s="1">
        <v>0</v>
      </c>
      <c r="AE769" s="1">
        <v>-1.30239833333333</v>
      </c>
      <c r="AF769" s="1">
        <v>0.76716999999999902</v>
      </c>
      <c r="AG769" s="1">
        <v>0</v>
      </c>
      <c r="AH769" s="1">
        <v>81.458434999999994</v>
      </c>
      <c r="AI769" s="1">
        <v>-0.2442</v>
      </c>
      <c r="AJ769" s="1">
        <v>8.9838459999999998</v>
      </c>
      <c r="AK769" s="1">
        <v>0</v>
      </c>
      <c r="AL769" s="1">
        <v>2</v>
      </c>
      <c r="AM769" s="1">
        <v>1638</v>
      </c>
      <c r="AN769" s="1">
        <v>76.959289999999996</v>
      </c>
      <c r="AO769" s="1">
        <v>-8.14E-2</v>
      </c>
      <c r="AP769" s="1">
        <v>0</v>
      </c>
      <c r="AQ769" s="1">
        <v>0</v>
      </c>
      <c r="AR769" s="1">
        <v>0</v>
      </c>
      <c r="AS769" s="1">
        <v>0</v>
      </c>
      <c r="AT769" s="1">
        <v>0</v>
      </c>
      <c r="AU769" s="1">
        <v>0</v>
      </c>
      <c r="AV769" s="1">
        <v>0</v>
      </c>
      <c r="AW769" s="1">
        <v>0</v>
      </c>
      <c r="AX769" s="1">
        <v>0</v>
      </c>
      <c r="AY769" s="1">
        <v>0</v>
      </c>
      <c r="AZ769" s="1">
        <v>0</v>
      </c>
      <c r="BA769" s="1">
        <v>0</v>
      </c>
      <c r="BB769" s="1">
        <v>0</v>
      </c>
      <c r="BC769" s="1">
        <v>0</v>
      </c>
      <c r="BD769" s="1">
        <v>3030</v>
      </c>
      <c r="BE769" s="1" t="s">
        <v>850</v>
      </c>
      <c r="BF769" s="1" t="s">
        <v>56</v>
      </c>
    </row>
    <row r="770" spans="1:58" x14ac:dyDescent="0.25">
      <c r="A770" s="2">
        <v>45553.473321759258</v>
      </c>
      <c r="B770" s="1">
        <v>2156</v>
      </c>
      <c r="C770" s="1">
        <v>0</v>
      </c>
      <c r="D770" s="1">
        <v>0</v>
      </c>
      <c r="E770" s="1">
        <v>0</v>
      </c>
      <c r="F770" s="1">
        <v>0</v>
      </c>
      <c r="G770" s="1">
        <v>27.161021666666599</v>
      </c>
      <c r="H770" s="1">
        <v>15.0078739999999</v>
      </c>
      <c r="I770" s="1">
        <v>-15.051757</v>
      </c>
      <c r="J770" s="1">
        <v>10.005248999999999</v>
      </c>
      <c r="K770" s="1">
        <v>0</v>
      </c>
      <c r="L770" s="1">
        <v>1.3153013333333301</v>
      </c>
      <c r="M770" s="1">
        <v>0</v>
      </c>
      <c r="N770" s="1">
        <v>580</v>
      </c>
      <c r="O770" s="1">
        <v>-10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6.3491900000000001</v>
      </c>
      <c r="V770" s="1">
        <v>-2.4419960000000001</v>
      </c>
      <c r="W770" s="1">
        <v>747.61415599999998</v>
      </c>
      <c r="X770" s="1">
        <v>-10</v>
      </c>
      <c r="Y770" s="1">
        <v>0</v>
      </c>
      <c r="Z770" s="1">
        <v>0</v>
      </c>
      <c r="AA770" s="1">
        <v>0</v>
      </c>
      <c r="AB770" s="1">
        <v>0</v>
      </c>
      <c r="AC770" s="1">
        <v>7.8223753333333299</v>
      </c>
      <c r="AD770" s="1">
        <v>0</v>
      </c>
      <c r="AE770" s="1">
        <v>-1.465198</v>
      </c>
      <c r="AF770" s="1">
        <v>0.76716999999999902</v>
      </c>
      <c r="AG770" s="1">
        <v>0</v>
      </c>
      <c r="AH770" s="1">
        <v>81.458434999999994</v>
      </c>
      <c r="AI770" s="1">
        <v>-0.2442</v>
      </c>
      <c r="AJ770" s="1">
        <v>8.2095339999999997</v>
      </c>
      <c r="AK770" s="1">
        <v>0</v>
      </c>
      <c r="AL770" s="1">
        <v>2</v>
      </c>
      <c r="AM770" s="1">
        <v>1638</v>
      </c>
      <c r="AN770" s="1">
        <v>76.959289999999996</v>
      </c>
      <c r="AO770" s="1">
        <v>0</v>
      </c>
      <c r="AP770" s="1">
        <v>0</v>
      </c>
      <c r="AQ770" s="1">
        <v>0</v>
      </c>
      <c r="AR770" s="1">
        <v>0</v>
      </c>
      <c r="AS770" s="1">
        <v>0</v>
      </c>
      <c r="AT770" s="1">
        <v>0</v>
      </c>
      <c r="AU770" s="1">
        <v>0</v>
      </c>
      <c r="AV770" s="1">
        <v>0</v>
      </c>
      <c r="AW770" s="1">
        <v>0</v>
      </c>
      <c r="AX770" s="1">
        <v>0</v>
      </c>
      <c r="AY770" s="1">
        <v>0</v>
      </c>
      <c r="AZ770" s="1">
        <v>0</v>
      </c>
      <c r="BA770" s="1">
        <v>0</v>
      </c>
      <c r="BB770" s="1">
        <v>0</v>
      </c>
      <c r="BC770" s="1">
        <v>0</v>
      </c>
      <c r="BD770" s="1">
        <v>3030</v>
      </c>
      <c r="BE770" s="1" t="s">
        <v>851</v>
      </c>
      <c r="BF770" s="1" t="s">
        <v>56</v>
      </c>
    </row>
    <row r="771" spans="1:58" x14ac:dyDescent="0.25">
      <c r="A771" s="2">
        <v>45553.473333333335</v>
      </c>
      <c r="B771" s="1">
        <v>2159</v>
      </c>
      <c r="C771" s="1">
        <v>0</v>
      </c>
      <c r="D771" s="1">
        <v>0</v>
      </c>
      <c r="E771" s="1">
        <v>0</v>
      </c>
      <c r="F771" s="1">
        <v>0</v>
      </c>
      <c r="G771" s="1">
        <v>27.1610223333333</v>
      </c>
      <c r="H771" s="1">
        <v>15.0078739999999</v>
      </c>
      <c r="I771" s="1">
        <v>-15.051757</v>
      </c>
      <c r="J771" s="1">
        <v>10.005248999999999</v>
      </c>
      <c r="K771" s="1">
        <v>0</v>
      </c>
      <c r="L771" s="1">
        <v>1.5032016666666601</v>
      </c>
      <c r="M771" s="1">
        <v>0</v>
      </c>
      <c r="N771" s="1">
        <v>580</v>
      </c>
      <c r="O771" s="1">
        <v>-10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6.8375889999999897</v>
      </c>
      <c r="V771" s="1">
        <v>-2.4419960000000001</v>
      </c>
      <c r="W771" s="1">
        <v>748.36505133333299</v>
      </c>
      <c r="X771" s="1">
        <v>-10</v>
      </c>
      <c r="Y771" s="1">
        <v>0</v>
      </c>
      <c r="Z771" s="1">
        <v>0</v>
      </c>
      <c r="AA771" s="1">
        <v>0</v>
      </c>
      <c r="AB771" s="1">
        <v>0</v>
      </c>
      <c r="AC771" s="1">
        <v>7.4352166666666601</v>
      </c>
      <c r="AD771" s="1">
        <v>0</v>
      </c>
      <c r="AE771" s="1">
        <v>-1.30239833333333</v>
      </c>
      <c r="AF771" s="1">
        <v>0.68192900000000001</v>
      </c>
      <c r="AG771" s="1">
        <v>0</v>
      </c>
      <c r="AH771" s="1">
        <v>81.458434999999994</v>
      </c>
      <c r="AI771" s="1">
        <v>-0.2442</v>
      </c>
      <c r="AJ771" s="1">
        <v>8.9838459999999998</v>
      </c>
      <c r="AK771" s="1">
        <v>0</v>
      </c>
      <c r="AL771" s="1">
        <v>2</v>
      </c>
      <c r="AM771" s="1">
        <v>1638</v>
      </c>
      <c r="AN771" s="1">
        <v>76.959289999999996</v>
      </c>
      <c r="AO771" s="1">
        <v>0</v>
      </c>
      <c r="AP771" s="1">
        <v>0</v>
      </c>
      <c r="AQ771" s="1">
        <v>0</v>
      </c>
      <c r="AR771" s="1">
        <v>0</v>
      </c>
      <c r="AS771" s="1">
        <v>0</v>
      </c>
      <c r="AT771" s="1">
        <v>0</v>
      </c>
      <c r="AU771" s="1">
        <v>0</v>
      </c>
      <c r="AV771" s="1">
        <v>0</v>
      </c>
      <c r="AW771" s="1">
        <v>0</v>
      </c>
      <c r="AX771" s="1">
        <v>0</v>
      </c>
      <c r="AY771" s="1">
        <v>0</v>
      </c>
      <c r="AZ771" s="1">
        <v>0</v>
      </c>
      <c r="BA771" s="1">
        <v>0</v>
      </c>
      <c r="BB771" s="1">
        <v>0</v>
      </c>
      <c r="BC771" s="1">
        <v>0</v>
      </c>
      <c r="BD771" s="1">
        <v>3030</v>
      </c>
      <c r="BE771" s="1" t="s">
        <v>852</v>
      </c>
      <c r="BF771" s="1" t="s">
        <v>56</v>
      </c>
    </row>
    <row r="772" spans="1:58" x14ac:dyDescent="0.25">
      <c r="A772" s="2">
        <v>45553.473344907405</v>
      </c>
      <c r="B772" s="1">
        <v>2162</v>
      </c>
      <c r="C772" s="1">
        <v>0</v>
      </c>
      <c r="D772" s="1">
        <v>0</v>
      </c>
      <c r="E772" s="1">
        <v>0</v>
      </c>
      <c r="F772" s="1">
        <v>0</v>
      </c>
      <c r="G772" s="1">
        <v>27.186989000000001</v>
      </c>
      <c r="H772" s="1">
        <v>15.0078739999999</v>
      </c>
      <c r="I772" s="1">
        <v>-15.051757</v>
      </c>
      <c r="J772" s="1">
        <v>10.005248999999999</v>
      </c>
      <c r="K772" s="1">
        <v>0</v>
      </c>
      <c r="L772" s="1">
        <v>1.5032016666666601</v>
      </c>
      <c r="M772" s="1">
        <v>0</v>
      </c>
      <c r="N772" s="1">
        <v>580</v>
      </c>
      <c r="O772" s="1">
        <v>-10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5.8607909999999999</v>
      </c>
      <c r="V772" s="1">
        <v>-2.4419960000000001</v>
      </c>
      <c r="W772" s="1">
        <v>747.86458299999902</v>
      </c>
      <c r="X772" s="1">
        <v>-10</v>
      </c>
      <c r="Y772" s="1">
        <v>0</v>
      </c>
      <c r="Z772" s="1">
        <v>0</v>
      </c>
      <c r="AA772" s="1">
        <v>0</v>
      </c>
      <c r="AB772" s="1">
        <v>0</v>
      </c>
      <c r="AC772" s="1">
        <v>7.0480579999999904</v>
      </c>
      <c r="AD772" s="1">
        <v>0</v>
      </c>
      <c r="AE772" s="1">
        <v>-1.30239833333333</v>
      </c>
      <c r="AF772" s="1">
        <v>0.68192900000000001</v>
      </c>
      <c r="AG772" s="1">
        <v>0</v>
      </c>
      <c r="AH772" s="1">
        <v>81.458434999999994</v>
      </c>
      <c r="AI772" s="1">
        <v>-0.2442</v>
      </c>
      <c r="AJ772" s="1">
        <v>8.9838459999999998</v>
      </c>
      <c r="AK772" s="1">
        <v>0</v>
      </c>
      <c r="AL772" s="1">
        <v>2</v>
      </c>
      <c r="AM772" s="1">
        <v>1638</v>
      </c>
      <c r="AN772" s="1">
        <v>76.959289999999996</v>
      </c>
      <c r="AO772" s="1">
        <v>0</v>
      </c>
      <c r="AP772" s="1">
        <v>0</v>
      </c>
      <c r="AQ772" s="1">
        <v>0</v>
      </c>
      <c r="AR772" s="1">
        <v>0</v>
      </c>
      <c r="AS772" s="1">
        <v>0</v>
      </c>
      <c r="AT772" s="1">
        <v>0</v>
      </c>
      <c r="AU772" s="1">
        <v>0</v>
      </c>
      <c r="AV772" s="1">
        <v>0</v>
      </c>
      <c r="AW772" s="1">
        <v>0</v>
      </c>
      <c r="AX772" s="1">
        <v>0</v>
      </c>
      <c r="AY772" s="1">
        <v>0</v>
      </c>
      <c r="AZ772" s="1">
        <v>0</v>
      </c>
      <c r="BA772" s="1">
        <v>0</v>
      </c>
      <c r="BB772" s="1">
        <v>0</v>
      </c>
      <c r="BC772" s="1">
        <v>0</v>
      </c>
      <c r="BD772" s="1">
        <v>3030</v>
      </c>
      <c r="BE772" s="1" t="s">
        <v>853</v>
      </c>
      <c r="BF772" s="1" t="s">
        <v>56</v>
      </c>
    </row>
    <row r="773" spans="1:58" x14ac:dyDescent="0.25">
      <c r="A773" s="2">
        <v>45553.473356481481</v>
      </c>
      <c r="B773" s="1">
        <v>2165</v>
      </c>
      <c r="C773" s="1">
        <v>0</v>
      </c>
      <c r="D773" s="1">
        <v>0</v>
      </c>
      <c r="E773" s="1">
        <v>0</v>
      </c>
      <c r="F773" s="1">
        <v>0</v>
      </c>
      <c r="G773" s="1">
        <v>27.1090883333333</v>
      </c>
      <c r="H773" s="1">
        <v>15.0078739999999</v>
      </c>
      <c r="I773" s="1">
        <v>-15.051757</v>
      </c>
      <c r="J773" s="1">
        <v>10.005248999999999</v>
      </c>
      <c r="K773" s="1">
        <v>0</v>
      </c>
      <c r="L773" s="1">
        <v>1.3153013333333301</v>
      </c>
      <c r="M773" s="1">
        <v>0</v>
      </c>
      <c r="N773" s="1">
        <v>580</v>
      </c>
      <c r="O773" s="1">
        <v>-10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6.3491900000000001</v>
      </c>
      <c r="V773" s="1">
        <v>-2.4419960000000001</v>
      </c>
      <c r="W773" s="1">
        <v>747.62400333333301</v>
      </c>
      <c r="X773" s="1">
        <v>-10</v>
      </c>
      <c r="Y773" s="1">
        <v>0</v>
      </c>
      <c r="Z773" s="1">
        <v>0</v>
      </c>
      <c r="AA773" s="1">
        <v>0</v>
      </c>
      <c r="AB773" s="1">
        <v>0</v>
      </c>
      <c r="AC773" s="1">
        <v>7.4352166666666601</v>
      </c>
      <c r="AD773" s="1">
        <v>0</v>
      </c>
      <c r="AE773" s="1">
        <v>-1.30239833333333</v>
      </c>
      <c r="AF773" s="1">
        <v>0.68192900000000001</v>
      </c>
      <c r="AG773" s="1">
        <v>0</v>
      </c>
      <c r="AH773" s="1">
        <v>81.458434999999994</v>
      </c>
      <c r="AI773" s="1">
        <v>-0.2442</v>
      </c>
      <c r="AJ773" s="1">
        <v>8.5966900000000006</v>
      </c>
      <c r="AK773" s="1">
        <v>0</v>
      </c>
      <c r="AL773" s="1">
        <v>2</v>
      </c>
      <c r="AM773" s="1">
        <v>1638</v>
      </c>
      <c r="AN773" s="1">
        <v>77.066853999999907</v>
      </c>
      <c r="AO773" s="1">
        <v>0</v>
      </c>
      <c r="AP773" s="1">
        <v>0</v>
      </c>
      <c r="AQ773" s="1">
        <v>0</v>
      </c>
      <c r="AR773" s="1">
        <v>0</v>
      </c>
      <c r="AS773" s="1">
        <v>0</v>
      </c>
      <c r="AT773" s="1">
        <v>0</v>
      </c>
      <c r="AU773" s="1">
        <v>0</v>
      </c>
      <c r="AV773" s="1">
        <v>0</v>
      </c>
      <c r="AW773" s="1">
        <v>0</v>
      </c>
      <c r="AX773" s="1">
        <v>0</v>
      </c>
      <c r="AY773" s="1">
        <v>0</v>
      </c>
      <c r="AZ773" s="1">
        <v>0</v>
      </c>
      <c r="BA773" s="1">
        <v>0</v>
      </c>
      <c r="BB773" s="1">
        <v>0</v>
      </c>
      <c r="BC773" s="1">
        <v>0</v>
      </c>
      <c r="BD773" s="1">
        <v>3030</v>
      </c>
      <c r="BE773" s="1" t="s">
        <v>854</v>
      </c>
      <c r="BF773" s="1" t="s">
        <v>56</v>
      </c>
    </row>
    <row r="774" spans="1:58" x14ac:dyDescent="0.25">
      <c r="A774" s="2">
        <v>45553.473368055558</v>
      </c>
      <c r="B774" s="1">
        <v>2168</v>
      </c>
      <c r="C774" s="1">
        <v>0</v>
      </c>
      <c r="D774" s="1">
        <v>0</v>
      </c>
      <c r="E774" s="1">
        <v>0</v>
      </c>
      <c r="F774" s="1">
        <v>0</v>
      </c>
      <c r="G774" s="1">
        <v>27.154530333333302</v>
      </c>
      <c r="H774" s="1">
        <v>15.0078739999999</v>
      </c>
      <c r="I774" s="1">
        <v>-15.051757</v>
      </c>
      <c r="J774" s="1">
        <v>10.005248999999999</v>
      </c>
      <c r="K774" s="1">
        <v>0</v>
      </c>
      <c r="L774" s="1">
        <v>1.3153013333333301</v>
      </c>
      <c r="M774" s="1">
        <v>0</v>
      </c>
      <c r="N774" s="1">
        <v>829.92584233333298</v>
      </c>
      <c r="O774" s="1">
        <v>-10</v>
      </c>
      <c r="P774" s="1">
        <v>0</v>
      </c>
      <c r="Q774" s="1">
        <v>11.872614</v>
      </c>
      <c r="R774" s="1">
        <v>0.330693666666666</v>
      </c>
      <c r="S774" s="1">
        <v>5.0549999999999996E-3</v>
      </c>
      <c r="T774" s="1">
        <v>0</v>
      </c>
      <c r="U774" s="1">
        <v>5.8607909999999999</v>
      </c>
      <c r="V774" s="1">
        <v>-2.4419960000000001</v>
      </c>
      <c r="W774" s="1">
        <v>750.21533199999999</v>
      </c>
      <c r="X774" s="1">
        <v>-10</v>
      </c>
      <c r="Y774" s="1">
        <v>0</v>
      </c>
      <c r="Z774" s="1">
        <v>0</v>
      </c>
      <c r="AA774" s="1">
        <v>0</v>
      </c>
      <c r="AB774" s="1">
        <v>0</v>
      </c>
      <c r="AC774" s="1">
        <v>7.0480579999999904</v>
      </c>
      <c r="AD774" s="1">
        <v>0</v>
      </c>
      <c r="AE774" s="1">
        <v>-1.465198</v>
      </c>
      <c r="AF774" s="1">
        <v>0.68192900000000001</v>
      </c>
      <c r="AG774" s="1">
        <v>0</v>
      </c>
      <c r="AH774" s="1">
        <v>81.458434999999994</v>
      </c>
      <c r="AI774" s="1">
        <v>-0.2442</v>
      </c>
      <c r="AJ774" s="1">
        <v>8.5966900000000006</v>
      </c>
      <c r="AK774" s="1">
        <v>0</v>
      </c>
      <c r="AL774" s="1">
        <v>2</v>
      </c>
      <c r="AM774" s="1">
        <v>1638</v>
      </c>
      <c r="AN774" s="1">
        <v>77.174417999999903</v>
      </c>
      <c r="AO774" s="1">
        <v>0</v>
      </c>
      <c r="AP774" s="1">
        <v>0</v>
      </c>
      <c r="AQ774" s="1">
        <v>0</v>
      </c>
      <c r="AR774" s="1">
        <v>0</v>
      </c>
      <c r="AS774" s="1">
        <v>1.19816566666666</v>
      </c>
      <c r="AT774" s="1">
        <v>0</v>
      </c>
      <c r="AU774" s="1">
        <v>1.19816566666666</v>
      </c>
      <c r="AV774" s="1">
        <v>0</v>
      </c>
      <c r="AW774" s="1">
        <v>0</v>
      </c>
      <c r="AX774" s="1">
        <v>0</v>
      </c>
      <c r="AY774" s="1">
        <v>0</v>
      </c>
      <c r="AZ774" s="1">
        <v>0</v>
      </c>
      <c r="BA774" s="1">
        <v>0</v>
      </c>
      <c r="BB774" s="1">
        <v>0</v>
      </c>
      <c r="BC774" s="1">
        <v>0</v>
      </c>
      <c r="BD774" s="1">
        <v>3030</v>
      </c>
      <c r="BE774" s="1" t="s">
        <v>855</v>
      </c>
      <c r="BF774" s="1" t="s">
        <v>61</v>
      </c>
    </row>
    <row r="775" spans="1:58" x14ac:dyDescent="0.25">
      <c r="A775" s="2">
        <v>45553.473379629628</v>
      </c>
      <c r="B775" s="1">
        <v>2171</v>
      </c>
      <c r="C775" s="1">
        <v>0</v>
      </c>
      <c r="D775" s="1">
        <v>0</v>
      </c>
      <c r="E775" s="1">
        <v>0</v>
      </c>
      <c r="F775" s="1">
        <v>0</v>
      </c>
      <c r="G775" s="1">
        <v>26.5118576666666</v>
      </c>
      <c r="H775" s="1">
        <v>15.0078739999999</v>
      </c>
      <c r="I775" s="1">
        <v>-15.051757</v>
      </c>
      <c r="J775" s="1">
        <v>10.005248999999999</v>
      </c>
      <c r="K775" s="1">
        <v>2.9864433333333298</v>
      </c>
      <c r="L775" s="1">
        <v>6.2007070000000004</v>
      </c>
      <c r="M775" s="1">
        <v>192.103719333333</v>
      </c>
      <c r="N775" s="1">
        <v>1457.1558026666601</v>
      </c>
      <c r="O775" s="1">
        <v>-3.062789</v>
      </c>
      <c r="P775" s="1">
        <v>80</v>
      </c>
      <c r="Q775" s="1">
        <v>55.654347999999999</v>
      </c>
      <c r="R775" s="1">
        <v>6.3918816666666602</v>
      </c>
      <c r="S775" s="1">
        <v>9.7703666666666605E-2</v>
      </c>
      <c r="T775" s="1">
        <v>5.1003829999999999</v>
      </c>
      <c r="U775" s="1">
        <v>12.69838</v>
      </c>
      <c r="V775" s="1">
        <v>190.475725333333</v>
      </c>
      <c r="W775" s="1">
        <v>799.54311099999995</v>
      </c>
      <c r="X775" s="1">
        <v>2.8070316666666599</v>
      </c>
      <c r="Y775" s="1">
        <v>31.446365333333301</v>
      </c>
      <c r="Z775" s="1">
        <v>0</v>
      </c>
      <c r="AA775" s="1">
        <v>7.057264</v>
      </c>
      <c r="AB775" s="1">
        <v>0.107874333333333</v>
      </c>
      <c r="AC775" s="1">
        <v>10.145317333333301</v>
      </c>
      <c r="AD775" s="1">
        <v>5.5677509999999897</v>
      </c>
      <c r="AE775" s="1">
        <v>27.1875586666666</v>
      </c>
      <c r="AF775" s="1">
        <v>0.68192900000000001</v>
      </c>
      <c r="AG775" s="1">
        <v>0</v>
      </c>
      <c r="AH775" s="1">
        <v>81.458434999999994</v>
      </c>
      <c r="AI775" s="1">
        <v>-0.2442</v>
      </c>
      <c r="AJ775" s="1">
        <v>9.3710046666666607</v>
      </c>
      <c r="AK775" s="1">
        <v>4.6886329999999896</v>
      </c>
      <c r="AL775" s="1">
        <v>2</v>
      </c>
      <c r="AM775" s="1">
        <v>1638</v>
      </c>
      <c r="AN775" s="1">
        <v>77.389536333333297</v>
      </c>
      <c r="AO775" s="1">
        <v>0</v>
      </c>
      <c r="AP775" s="1">
        <v>0</v>
      </c>
      <c r="AQ775" s="1">
        <v>0</v>
      </c>
      <c r="AR775" s="1">
        <v>0</v>
      </c>
      <c r="AS775" s="1">
        <v>7.3600306666666597</v>
      </c>
      <c r="AT775" s="1">
        <v>80</v>
      </c>
      <c r="AU775" s="1">
        <v>7.3600306666666597</v>
      </c>
      <c r="AV775" s="1">
        <v>0.293030333333333</v>
      </c>
      <c r="AW775" s="1">
        <v>80</v>
      </c>
      <c r="AX775" s="1">
        <v>0.293030333333333</v>
      </c>
      <c r="AY775" s="1">
        <v>-2.1703E-2</v>
      </c>
      <c r="AZ775" s="1">
        <v>5.548E-3</v>
      </c>
      <c r="BA775" s="1">
        <v>5.0857333333333303E-2</v>
      </c>
      <c r="BB775" s="1">
        <v>2.1346666666666602E-3</v>
      </c>
      <c r="BC775" s="1">
        <v>0</v>
      </c>
      <c r="BD775" s="1">
        <v>3030</v>
      </c>
      <c r="BE775" s="1" t="s">
        <v>856</v>
      </c>
      <c r="BF775" s="1" t="s">
        <v>57</v>
      </c>
    </row>
    <row r="776" spans="1:58" x14ac:dyDescent="0.25">
      <c r="A776" s="2">
        <v>45553.473391203705</v>
      </c>
      <c r="B776" s="1">
        <v>2173.5</v>
      </c>
      <c r="C776" s="1">
        <v>0</v>
      </c>
      <c r="D776" s="1">
        <v>0</v>
      </c>
      <c r="E776" s="1">
        <v>0</v>
      </c>
      <c r="F776" s="1">
        <v>0</v>
      </c>
      <c r="G776" s="1">
        <v>26.748801999999898</v>
      </c>
      <c r="H776" s="1">
        <v>15.007873999999999</v>
      </c>
      <c r="I776" s="1">
        <v>-15.051757</v>
      </c>
      <c r="J776" s="1">
        <v>10.005248999999999</v>
      </c>
      <c r="K776" s="1">
        <v>42.243746000000002</v>
      </c>
      <c r="L776" s="1">
        <v>62.007070499999998</v>
      </c>
      <c r="M776" s="1">
        <v>666.66500900000005</v>
      </c>
      <c r="N776" s="1">
        <v>1654.8156125</v>
      </c>
      <c r="O776" s="1">
        <v>1.6466590000000001</v>
      </c>
      <c r="P776" s="1">
        <v>264.997162</v>
      </c>
      <c r="Q776" s="1">
        <v>71.243056999999993</v>
      </c>
      <c r="R776" s="1">
        <v>37.852311</v>
      </c>
      <c r="S776" s="1">
        <v>0.57859399999999905</v>
      </c>
      <c r="T776" s="1">
        <v>60.170538000000001</v>
      </c>
      <c r="U776" s="1">
        <v>60.805706000000001</v>
      </c>
      <c r="V776" s="1">
        <v>665.44400050000002</v>
      </c>
      <c r="W776" s="1">
        <v>1046.418396</v>
      </c>
      <c r="X776" s="1">
        <v>10</v>
      </c>
      <c r="Y776" s="1">
        <v>159.24453</v>
      </c>
      <c r="Z776" s="1">
        <v>0</v>
      </c>
      <c r="AA776" s="1">
        <v>32.440874000000001</v>
      </c>
      <c r="AB776" s="1">
        <v>0.49587750000000003</v>
      </c>
      <c r="AC776" s="1">
        <v>54.668419</v>
      </c>
      <c r="AD776" s="1">
        <v>31.501753000000001</v>
      </c>
      <c r="AE776" s="1">
        <v>98.412452999999999</v>
      </c>
      <c r="AF776" s="1">
        <v>0.51144699999999998</v>
      </c>
      <c r="AG776" s="1">
        <v>0</v>
      </c>
      <c r="AH776" s="1">
        <v>81.458434999999994</v>
      </c>
      <c r="AI776" s="1">
        <v>-0.2442</v>
      </c>
      <c r="AJ776" s="1">
        <v>34.923393500000003</v>
      </c>
      <c r="AK776" s="1">
        <v>28.1317979999999</v>
      </c>
      <c r="AL776" s="1">
        <v>2</v>
      </c>
      <c r="AM776" s="1">
        <v>1638</v>
      </c>
      <c r="AN776" s="1">
        <v>77.120635999999905</v>
      </c>
      <c r="AO776" s="1">
        <v>0</v>
      </c>
      <c r="AP776" s="1">
        <v>0</v>
      </c>
      <c r="AQ776" s="1">
        <v>0</v>
      </c>
      <c r="AR776" s="1">
        <v>0</v>
      </c>
      <c r="AS776" s="1">
        <v>27.796127500000001</v>
      </c>
      <c r="AT776" s="1">
        <v>264.997162</v>
      </c>
      <c r="AU776" s="1">
        <v>27.796127500000001</v>
      </c>
      <c r="AV776" s="1">
        <v>0.59353</v>
      </c>
      <c r="AW776" s="1">
        <v>264.997162</v>
      </c>
      <c r="AX776" s="1">
        <v>0.59353</v>
      </c>
      <c r="AY776" s="1">
        <v>-1.4619999999999999E-2</v>
      </c>
      <c r="AZ776" s="1">
        <v>3.33385E-2</v>
      </c>
      <c r="BA776" s="1">
        <v>0.20309149999999901</v>
      </c>
      <c r="BB776" s="1">
        <v>1.7965999999999999E-2</v>
      </c>
      <c r="BC776" s="1">
        <v>0</v>
      </c>
      <c r="BD776" s="1">
        <v>3030</v>
      </c>
      <c r="BE776" s="1" t="s">
        <v>857</v>
      </c>
      <c r="BF776" s="1" t="s">
        <v>57</v>
      </c>
    </row>
    <row r="777" spans="1:58" x14ac:dyDescent="0.25">
      <c r="A777" s="2">
        <v>45553.473402777781</v>
      </c>
      <c r="B777" s="1">
        <v>2176</v>
      </c>
      <c r="C777" s="1">
        <v>0</v>
      </c>
      <c r="D777" s="1">
        <v>0</v>
      </c>
      <c r="E777" s="1">
        <v>0</v>
      </c>
      <c r="F777" s="1">
        <v>0</v>
      </c>
      <c r="G777" s="1">
        <v>26.446940999999999</v>
      </c>
      <c r="H777" s="1">
        <v>15.0078739999999</v>
      </c>
      <c r="I777" s="1">
        <v>-15.051757</v>
      </c>
      <c r="J777" s="1">
        <v>10.005248999999999</v>
      </c>
      <c r="K777" s="1">
        <v>135.68401066666601</v>
      </c>
      <c r="L777" s="1">
        <v>159.33938333333299</v>
      </c>
      <c r="M777" s="1">
        <v>798.53279599999996</v>
      </c>
      <c r="N777" s="1">
        <v>1674.3286129999999</v>
      </c>
      <c r="O777" s="1">
        <v>1.492024</v>
      </c>
      <c r="P777" s="1">
        <v>309.52789299999898</v>
      </c>
      <c r="Q777" s="1">
        <v>72.847742666666605</v>
      </c>
      <c r="R777" s="1">
        <v>110.26942933333299</v>
      </c>
      <c r="S777" s="1">
        <v>1.68553033333333</v>
      </c>
      <c r="T777" s="1">
        <v>192.51896399999899</v>
      </c>
      <c r="U777" s="1">
        <v>172.40493266666601</v>
      </c>
      <c r="V777" s="1">
        <v>797.718790333333</v>
      </c>
      <c r="W777" s="1">
        <v>1175.2260739999999</v>
      </c>
      <c r="X777" s="1">
        <v>9.7386699999999902</v>
      </c>
      <c r="Y777" s="1">
        <v>326.51253233333301</v>
      </c>
      <c r="Z777" s="1">
        <v>0</v>
      </c>
      <c r="AA777" s="1">
        <v>108.21878066666601</v>
      </c>
      <c r="AB777" s="1">
        <v>1.654185</v>
      </c>
      <c r="AC777" s="1">
        <v>71.703338666666596</v>
      </c>
      <c r="AD777" s="1">
        <v>90.060810000000004</v>
      </c>
      <c r="AE777" s="1">
        <v>120.63461833333299</v>
      </c>
      <c r="AF777" s="1">
        <v>0.76717033333333295</v>
      </c>
      <c r="AG777" s="1">
        <v>0</v>
      </c>
      <c r="AH777" s="1">
        <v>81.458434999999994</v>
      </c>
      <c r="AI777" s="1">
        <v>-0.2442</v>
      </c>
      <c r="AJ777" s="1">
        <v>94.158457666666607</v>
      </c>
      <c r="AK777" s="1">
        <v>84.981474333333296</v>
      </c>
      <c r="AL777" s="1">
        <v>2</v>
      </c>
      <c r="AM777" s="1">
        <v>1638</v>
      </c>
      <c r="AN777" s="1">
        <v>77.281981999999999</v>
      </c>
      <c r="AO777" s="1">
        <v>0</v>
      </c>
      <c r="AP777" s="1">
        <v>0</v>
      </c>
      <c r="AQ777" s="1">
        <v>0</v>
      </c>
      <c r="AR777" s="1">
        <v>0</v>
      </c>
      <c r="AS777" s="1">
        <v>-38.657556666666601</v>
      </c>
      <c r="AT777" s="1">
        <v>309.52789299999898</v>
      </c>
      <c r="AU777" s="1">
        <v>-38.657556666666601</v>
      </c>
      <c r="AV777" s="1">
        <v>1.048932</v>
      </c>
      <c r="AW777" s="1">
        <v>309.52789299999898</v>
      </c>
      <c r="AX777" s="1">
        <v>1.048932</v>
      </c>
      <c r="AY777" s="1">
        <v>2.8820333333333299E-2</v>
      </c>
      <c r="AZ777" s="1">
        <v>0.105598333333333</v>
      </c>
      <c r="BA777" s="1">
        <v>0.26750833333333301</v>
      </c>
      <c r="BB777" s="1">
        <v>6.17823333333333E-2</v>
      </c>
      <c r="BC777" s="1">
        <v>0</v>
      </c>
      <c r="BD777" s="1">
        <v>3030</v>
      </c>
      <c r="BE777" s="1" t="s">
        <v>858</v>
      </c>
      <c r="BF777" s="1" t="s">
        <v>57</v>
      </c>
    </row>
    <row r="778" spans="1:58" x14ac:dyDescent="0.25">
      <c r="A778" s="2">
        <v>45553.473414351851</v>
      </c>
      <c r="B778" s="1">
        <v>2179</v>
      </c>
      <c r="C778" s="1">
        <v>0</v>
      </c>
      <c r="D778" s="1">
        <v>0</v>
      </c>
      <c r="E778" s="1">
        <v>0</v>
      </c>
      <c r="F778" s="1">
        <v>0</v>
      </c>
      <c r="G778" s="1">
        <v>26.369040666666599</v>
      </c>
      <c r="H778" s="1">
        <v>15.0078739999999</v>
      </c>
      <c r="I778" s="1">
        <v>-15.051757</v>
      </c>
      <c r="J778" s="1">
        <v>10.005248999999999</v>
      </c>
      <c r="K778" s="1">
        <v>263.666961666666</v>
      </c>
      <c r="L778" s="1">
        <v>216.83684799999901</v>
      </c>
      <c r="M778" s="1">
        <v>764.34484866666605</v>
      </c>
      <c r="N778" s="1">
        <v>1675.5600993333301</v>
      </c>
      <c r="O778" s="1">
        <v>2.0217333333333299E-2</v>
      </c>
      <c r="P778" s="1">
        <v>343.992655666666</v>
      </c>
      <c r="Q778" s="1">
        <v>72.949015333333307</v>
      </c>
      <c r="R778" s="1">
        <v>226.44550066666599</v>
      </c>
      <c r="S778" s="1">
        <v>3.461347</v>
      </c>
      <c r="T778" s="1">
        <v>374.67686966666599</v>
      </c>
      <c r="U778" s="1">
        <v>340.41427633333302</v>
      </c>
      <c r="V778" s="1">
        <v>764.34484866666605</v>
      </c>
      <c r="W778" s="1">
        <v>1247.371989</v>
      </c>
      <c r="X778" s="1">
        <v>8.5701113333333296</v>
      </c>
      <c r="Y778" s="1">
        <v>494.492391</v>
      </c>
      <c r="Z778" s="1">
        <v>0</v>
      </c>
      <c r="AA778" s="1">
        <v>224.39350399999901</v>
      </c>
      <c r="AB778" s="1">
        <v>3.42998133333333</v>
      </c>
      <c r="AC778" s="1">
        <v>68.218922999999904</v>
      </c>
      <c r="AD778" s="1">
        <v>165.37197399999999</v>
      </c>
      <c r="AE778" s="1">
        <v>124.216209333333</v>
      </c>
      <c r="AF778" s="1">
        <v>0.85241133333333297</v>
      </c>
      <c r="AG778" s="1">
        <v>0</v>
      </c>
      <c r="AH778" s="1">
        <v>81.458434999999994</v>
      </c>
      <c r="AI778" s="1">
        <v>-0.2442</v>
      </c>
      <c r="AJ778" s="1">
        <v>131.71272299999899</v>
      </c>
      <c r="AK778" s="1">
        <v>172.89333600000001</v>
      </c>
      <c r="AL778" s="1">
        <v>2</v>
      </c>
      <c r="AM778" s="1">
        <v>1638</v>
      </c>
      <c r="AN778" s="1">
        <v>77.497090666666594</v>
      </c>
      <c r="AO778" s="1">
        <v>0</v>
      </c>
      <c r="AP778" s="1">
        <v>0</v>
      </c>
      <c r="AQ778" s="1">
        <v>0</v>
      </c>
      <c r="AR778" s="1">
        <v>0</v>
      </c>
      <c r="AS778" s="1">
        <v>77.661938999999904</v>
      </c>
      <c r="AT778" s="1">
        <v>343.992655666666</v>
      </c>
      <c r="AU778" s="1">
        <v>77.661938999999904</v>
      </c>
      <c r="AV778" s="1">
        <v>1.43372699999999</v>
      </c>
      <c r="AW778" s="1">
        <v>343.992655666666</v>
      </c>
      <c r="AX778" s="1">
        <v>1.43372699999999</v>
      </c>
      <c r="AY778" s="1">
        <v>7.6904333333333297E-2</v>
      </c>
      <c r="AZ778" s="1">
        <v>0.219342333333333</v>
      </c>
      <c r="BA778" s="1">
        <v>0.25095166666666602</v>
      </c>
      <c r="BB778" s="1">
        <v>0.14059099999999999</v>
      </c>
      <c r="BC778" s="1">
        <v>0</v>
      </c>
      <c r="BD778" s="1">
        <v>3030</v>
      </c>
      <c r="BE778" s="1" t="s">
        <v>859</v>
      </c>
      <c r="BF778" s="1" t="s">
        <v>57</v>
      </c>
    </row>
    <row r="779" spans="1:58" x14ac:dyDescent="0.25">
      <c r="A779" s="2">
        <v>45553.473425925928</v>
      </c>
      <c r="B779" s="1">
        <v>2182</v>
      </c>
      <c r="C779" s="1">
        <v>0</v>
      </c>
      <c r="D779" s="1">
        <v>0</v>
      </c>
      <c r="E779" s="1">
        <v>0</v>
      </c>
      <c r="F779" s="1">
        <v>0</v>
      </c>
      <c r="G779" s="1">
        <v>26.089900999999902</v>
      </c>
      <c r="H779" s="1">
        <v>15.0078739999999</v>
      </c>
      <c r="I779" s="1">
        <v>-15.051757</v>
      </c>
      <c r="J779" s="1">
        <v>10.005248999999999</v>
      </c>
      <c r="K779" s="1">
        <v>288.12144966666602</v>
      </c>
      <c r="L779" s="1">
        <v>217.77635166666599</v>
      </c>
      <c r="M779" s="1">
        <v>586.07914200000005</v>
      </c>
      <c r="N779" s="1">
        <v>1645.9308269999999</v>
      </c>
      <c r="O779" s="1">
        <v>-2.7387793333333299</v>
      </c>
      <c r="P779" s="1">
        <v>356.50543199999998</v>
      </c>
      <c r="Q779" s="1">
        <v>70.512402999999907</v>
      </c>
      <c r="R779" s="1">
        <v>352.67648300000002</v>
      </c>
      <c r="S779" s="1">
        <v>5.3908589999999998</v>
      </c>
      <c r="T779" s="1">
        <v>413.71273799999898</v>
      </c>
      <c r="U779" s="1">
        <v>496.70201633333301</v>
      </c>
      <c r="V779" s="1">
        <v>585.26513633333298</v>
      </c>
      <c r="W779" s="1">
        <v>1272.1424153333301</v>
      </c>
      <c r="X779" s="1">
        <v>5.9559443333333304</v>
      </c>
      <c r="Y779" s="1">
        <v>541.16832466666597</v>
      </c>
      <c r="Z779" s="1">
        <v>0</v>
      </c>
      <c r="AA779" s="1">
        <v>333.65244533333299</v>
      </c>
      <c r="AB779" s="1">
        <v>5.1000653333333297</v>
      </c>
      <c r="AC779" s="1">
        <v>57.378514666666597</v>
      </c>
      <c r="AD779" s="1">
        <v>262.17269399999998</v>
      </c>
      <c r="AE779" s="1">
        <v>108.91303733333299</v>
      </c>
      <c r="AF779" s="1">
        <v>1.0228936666666599</v>
      </c>
      <c r="AG779" s="1">
        <v>0</v>
      </c>
      <c r="AH779" s="1">
        <v>81.564656666666593</v>
      </c>
      <c r="AI779" s="1">
        <v>-0.2442</v>
      </c>
      <c r="AJ779" s="1">
        <v>137.907246666666</v>
      </c>
      <c r="AK779" s="1">
        <v>244.59036266666601</v>
      </c>
      <c r="AL779" s="1">
        <v>2</v>
      </c>
      <c r="AM779" s="1">
        <v>1638</v>
      </c>
      <c r="AN779" s="1">
        <v>77.497090666666594</v>
      </c>
      <c r="AO779" s="1">
        <v>0</v>
      </c>
      <c r="AP779" s="1">
        <v>0</v>
      </c>
      <c r="AQ779" s="1">
        <v>0</v>
      </c>
      <c r="AR779" s="1">
        <v>0</v>
      </c>
      <c r="AS779" s="1">
        <v>559.47198866666599</v>
      </c>
      <c r="AT779" s="1">
        <v>356.50543199999998</v>
      </c>
      <c r="AU779" s="1">
        <v>559.47198866666599</v>
      </c>
      <c r="AV779" s="1">
        <v>1.52511466666666</v>
      </c>
      <c r="AW779" s="1">
        <v>356.50543199999998</v>
      </c>
      <c r="AX779" s="1">
        <v>1.52511466666666</v>
      </c>
      <c r="AY779" s="1">
        <v>8.6494666666666595E-2</v>
      </c>
      <c r="AZ779" s="1">
        <v>0.32613433333333303</v>
      </c>
      <c r="BA779" s="1">
        <v>0.205015</v>
      </c>
      <c r="BB779" s="1">
        <v>0.227161999999999</v>
      </c>
      <c r="BC779" s="1">
        <v>0</v>
      </c>
      <c r="BD779" s="1">
        <v>3030</v>
      </c>
      <c r="BE779" s="1" t="s">
        <v>860</v>
      </c>
      <c r="BF779" s="1" t="s">
        <v>57</v>
      </c>
    </row>
    <row r="780" spans="1:58" x14ac:dyDescent="0.25">
      <c r="A780" s="2">
        <v>45553.473437499997</v>
      </c>
      <c r="B780" s="1">
        <v>2185</v>
      </c>
      <c r="C780" s="1">
        <v>0</v>
      </c>
      <c r="D780" s="1">
        <v>0</v>
      </c>
      <c r="E780" s="1">
        <v>0</v>
      </c>
      <c r="F780" s="1">
        <v>0</v>
      </c>
      <c r="G780" s="1">
        <v>26.193767333333302</v>
      </c>
      <c r="H780" s="1">
        <v>15.0078739999999</v>
      </c>
      <c r="I780" s="1">
        <v>-15.051757</v>
      </c>
      <c r="J780" s="1">
        <v>10.005248999999999</v>
      </c>
      <c r="K780" s="1">
        <v>264.11658733333297</v>
      </c>
      <c r="L780" s="1">
        <v>157.084579666666</v>
      </c>
      <c r="M780" s="1">
        <v>471.30530766666601</v>
      </c>
      <c r="N780" s="1">
        <v>1208.5791219999901</v>
      </c>
      <c r="O780" s="1">
        <v>-3.47789666666666</v>
      </c>
      <c r="P780" s="1">
        <v>450.75058999999902</v>
      </c>
      <c r="Q780" s="1">
        <v>36.871701000000002</v>
      </c>
      <c r="R780" s="1">
        <v>442.044412999999</v>
      </c>
      <c r="S780" s="1">
        <v>6.7568979999999996</v>
      </c>
      <c r="T780" s="1">
        <v>384.36538733333299</v>
      </c>
      <c r="U780" s="1">
        <v>552.37953666666601</v>
      </c>
      <c r="V780" s="1">
        <v>470.49130233333301</v>
      </c>
      <c r="W780" s="1">
        <v>1436.4361163333299</v>
      </c>
      <c r="X780" s="1">
        <v>2.69228599999999</v>
      </c>
      <c r="Y780" s="1">
        <v>498.398661333333</v>
      </c>
      <c r="Z780" s="1">
        <v>0</v>
      </c>
      <c r="AA780" s="1">
        <v>425.22246299999898</v>
      </c>
      <c r="AB780" s="1">
        <v>6.499765</v>
      </c>
      <c r="AC780" s="1">
        <v>38.794967333333297</v>
      </c>
      <c r="AD780" s="1">
        <v>278.77825933333298</v>
      </c>
      <c r="AE780" s="1">
        <v>90.842259666666607</v>
      </c>
      <c r="AF780" s="1">
        <v>1.022894</v>
      </c>
      <c r="AG780" s="1">
        <v>0</v>
      </c>
      <c r="AH780" s="1">
        <v>81.670878333333306</v>
      </c>
      <c r="AI780" s="1">
        <v>-0.2442</v>
      </c>
      <c r="AJ780" s="1">
        <v>92.609827666666604</v>
      </c>
      <c r="AK780" s="1">
        <v>273.308237666666</v>
      </c>
      <c r="AL780" s="1">
        <v>2</v>
      </c>
      <c r="AM780" s="1">
        <v>1638</v>
      </c>
      <c r="AN780" s="1">
        <v>77.604645000000005</v>
      </c>
      <c r="AO780" s="1">
        <v>0</v>
      </c>
      <c r="AP780" s="1">
        <v>0</v>
      </c>
      <c r="AQ780" s="1">
        <v>0</v>
      </c>
      <c r="AR780" s="1">
        <v>0</v>
      </c>
      <c r="AS780" s="1">
        <v>-333.52349199999998</v>
      </c>
      <c r="AT780" s="1">
        <v>450.75058999999902</v>
      </c>
      <c r="AU780" s="1">
        <v>-333.52349199999998</v>
      </c>
      <c r="AV780" s="1">
        <v>1.1094580000000001</v>
      </c>
      <c r="AW780" s="1">
        <v>450.75058999999902</v>
      </c>
      <c r="AX780" s="1">
        <v>1.1094580000000001</v>
      </c>
      <c r="AY780" s="1">
        <v>8.3829666666666594E-2</v>
      </c>
      <c r="AZ780" s="1">
        <v>0.36960233333333298</v>
      </c>
      <c r="BA780" s="1">
        <v>0.166348</v>
      </c>
      <c r="BB780" s="1">
        <v>0.27150166666666598</v>
      </c>
      <c r="BC780" s="1">
        <v>0</v>
      </c>
      <c r="BD780" s="1">
        <v>3030</v>
      </c>
      <c r="BE780" s="1" t="s">
        <v>861</v>
      </c>
      <c r="BF780" s="1" t="s">
        <v>57</v>
      </c>
    </row>
    <row r="781" spans="1:58" x14ac:dyDescent="0.25">
      <c r="A781" s="2">
        <v>45553.473449074074</v>
      </c>
      <c r="B781" s="1">
        <v>2188</v>
      </c>
      <c r="C781" s="1">
        <v>0</v>
      </c>
      <c r="D781" s="1">
        <v>0</v>
      </c>
      <c r="E781" s="1">
        <v>0</v>
      </c>
      <c r="F781" s="1">
        <v>0</v>
      </c>
      <c r="G781" s="1">
        <v>26.693622666666599</v>
      </c>
      <c r="H781" s="1">
        <v>15.0078739999999</v>
      </c>
      <c r="I781" s="1">
        <v>-15.051757</v>
      </c>
      <c r="J781" s="1">
        <v>10.005248999999999</v>
      </c>
      <c r="K781" s="1">
        <v>0</v>
      </c>
      <c r="L781" s="1">
        <v>40.962247666666599</v>
      </c>
      <c r="M781" s="1">
        <v>137.56579599999901</v>
      </c>
      <c r="N781" s="1">
        <v>643.45009366666602</v>
      </c>
      <c r="O781" s="1">
        <v>-10</v>
      </c>
      <c r="P781" s="1">
        <v>0</v>
      </c>
      <c r="Q781" s="1">
        <v>1.7772953333333299</v>
      </c>
      <c r="R781" s="1">
        <v>493.40898633333302</v>
      </c>
      <c r="S781" s="1">
        <v>7.5420346666666598</v>
      </c>
      <c r="T781" s="1">
        <v>0</v>
      </c>
      <c r="U781" s="1">
        <v>239.31562299999999</v>
      </c>
      <c r="V781" s="1">
        <v>136.75179399999999</v>
      </c>
      <c r="W781" s="1">
        <v>1416.560303</v>
      </c>
      <c r="X781" s="1">
        <v>-10</v>
      </c>
      <c r="Y781" s="1">
        <v>0</v>
      </c>
      <c r="Z781" s="1">
        <v>0</v>
      </c>
      <c r="AA781" s="1">
        <v>475.912119666666</v>
      </c>
      <c r="AB781" s="1">
        <v>7.2745846666666596</v>
      </c>
      <c r="AC781" s="1">
        <v>19.437097999999999</v>
      </c>
      <c r="AD781" s="1">
        <v>0</v>
      </c>
      <c r="AE781" s="1">
        <v>26.210759666666601</v>
      </c>
      <c r="AF781" s="1">
        <v>0.85241133333333297</v>
      </c>
      <c r="AG781" s="1">
        <v>0</v>
      </c>
      <c r="AH781" s="1">
        <v>81.777100000000004</v>
      </c>
      <c r="AI781" s="1">
        <v>-0.2442</v>
      </c>
      <c r="AJ781" s="1">
        <v>39.5692799999999</v>
      </c>
      <c r="AK781" s="1">
        <v>130.10956299999901</v>
      </c>
      <c r="AL781" s="1">
        <v>2</v>
      </c>
      <c r="AM781" s="1">
        <v>1638</v>
      </c>
      <c r="AN781" s="1">
        <v>77.604645000000005</v>
      </c>
      <c r="AO781" s="1">
        <v>0</v>
      </c>
      <c r="AP781" s="1">
        <v>0</v>
      </c>
      <c r="AQ781" s="1">
        <v>0</v>
      </c>
      <c r="AR781" s="1">
        <v>0</v>
      </c>
      <c r="AS781" s="1">
        <v>192.62864500000001</v>
      </c>
      <c r="AT781" s="1">
        <v>0</v>
      </c>
      <c r="AU781" s="1">
        <v>192.62864500000001</v>
      </c>
      <c r="AV781" s="1">
        <v>0</v>
      </c>
      <c r="AW781" s="1">
        <v>0</v>
      </c>
      <c r="AX781" s="1">
        <v>0</v>
      </c>
      <c r="AY781" s="1">
        <v>0</v>
      </c>
      <c r="AZ781" s="1">
        <v>0</v>
      </c>
      <c r="BA781" s="1">
        <v>0</v>
      </c>
      <c r="BB781" s="1">
        <v>0</v>
      </c>
      <c r="BC781" s="1">
        <v>0</v>
      </c>
      <c r="BD781" s="1">
        <v>3030</v>
      </c>
      <c r="BE781" s="1" t="s">
        <v>862</v>
      </c>
      <c r="BF781" s="1" t="s">
        <v>58</v>
      </c>
    </row>
    <row r="782" spans="1:58" x14ac:dyDescent="0.25">
      <c r="A782" s="2">
        <v>45553.473460648151</v>
      </c>
      <c r="B782" s="1">
        <v>2191</v>
      </c>
      <c r="C782" s="1">
        <v>0</v>
      </c>
      <c r="D782" s="1">
        <v>0</v>
      </c>
      <c r="E782" s="1">
        <v>0</v>
      </c>
      <c r="F782" s="1">
        <v>0</v>
      </c>
      <c r="G782" s="1">
        <v>27.2129543333333</v>
      </c>
      <c r="H782" s="1">
        <v>15.0078739999999</v>
      </c>
      <c r="I782" s="1">
        <v>-15.051757</v>
      </c>
      <c r="J782" s="1">
        <v>10.005248999999999</v>
      </c>
      <c r="K782" s="1">
        <v>0</v>
      </c>
      <c r="L782" s="1">
        <v>1.5032016666666601</v>
      </c>
      <c r="M782" s="1">
        <v>0</v>
      </c>
      <c r="N782" s="1">
        <v>580</v>
      </c>
      <c r="O782" s="1">
        <v>-10</v>
      </c>
      <c r="P782" s="1">
        <v>0</v>
      </c>
      <c r="Q782" s="1">
        <v>0</v>
      </c>
      <c r="R782" s="1">
        <v>500.70380666666603</v>
      </c>
      <c r="S782" s="1">
        <v>7.6535399999999996</v>
      </c>
      <c r="T782" s="1">
        <v>0</v>
      </c>
      <c r="U782" s="1">
        <v>19.04757</v>
      </c>
      <c r="V782" s="1">
        <v>-2.4419960000000001</v>
      </c>
      <c r="W782" s="1">
        <v>1257.1796469999999</v>
      </c>
      <c r="X782" s="1">
        <v>-10</v>
      </c>
      <c r="Y782" s="1">
        <v>0</v>
      </c>
      <c r="Z782" s="1">
        <v>0</v>
      </c>
      <c r="AA782" s="1">
        <v>475.78853333333302</v>
      </c>
      <c r="AB782" s="1">
        <v>7.2726959999999998</v>
      </c>
      <c r="AC782" s="1">
        <v>7.4352166666666601</v>
      </c>
      <c r="AD782" s="1">
        <v>0</v>
      </c>
      <c r="AE782" s="1">
        <v>-1.465198</v>
      </c>
      <c r="AF782" s="1">
        <v>0.68192900000000001</v>
      </c>
      <c r="AG782" s="1">
        <v>0</v>
      </c>
      <c r="AH782" s="1">
        <v>81.564656666666593</v>
      </c>
      <c r="AI782" s="1">
        <v>-0.2442</v>
      </c>
      <c r="AJ782" s="1">
        <v>10.145316999999901</v>
      </c>
      <c r="AK782" s="1">
        <v>12.5030216666666</v>
      </c>
      <c r="AL782" s="1">
        <v>2</v>
      </c>
      <c r="AM782" s="1">
        <v>1638</v>
      </c>
      <c r="AN782" s="1">
        <v>77.604645000000005</v>
      </c>
      <c r="AO782" s="1">
        <v>0</v>
      </c>
      <c r="AP782" s="1">
        <v>0</v>
      </c>
      <c r="AQ782" s="1">
        <v>0</v>
      </c>
      <c r="AR782" s="1">
        <v>0</v>
      </c>
      <c r="AS782" s="1">
        <v>193.96732800000001</v>
      </c>
      <c r="AT782" s="1">
        <v>0</v>
      </c>
      <c r="AU782" s="1">
        <v>193.96732800000001</v>
      </c>
      <c r="AV782" s="1">
        <v>0</v>
      </c>
      <c r="AW782" s="1">
        <v>0</v>
      </c>
      <c r="AX782" s="1">
        <v>0</v>
      </c>
      <c r="AY782" s="1">
        <v>0</v>
      </c>
      <c r="AZ782" s="1">
        <v>0</v>
      </c>
      <c r="BA782" s="1">
        <v>0</v>
      </c>
      <c r="BB782" s="1">
        <v>0</v>
      </c>
      <c r="BC782" s="1">
        <v>0</v>
      </c>
      <c r="BD782" s="1">
        <v>3030</v>
      </c>
      <c r="BE782" s="1" t="s">
        <v>863</v>
      </c>
      <c r="BF782" s="1" t="s">
        <v>58</v>
      </c>
    </row>
    <row r="783" spans="1:58" x14ac:dyDescent="0.25">
      <c r="A783" s="2">
        <v>45553.47347222222</v>
      </c>
      <c r="B783" s="1">
        <v>2194</v>
      </c>
      <c r="C783" s="1">
        <v>0</v>
      </c>
      <c r="D783" s="1">
        <v>0</v>
      </c>
      <c r="E783" s="1">
        <v>0</v>
      </c>
      <c r="F783" s="1">
        <v>0</v>
      </c>
      <c r="G783" s="1">
        <v>27.1804969999999</v>
      </c>
      <c r="H783" s="1">
        <v>15.0078739999999</v>
      </c>
      <c r="I783" s="1">
        <v>-15.051757</v>
      </c>
      <c r="J783" s="1">
        <v>10.005248999999999</v>
      </c>
      <c r="K783" s="1">
        <v>0</v>
      </c>
      <c r="L783" s="1">
        <v>1.6911019999999899</v>
      </c>
      <c r="M783" s="1">
        <v>-4.0699940000000003</v>
      </c>
      <c r="N783" s="1">
        <v>867.33333333333303</v>
      </c>
      <c r="O783" s="1">
        <v>-10</v>
      </c>
      <c r="P783" s="1">
        <v>0</v>
      </c>
      <c r="Q783" s="1">
        <v>0</v>
      </c>
      <c r="R783" s="1">
        <v>546.29105633333302</v>
      </c>
      <c r="S783" s="1">
        <v>8.3503666666666607</v>
      </c>
      <c r="T783" s="1">
        <v>0</v>
      </c>
      <c r="U783" s="1">
        <v>10.256384000000001</v>
      </c>
      <c r="V783" s="1">
        <v>-5.6979913333333299</v>
      </c>
      <c r="W783" s="1">
        <v>1137.6148679999999</v>
      </c>
      <c r="X783" s="1">
        <v>-10</v>
      </c>
      <c r="Y783" s="1">
        <v>0</v>
      </c>
      <c r="Z783" s="1">
        <v>13.8998526666666</v>
      </c>
      <c r="AA783" s="1">
        <v>486.21531166666603</v>
      </c>
      <c r="AB783" s="1">
        <v>7.43207533333333</v>
      </c>
      <c r="AC783" s="1">
        <v>7.8223753333333299</v>
      </c>
      <c r="AD783" s="1">
        <v>0</v>
      </c>
      <c r="AE783" s="1">
        <v>-1.465198</v>
      </c>
      <c r="AF783" s="1">
        <v>0.68192900000000001</v>
      </c>
      <c r="AG783" s="1">
        <v>0</v>
      </c>
      <c r="AH783" s="1">
        <v>81.564656666666593</v>
      </c>
      <c r="AI783" s="1">
        <v>-0.2442</v>
      </c>
      <c r="AJ783" s="1">
        <v>9.3710020000000007</v>
      </c>
      <c r="AK783" s="1">
        <v>6.4468703333333304</v>
      </c>
      <c r="AL783" s="1">
        <v>2</v>
      </c>
      <c r="AM783" s="1">
        <v>1638</v>
      </c>
      <c r="AN783" s="1">
        <v>77.604645000000005</v>
      </c>
      <c r="AO783" s="1">
        <v>0</v>
      </c>
      <c r="AP783" s="1">
        <v>0</v>
      </c>
      <c r="AQ783" s="1">
        <v>0</v>
      </c>
      <c r="AR783" s="1">
        <v>0</v>
      </c>
      <c r="AS783" s="1">
        <v>81.323409666666606</v>
      </c>
      <c r="AT783" s="1">
        <v>0</v>
      </c>
      <c r="AU783" s="1">
        <v>81.323409666666606</v>
      </c>
      <c r="AV783" s="1">
        <v>0</v>
      </c>
      <c r="AW783" s="1">
        <v>0</v>
      </c>
      <c r="AX783" s="1">
        <v>0</v>
      </c>
      <c r="AY783" s="1">
        <v>0</v>
      </c>
      <c r="AZ783" s="1">
        <v>0</v>
      </c>
      <c r="BA783" s="1">
        <v>0</v>
      </c>
      <c r="BB783" s="1">
        <v>0</v>
      </c>
      <c r="BC783" s="1">
        <v>0</v>
      </c>
      <c r="BD783" s="1">
        <v>3030</v>
      </c>
      <c r="BE783" s="1" t="s">
        <v>864</v>
      </c>
      <c r="BF783" s="1" t="s">
        <v>59</v>
      </c>
    </row>
    <row r="784" spans="1:58" x14ac:dyDescent="0.25">
      <c r="A784" s="2">
        <v>45553.473483796297</v>
      </c>
      <c r="B784" s="1">
        <v>2196.5</v>
      </c>
      <c r="C784" s="1">
        <v>0</v>
      </c>
      <c r="D784" s="1">
        <v>0</v>
      </c>
      <c r="E784" s="1">
        <v>0</v>
      </c>
      <c r="F784" s="1">
        <v>0</v>
      </c>
      <c r="G784" s="1">
        <v>26.5443155</v>
      </c>
      <c r="H784" s="1">
        <v>15.007873999999999</v>
      </c>
      <c r="I784" s="1">
        <v>-15.051757</v>
      </c>
      <c r="J784" s="1">
        <v>10.005248999999999</v>
      </c>
      <c r="K784" s="1">
        <v>0.39071850000000002</v>
      </c>
      <c r="L784" s="1">
        <v>5.355156</v>
      </c>
      <c r="M784" s="1">
        <v>-26.861960499999999</v>
      </c>
      <c r="N784" s="1">
        <v>1250</v>
      </c>
      <c r="O784" s="1">
        <v>-1.56714999999998E-2</v>
      </c>
      <c r="P784" s="1">
        <v>72.5</v>
      </c>
      <c r="Q784" s="1">
        <v>0</v>
      </c>
      <c r="R784" s="1">
        <v>553.0868835</v>
      </c>
      <c r="S784" s="1">
        <v>8.4542444999999997</v>
      </c>
      <c r="T784" s="1">
        <v>0.52375150000000004</v>
      </c>
      <c r="U784" s="1">
        <v>300.36553950000001</v>
      </c>
      <c r="V784" s="1">
        <v>-24.419962999999999</v>
      </c>
      <c r="W784" s="1">
        <v>1073.4280395000001</v>
      </c>
      <c r="X784" s="1">
        <v>-2.0920999999999998</v>
      </c>
      <c r="Y784" s="1">
        <v>15.872977499999999</v>
      </c>
      <c r="Z784" s="1">
        <v>33.387912499999999</v>
      </c>
      <c r="AA784" s="1">
        <v>484.35307299999999</v>
      </c>
      <c r="AB784" s="1">
        <v>7.4036095</v>
      </c>
      <c r="AC784" s="1">
        <v>15.759105999999999</v>
      </c>
      <c r="AD784" s="1">
        <v>0</v>
      </c>
      <c r="AE784" s="1">
        <v>26.129359999999998</v>
      </c>
      <c r="AF784" s="1">
        <v>0.63930849999999995</v>
      </c>
      <c r="AG784" s="1">
        <v>0</v>
      </c>
      <c r="AH784" s="1">
        <v>81.777100000000004</v>
      </c>
      <c r="AI784" s="1">
        <v>-0.2442</v>
      </c>
      <c r="AJ784" s="1">
        <v>9.3710020000000007</v>
      </c>
      <c r="AK784" s="1">
        <v>8.4981469999999995</v>
      </c>
      <c r="AL784" s="1">
        <v>2</v>
      </c>
      <c r="AM784" s="1">
        <v>1638</v>
      </c>
      <c r="AN784" s="1">
        <v>77.604645000000005</v>
      </c>
      <c r="AO784" s="1">
        <v>0</v>
      </c>
      <c r="AP784" s="1">
        <v>0</v>
      </c>
      <c r="AQ784" s="1">
        <v>0</v>
      </c>
      <c r="AR784" s="1">
        <v>0</v>
      </c>
      <c r="AS784" s="1">
        <v>-163.4864805</v>
      </c>
      <c r="AT784" s="1">
        <v>0</v>
      </c>
      <c r="AU784" s="1">
        <v>-163.4864805</v>
      </c>
      <c r="AV784" s="1">
        <v>0</v>
      </c>
      <c r="AW784" s="1">
        <v>0</v>
      </c>
      <c r="AX784" s="1">
        <v>0</v>
      </c>
      <c r="AY784" s="1">
        <v>0</v>
      </c>
      <c r="AZ784" s="1">
        <v>0</v>
      </c>
      <c r="BA784" s="1">
        <v>0</v>
      </c>
      <c r="BB784" s="1">
        <v>0</v>
      </c>
      <c r="BC784" s="1">
        <v>0</v>
      </c>
      <c r="BD784" s="1">
        <v>3030</v>
      </c>
      <c r="BE784" s="1" t="s">
        <v>865</v>
      </c>
      <c r="BF784" s="1" t="s">
        <v>60</v>
      </c>
    </row>
    <row r="785" spans="1:58" x14ac:dyDescent="0.25">
      <c r="A785" s="2">
        <v>45553.473495370374</v>
      </c>
      <c r="B785" s="1">
        <v>2199</v>
      </c>
      <c r="C785" s="1">
        <v>0</v>
      </c>
      <c r="D785" s="1">
        <v>0</v>
      </c>
      <c r="E785" s="1">
        <v>0</v>
      </c>
      <c r="F785" s="1">
        <v>0</v>
      </c>
      <c r="G785" s="1">
        <v>25.661452666666602</v>
      </c>
      <c r="H785" s="1">
        <v>15.0078739999999</v>
      </c>
      <c r="I785" s="1">
        <v>-15.051757</v>
      </c>
      <c r="J785" s="1">
        <v>10.005248999999999</v>
      </c>
      <c r="K785" s="1">
        <v>20.166604666666601</v>
      </c>
      <c r="L785" s="1">
        <v>17.0989196666666</v>
      </c>
      <c r="M785" s="1">
        <v>-214.08168000000001</v>
      </c>
      <c r="N785" s="1">
        <v>1250</v>
      </c>
      <c r="O785" s="1">
        <v>-2.1720076666666599</v>
      </c>
      <c r="P785" s="1">
        <v>202.09945666666599</v>
      </c>
      <c r="Q785" s="1">
        <v>0</v>
      </c>
      <c r="R785" s="1">
        <v>579.44860833333303</v>
      </c>
      <c r="S785" s="1">
        <v>8.8571989999999996</v>
      </c>
      <c r="T785" s="1">
        <v>27.032982666666602</v>
      </c>
      <c r="U785" s="1">
        <v>1266.907674</v>
      </c>
      <c r="V785" s="1">
        <v>-207.56969699999999</v>
      </c>
      <c r="W785" s="1">
        <v>1317.5332843333299</v>
      </c>
      <c r="X785" s="1">
        <v>2.429405</v>
      </c>
      <c r="Y785" s="1">
        <v>214.89568066666601</v>
      </c>
      <c r="Z785" s="1">
        <v>59.133966999999998</v>
      </c>
      <c r="AA785" s="1">
        <v>492.90270999999899</v>
      </c>
      <c r="AB785" s="1">
        <v>7.5342956666666598</v>
      </c>
      <c r="AC785" s="1">
        <v>67.057449333333295</v>
      </c>
      <c r="AD785" s="1">
        <v>0</v>
      </c>
      <c r="AE785" s="1">
        <v>116.564623333333</v>
      </c>
      <c r="AF785" s="1">
        <v>0.51144699999999998</v>
      </c>
      <c r="AG785" s="1">
        <v>0</v>
      </c>
      <c r="AH785" s="1">
        <v>81.777100000000004</v>
      </c>
      <c r="AI785" s="1">
        <v>-0.2442</v>
      </c>
      <c r="AJ785" s="1">
        <v>11.6939466666666</v>
      </c>
      <c r="AK785" s="1">
        <v>39.658019999999901</v>
      </c>
      <c r="AL785" s="1">
        <v>2</v>
      </c>
      <c r="AM785" s="1">
        <v>1638</v>
      </c>
      <c r="AN785" s="1">
        <v>77.927306999999999</v>
      </c>
      <c r="AO785" s="1">
        <v>0</v>
      </c>
      <c r="AP785" s="1">
        <v>0</v>
      </c>
      <c r="AQ785" s="1">
        <v>0</v>
      </c>
      <c r="AR785" s="1">
        <v>0</v>
      </c>
      <c r="AS785" s="1">
        <v>377.06473433333298</v>
      </c>
      <c r="AT785" s="1">
        <v>0</v>
      </c>
      <c r="AU785" s="1">
        <v>377.06473433333298</v>
      </c>
      <c r="AV785" s="1">
        <v>0</v>
      </c>
      <c r="AW785" s="1">
        <v>0</v>
      </c>
      <c r="AX785" s="1">
        <v>0</v>
      </c>
      <c r="AY785" s="1">
        <v>0</v>
      </c>
      <c r="AZ785" s="1">
        <v>0</v>
      </c>
      <c r="BA785" s="1">
        <v>0</v>
      </c>
      <c r="BB785" s="1">
        <v>0</v>
      </c>
      <c r="BC785" s="1">
        <v>0</v>
      </c>
      <c r="BD785" s="1">
        <v>3030</v>
      </c>
      <c r="BE785" s="1" t="s">
        <v>866</v>
      </c>
      <c r="BF785" s="1" t="s">
        <v>63</v>
      </c>
    </row>
    <row r="786" spans="1:58" x14ac:dyDescent="0.25">
      <c r="A786" s="2">
        <v>45553.473506944443</v>
      </c>
      <c r="B786" s="1">
        <v>2202</v>
      </c>
      <c r="C786" s="1">
        <v>0</v>
      </c>
      <c r="D786" s="1">
        <v>0</v>
      </c>
      <c r="E786" s="1">
        <v>0</v>
      </c>
      <c r="F786" s="1">
        <v>0</v>
      </c>
      <c r="G786" s="1">
        <v>25.661452666666602</v>
      </c>
      <c r="H786" s="1">
        <v>15.0078739999999</v>
      </c>
      <c r="I786" s="1">
        <v>-15.051757</v>
      </c>
      <c r="J786" s="1">
        <v>10.005248999999999</v>
      </c>
      <c r="K786" s="1">
        <v>63.891764333333299</v>
      </c>
      <c r="L786" s="1">
        <v>33.258338333333299</v>
      </c>
      <c r="M786" s="1">
        <v>-381.76543166666602</v>
      </c>
      <c r="N786" s="1">
        <v>1250</v>
      </c>
      <c r="O786" s="1">
        <v>-1.5220386666666601</v>
      </c>
      <c r="P786" s="1">
        <v>242.83603400000001</v>
      </c>
      <c r="Q786" s="1">
        <v>0</v>
      </c>
      <c r="R786" s="1">
        <v>571.32120766666606</v>
      </c>
      <c r="S786" s="1">
        <v>8.7329663333333301</v>
      </c>
      <c r="T786" s="1">
        <v>85.645797666666596</v>
      </c>
      <c r="U786" s="1">
        <v>1349.935547</v>
      </c>
      <c r="V786" s="1">
        <v>-367.11345433333298</v>
      </c>
      <c r="W786" s="1">
        <v>1310.9521483333299</v>
      </c>
      <c r="X786" s="1">
        <v>-3.4823923333333302</v>
      </c>
      <c r="Y786" s="1">
        <v>381.76542133333299</v>
      </c>
      <c r="Z786" s="1">
        <v>66.742582999999996</v>
      </c>
      <c r="AA786" s="1">
        <v>496.78722099999902</v>
      </c>
      <c r="AB786" s="1">
        <v>7.5936726666666603</v>
      </c>
      <c r="AC786" s="1">
        <v>81.769424666666595</v>
      </c>
      <c r="AD786" s="1">
        <v>0</v>
      </c>
      <c r="AE786" s="1">
        <v>151.89217133333301</v>
      </c>
      <c r="AF786" s="1">
        <v>0.51144699999999998</v>
      </c>
      <c r="AG786" s="1">
        <v>0</v>
      </c>
      <c r="AH786" s="1">
        <v>81.777100000000004</v>
      </c>
      <c r="AI786" s="1">
        <v>-0.2442</v>
      </c>
      <c r="AJ786" s="1">
        <v>14.4040499999999</v>
      </c>
      <c r="AK786" s="1">
        <v>81.464995999999999</v>
      </c>
      <c r="AL786" s="1">
        <v>2</v>
      </c>
      <c r="AM786" s="1">
        <v>1638</v>
      </c>
      <c r="AN786" s="1">
        <v>77.712198999999998</v>
      </c>
      <c r="AO786" s="1">
        <v>0</v>
      </c>
      <c r="AP786" s="1">
        <v>0</v>
      </c>
      <c r="AQ786" s="1">
        <v>0</v>
      </c>
      <c r="AR786" s="1">
        <v>0</v>
      </c>
      <c r="AS786" s="1">
        <v>-842.63099166666598</v>
      </c>
      <c r="AT786" s="1">
        <v>0</v>
      </c>
      <c r="AU786" s="1">
        <v>-842.63099166666598</v>
      </c>
      <c r="AV786" s="1">
        <v>0</v>
      </c>
      <c r="AW786" s="1">
        <v>0</v>
      </c>
      <c r="AX786" s="1">
        <v>0</v>
      </c>
      <c r="AY786" s="1">
        <v>0</v>
      </c>
      <c r="AZ786" s="1">
        <v>0</v>
      </c>
      <c r="BA786" s="1">
        <v>0</v>
      </c>
      <c r="BB786" s="1">
        <v>0</v>
      </c>
      <c r="BC786" s="1">
        <v>0</v>
      </c>
      <c r="BD786" s="1">
        <v>3030</v>
      </c>
      <c r="BE786" s="1" t="s">
        <v>867</v>
      </c>
      <c r="BF786" s="1" t="s">
        <v>60</v>
      </c>
    </row>
    <row r="787" spans="1:58" x14ac:dyDescent="0.25">
      <c r="A787" s="2">
        <v>45553.47351851852</v>
      </c>
      <c r="B787" s="1">
        <v>2205</v>
      </c>
      <c r="C787" s="1">
        <v>0</v>
      </c>
      <c r="D787" s="1">
        <v>0</v>
      </c>
      <c r="E787" s="1">
        <v>0</v>
      </c>
      <c r="F787" s="1">
        <v>0</v>
      </c>
      <c r="G787" s="1">
        <v>26.3430756666666</v>
      </c>
      <c r="H787" s="1">
        <v>15.0078739999999</v>
      </c>
      <c r="I787" s="1">
        <v>-15.051757</v>
      </c>
      <c r="J787" s="1">
        <v>10.0003733333333</v>
      </c>
      <c r="K787" s="1">
        <v>48.413784</v>
      </c>
      <c r="L787" s="1">
        <v>35.8889413333333</v>
      </c>
      <c r="M787" s="1">
        <v>-339.43750499999999</v>
      </c>
      <c r="N787" s="1">
        <v>1250</v>
      </c>
      <c r="O787" s="1">
        <v>-0.49465900000000002</v>
      </c>
      <c r="P787" s="1">
        <v>449.90681966666602</v>
      </c>
      <c r="Q787" s="1">
        <v>0</v>
      </c>
      <c r="R787" s="1">
        <v>575.87322966666602</v>
      </c>
      <c r="S787" s="1">
        <v>8.8025470000000006</v>
      </c>
      <c r="T787" s="1">
        <v>64.897832333333298</v>
      </c>
      <c r="U787" s="1">
        <v>1304.026001</v>
      </c>
      <c r="V787" s="1">
        <v>-308.50554399999999</v>
      </c>
      <c r="W787" s="1">
        <v>1149.2711996666601</v>
      </c>
      <c r="X787" s="1">
        <v>-1.1087199999999899</v>
      </c>
      <c r="Y787" s="1">
        <v>332.92550166666598</v>
      </c>
      <c r="Z787" s="1">
        <v>81.584737000000004</v>
      </c>
      <c r="AA787" s="1">
        <v>427.83807400000001</v>
      </c>
      <c r="AB787" s="1">
        <v>6.5397459999999903</v>
      </c>
      <c r="AC787" s="1">
        <v>133.26135233333301</v>
      </c>
      <c r="AD787" s="1">
        <v>0</v>
      </c>
      <c r="AE787" s="1">
        <v>223.84966033333299</v>
      </c>
      <c r="AF787" s="1">
        <v>0.51144699999999998</v>
      </c>
      <c r="AG787" s="1">
        <v>0</v>
      </c>
      <c r="AH787" s="1">
        <v>81.670878333333306</v>
      </c>
      <c r="AI787" s="1">
        <v>-0.2442</v>
      </c>
      <c r="AJ787" s="1">
        <v>15.178364999999999</v>
      </c>
      <c r="AK787" s="1">
        <v>67.789819333333298</v>
      </c>
      <c r="AL787" s="1">
        <v>2</v>
      </c>
      <c r="AM787" s="1">
        <v>1638</v>
      </c>
      <c r="AN787" s="1">
        <v>77.927306999999999</v>
      </c>
      <c r="AO787" s="1">
        <v>0</v>
      </c>
      <c r="AP787" s="1">
        <v>0</v>
      </c>
      <c r="AQ787" s="1">
        <v>0</v>
      </c>
      <c r="AR787" s="1">
        <v>0</v>
      </c>
      <c r="AS787" s="1">
        <v>-59.088399666666596</v>
      </c>
      <c r="AT787" s="1">
        <v>0</v>
      </c>
      <c r="AU787" s="1">
        <v>-59.088399666666596</v>
      </c>
      <c r="AV787" s="1">
        <v>0</v>
      </c>
      <c r="AW787" s="1">
        <v>0</v>
      </c>
      <c r="AX787" s="1">
        <v>0</v>
      </c>
      <c r="AY787" s="1">
        <v>0</v>
      </c>
      <c r="AZ787" s="1">
        <v>0</v>
      </c>
      <c r="BA787" s="1">
        <v>0</v>
      </c>
      <c r="BB787" s="1">
        <v>0</v>
      </c>
      <c r="BC787" s="1">
        <v>0</v>
      </c>
      <c r="BD787" s="1">
        <v>3030</v>
      </c>
      <c r="BE787" s="1" t="s">
        <v>868</v>
      </c>
      <c r="BF787" s="1" t="s">
        <v>63</v>
      </c>
    </row>
    <row r="788" spans="1:58" x14ac:dyDescent="0.25">
      <c r="A788" s="2">
        <v>45553.473530092589</v>
      </c>
      <c r="B788" s="1">
        <v>2208</v>
      </c>
      <c r="C788" s="1">
        <v>0</v>
      </c>
      <c r="D788" s="1">
        <v>0</v>
      </c>
      <c r="E788" s="1">
        <v>0</v>
      </c>
      <c r="F788" s="1">
        <v>0</v>
      </c>
      <c r="G788" s="1">
        <v>25.8562019999999</v>
      </c>
      <c r="H788" s="1">
        <v>15.0078739999999</v>
      </c>
      <c r="I788" s="1">
        <v>-15.051757</v>
      </c>
      <c r="J788" s="1">
        <v>10.0003733333333</v>
      </c>
      <c r="K788" s="1">
        <v>426.26568599999899</v>
      </c>
      <c r="L788" s="1">
        <v>420.89648433333298</v>
      </c>
      <c r="M788" s="1">
        <v>-1128.20235166666</v>
      </c>
      <c r="N788" s="1">
        <v>1250</v>
      </c>
      <c r="O788" s="1">
        <v>-1.0724353333333301</v>
      </c>
      <c r="P788" s="1">
        <v>1280.098755</v>
      </c>
      <c r="Q788" s="1">
        <v>0</v>
      </c>
      <c r="R788" s="1">
        <v>465.56375133333302</v>
      </c>
      <c r="S788" s="1">
        <v>7.11640433333333</v>
      </c>
      <c r="T788" s="1">
        <v>571.40171299999997</v>
      </c>
      <c r="U788" s="1">
        <v>1297.67683933333</v>
      </c>
      <c r="V788" s="1">
        <v>-923.88861099999997</v>
      </c>
      <c r="W788" s="1">
        <v>1162.41804999999</v>
      </c>
      <c r="X788" s="1">
        <v>4.9607763333333299</v>
      </c>
      <c r="Y788" s="1">
        <v>1350.1616616666599</v>
      </c>
      <c r="Z788" s="1">
        <v>98.344589333333303</v>
      </c>
      <c r="AA788" s="1">
        <v>284.58876566666601</v>
      </c>
      <c r="AB788" s="1">
        <v>4.3500996666666598</v>
      </c>
      <c r="AC788" s="1">
        <v>115.452112666666</v>
      </c>
      <c r="AD788" s="1">
        <v>0</v>
      </c>
      <c r="AE788" s="1">
        <v>194.22011800000001</v>
      </c>
      <c r="AF788" s="1">
        <v>0.51144699999999998</v>
      </c>
      <c r="AG788" s="1">
        <v>0</v>
      </c>
      <c r="AH788" s="1">
        <v>81.777100000000004</v>
      </c>
      <c r="AI788" s="1">
        <v>-0.2442</v>
      </c>
      <c r="AJ788" s="1">
        <v>275.34808366666601</v>
      </c>
      <c r="AK788" s="1">
        <v>188.32675166666601</v>
      </c>
      <c r="AL788" s="1">
        <v>2</v>
      </c>
      <c r="AM788" s="1">
        <v>1638</v>
      </c>
      <c r="AN788" s="1">
        <v>77.927306999999999</v>
      </c>
      <c r="AO788" s="1">
        <v>0</v>
      </c>
      <c r="AP788" s="1">
        <v>0</v>
      </c>
      <c r="AQ788" s="1">
        <v>0</v>
      </c>
      <c r="AR788" s="1">
        <v>0</v>
      </c>
      <c r="AS788" s="1">
        <v>2081.5013936666601</v>
      </c>
      <c r="AT788" s="1">
        <v>0</v>
      </c>
      <c r="AU788" s="1">
        <v>2081.5013936666601</v>
      </c>
      <c r="AV788" s="1">
        <v>0</v>
      </c>
      <c r="AW788" s="1">
        <v>0</v>
      </c>
      <c r="AX788" s="1">
        <v>0</v>
      </c>
      <c r="AY788" s="1">
        <v>0</v>
      </c>
      <c r="AZ788" s="1">
        <v>0</v>
      </c>
      <c r="BA788" s="1">
        <v>0</v>
      </c>
      <c r="BB788" s="1">
        <v>0</v>
      </c>
      <c r="BC788" s="1">
        <v>0</v>
      </c>
      <c r="BD788" s="1">
        <v>3030</v>
      </c>
      <c r="BE788" s="1" t="s">
        <v>869</v>
      </c>
      <c r="BF788" s="1" t="s">
        <v>63</v>
      </c>
    </row>
    <row r="789" spans="1:58" x14ac:dyDescent="0.25">
      <c r="A789" s="2">
        <v>45553.473541666666</v>
      </c>
      <c r="B789" s="1">
        <v>2211</v>
      </c>
      <c r="C789" s="1">
        <v>0</v>
      </c>
      <c r="D789" s="1">
        <v>0</v>
      </c>
      <c r="E789" s="1">
        <v>0</v>
      </c>
      <c r="F789" s="1">
        <v>0</v>
      </c>
      <c r="G789" s="1">
        <v>25.674436666666601</v>
      </c>
      <c r="H789" s="1">
        <v>15.0078739999999</v>
      </c>
      <c r="I789" s="1">
        <v>-15.051757</v>
      </c>
      <c r="J789" s="1">
        <v>10.005248999999999</v>
      </c>
      <c r="K789" s="1">
        <v>158.60497266666599</v>
      </c>
      <c r="L789" s="1">
        <v>115.370735</v>
      </c>
      <c r="M789" s="1">
        <v>-714.69093833333295</v>
      </c>
      <c r="N789" s="1">
        <v>1250</v>
      </c>
      <c r="O789" s="1">
        <v>-1.2965163333333301</v>
      </c>
      <c r="P789" s="1">
        <v>145</v>
      </c>
      <c r="Q789" s="1">
        <v>0</v>
      </c>
      <c r="R789" s="1">
        <v>328.82090233333298</v>
      </c>
      <c r="S789" s="1">
        <v>5.0262126666666598</v>
      </c>
      <c r="T789" s="1">
        <v>212.607205666666</v>
      </c>
      <c r="U789" s="1">
        <v>1309.8868</v>
      </c>
      <c r="V789" s="1">
        <v>-656.89702366666597</v>
      </c>
      <c r="W789" s="1">
        <v>1211.3282469999999</v>
      </c>
      <c r="X789" s="1">
        <v>-10</v>
      </c>
      <c r="Y789" s="1">
        <v>721.20292133333305</v>
      </c>
      <c r="Z789" s="1">
        <v>52.489826000000001</v>
      </c>
      <c r="AA789" s="1">
        <v>226.960774666666</v>
      </c>
      <c r="AB789" s="1">
        <v>3.4692233333333302</v>
      </c>
      <c r="AC789" s="1">
        <v>100.352971333333</v>
      </c>
      <c r="AD789" s="1">
        <v>0</v>
      </c>
      <c r="AE789" s="1">
        <v>171.75373833333299</v>
      </c>
      <c r="AF789" s="1">
        <v>0.51144699999999998</v>
      </c>
      <c r="AG789" s="1">
        <v>0</v>
      </c>
      <c r="AH789" s="1">
        <v>81.670878333333306</v>
      </c>
      <c r="AI789" s="1">
        <v>-0.2442</v>
      </c>
      <c r="AJ789" s="1">
        <v>166.16972366666599</v>
      </c>
      <c r="AK789" s="1">
        <v>105.884966666666</v>
      </c>
      <c r="AL789" s="1">
        <v>2</v>
      </c>
      <c r="AM789" s="1">
        <v>1638</v>
      </c>
      <c r="AN789" s="1">
        <v>77.927306999999999</v>
      </c>
      <c r="AO789" s="1">
        <v>0</v>
      </c>
      <c r="AP789" s="1">
        <v>0</v>
      </c>
      <c r="AQ789" s="1">
        <v>0</v>
      </c>
      <c r="AR789" s="1">
        <v>0</v>
      </c>
      <c r="AS789" s="1">
        <v>833.828567666666</v>
      </c>
      <c r="AT789" s="1">
        <v>0</v>
      </c>
      <c r="AU789" s="1">
        <v>833.828567666666</v>
      </c>
      <c r="AV789" s="1">
        <v>0</v>
      </c>
      <c r="AW789" s="1">
        <v>0</v>
      </c>
      <c r="AX789" s="1">
        <v>0</v>
      </c>
      <c r="AY789" s="1">
        <v>0</v>
      </c>
      <c r="AZ789" s="1">
        <v>0</v>
      </c>
      <c r="BA789" s="1">
        <v>0</v>
      </c>
      <c r="BB789" s="1">
        <v>0</v>
      </c>
      <c r="BC789" s="1">
        <v>0</v>
      </c>
      <c r="BD789" s="1">
        <v>3030</v>
      </c>
      <c r="BE789" s="1" t="s">
        <v>870</v>
      </c>
      <c r="BF789" s="1" t="s">
        <v>60</v>
      </c>
    </row>
    <row r="790" spans="1:58" x14ac:dyDescent="0.25">
      <c r="A790" s="2">
        <v>45553.473553240743</v>
      </c>
      <c r="B790" s="1">
        <v>2214</v>
      </c>
      <c r="C790" s="1">
        <v>0</v>
      </c>
      <c r="D790" s="1">
        <v>0</v>
      </c>
      <c r="E790" s="1">
        <v>0</v>
      </c>
      <c r="F790" s="1">
        <v>0</v>
      </c>
      <c r="G790" s="1">
        <v>25.726369999999999</v>
      </c>
      <c r="H790" s="1">
        <v>15.0078739999999</v>
      </c>
      <c r="I790" s="1">
        <v>-15.051757</v>
      </c>
      <c r="J790" s="1">
        <v>10.005248999999999</v>
      </c>
      <c r="K790" s="1">
        <v>68.977306333333303</v>
      </c>
      <c r="L790" s="1">
        <v>153.89027266666599</v>
      </c>
      <c r="M790" s="1">
        <v>-473.74728433333303</v>
      </c>
      <c r="N790" s="1">
        <v>1250</v>
      </c>
      <c r="O790" s="1">
        <v>-1.3345639999999901</v>
      </c>
      <c r="P790" s="1">
        <v>806.88745099999903</v>
      </c>
      <c r="Q790" s="1">
        <v>0</v>
      </c>
      <c r="R790" s="1">
        <v>256.38039133333302</v>
      </c>
      <c r="S790" s="1">
        <v>3.9189189999999998</v>
      </c>
      <c r="T790" s="1">
        <v>92.462878333333293</v>
      </c>
      <c r="U790" s="1">
        <v>1322.09680166666</v>
      </c>
      <c r="V790" s="1">
        <v>-430.60535666666601</v>
      </c>
      <c r="W790" s="1">
        <v>1243.28011066666</v>
      </c>
      <c r="X790" s="1">
        <v>2.1031053333333301</v>
      </c>
      <c r="Y790" s="1">
        <v>616.48004166666601</v>
      </c>
      <c r="Z790" s="1">
        <v>89.294886333333295</v>
      </c>
      <c r="AA790" s="1">
        <v>173.62855033333301</v>
      </c>
      <c r="AB790" s="1">
        <v>2.6540103333333298</v>
      </c>
      <c r="AC790" s="1">
        <v>95.707087333333305</v>
      </c>
      <c r="AD790" s="1">
        <v>0</v>
      </c>
      <c r="AE790" s="1">
        <v>168.98614499999999</v>
      </c>
      <c r="AF790" s="1">
        <v>0.51144699999999998</v>
      </c>
      <c r="AG790" s="1">
        <v>0</v>
      </c>
      <c r="AH790" s="1">
        <v>81.670878333333306</v>
      </c>
      <c r="AI790" s="1">
        <v>-0.2442</v>
      </c>
      <c r="AJ790" s="1">
        <v>115.452113</v>
      </c>
      <c r="AK790" s="1">
        <v>67.008378333333297</v>
      </c>
      <c r="AL790" s="1">
        <v>2</v>
      </c>
      <c r="AM790" s="1">
        <v>1638</v>
      </c>
      <c r="AN790" s="1">
        <v>77.927306999999999</v>
      </c>
      <c r="AO790" s="1">
        <v>0</v>
      </c>
      <c r="AP790" s="1">
        <v>0</v>
      </c>
      <c r="AQ790" s="1">
        <v>0</v>
      </c>
      <c r="AR790" s="1">
        <v>0</v>
      </c>
      <c r="AS790" s="1">
        <v>667.985899666666</v>
      </c>
      <c r="AT790" s="1">
        <v>0</v>
      </c>
      <c r="AU790" s="1">
        <v>667.985899666666</v>
      </c>
      <c r="AV790" s="1">
        <v>0</v>
      </c>
      <c r="AW790" s="1">
        <v>0</v>
      </c>
      <c r="AX790" s="1">
        <v>0</v>
      </c>
      <c r="AY790" s="1">
        <v>0</v>
      </c>
      <c r="AZ790" s="1">
        <v>0</v>
      </c>
      <c r="BA790" s="1">
        <v>0</v>
      </c>
      <c r="BB790" s="1">
        <v>0</v>
      </c>
      <c r="BC790" s="1">
        <v>0</v>
      </c>
      <c r="BD790" s="1">
        <v>3030</v>
      </c>
      <c r="BE790" s="1" t="s">
        <v>871</v>
      </c>
      <c r="BF790" s="1" t="s">
        <v>60</v>
      </c>
    </row>
    <row r="791" spans="1:58" x14ac:dyDescent="0.25">
      <c r="A791" s="2">
        <v>45553.473564814813</v>
      </c>
      <c r="B791" s="1">
        <v>2217</v>
      </c>
      <c r="C791" s="1">
        <v>0</v>
      </c>
      <c r="D791" s="1">
        <v>0</v>
      </c>
      <c r="E791" s="1">
        <v>0</v>
      </c>
      <c r="F791" s="1">
        <v>0</v>
      </c>
      <c r="G791" s="1">
        <v>25.843218666666601</v>
      </c>
      <c r="H791" s="1">
        <v>15.0078739999999</v>
      </c>
      <c r="I791" s="1">
        <v>-15.051757</v>
      </c>
      <c r="J791" s="1">
        <v>9.9906220000000001</v>
      </c>
      <c r="K791" s="1">
        <v>64.144615666666596</v>
      </c>
      <c r="L791" s="1">
        <v>437.05590799999902</v>
      </c>
      <c r="M791" s="1">
        <v>-458.28133133333301</v>
      </c>
      <c r="N791" s="1">
        <v>1250</v>
      </c>
      <c r="O791" s="1">
        <v>-2.0088359999999899</v>
      </c>
      <c r="P791" s="1">
        <v>1450</v>
      </c>
      <c r="Q791" s="1">
        <v>0</v>
      </c>
      <c r="R791" s="1">
        <v>154.09810133333301</v>
      </c>
      <c r="S791" s="1">
        <v>2.3554763333333302</v>
      </c>
      <c r="T791" s="1">
        <v>85.984737666666604</v>
      </c>
      <c r="U791" s="1">
        <v>1331.3763833333301</v>
      </c>
      <c r="V791" s="1">
        <v>-415.95339433333299</v>
      </c>
      <c r="W791" s="1">
        <v>1240.0352783333301</v>
      </c>
      <c r="X791" s="1">
        <v>8.1328429999999994</v>
      </c>
      <c r="Y791" s="1">
        <v>1409.1880693333301</v>
      </c>
      <c r="Z791" s="1">
        <v>100</v>
      </c>
      <c r="AA791" s="1">
        <v>110.34772</v>
      </c>
      <c r="AB791" s="1">
        <v>1.6867270000000001</v>
      </c>
      <c r="AC791" s="1">
        <v>95.319931333333301</v>
      </c>
      <c r="AD791" s="1">
        <v>0</v>
      </c>
      <c r="AE791" s="1">
        <v>161.33454899999899</v>
      </c>
      <c r="AF791" s="1">
        <v>0.51144699999999998</v>
      </c>
      <c r="AG791" s="1">
        <v>0</v>
      </c>
      <c r="AH791" s="1">
        <v>81.670878333333306</v>
      </c>
      <c r="AI791" s="1">
        <v>-0.2442</v>
      </c>
      <c r="AJ791" s="1">
        <v>288.124278</v>
      </c>
      <c r="AK791" s="1">
        <v>63.491906666666601</v>
      </c>
      <c r="AL791" s="1">
        <v>2</v>
      </c>
      <c r="AM791" s="1">
        <v>1638</v>
      </c>
      <c r="AN791" s="1">
        <v>79.105692666666599</v>
      </c>
      <c r="AO791" s="1">
        <v>0</v>
      </c>
      <c r="AP791" s="1">
        <v>0</v>
      </c>
      <c r="AQ791" s="1">
        <v>0</v>
      </c>
      <c r="AR791" s="1">
        <v>0</v>
      </c>
      <c r="AS791" s="1">
        <v>-209.04583033333299</v>
      </c>
      <c r="AT791" s="1">
        <v>0</v>
      </c>
      <c r="AU791" s="1">
        <v>-209.04583033333299</v>
      </c>
      <c r="AV791" s="1">
        <v>0</v>
      </c>
      <c r="AW791" s="1">
        <v>0</v>
      </c>
      <c r="AX791" s="1">
        <v>0</v>
      </c>
      <c r="AY791" s="1">
        <v>0</v>
      </c>
      <c r="AZ791" s="1">
        <v>0</v>
      </c>
      <c r="BA791" s="1">
        <v>0</v>
      </c>
      <c r="BB791" s="1">
        <v>0</v>
      </c>
      <c r="BC791" s="1">
        <v>0</v>
      </c>
      <c r="BD791" s="1">
        <v>3030</v>
      </c>
      <c r="BE791" s="1" t="s">
        <v>872</v>
      </c>
      <c r="BF791" s="1" t="s">
        <v>60</v>
      </c>
    </row>
    <row r="792" spans="1:58" x14ac:dyDescent="0.25">
      <c r="A792" s="2">
        <v>45553.473576388889</v>
      </c>
      <c r="B792" s="1">
        <v>2220</v>
      </c>
      <c r="C792" s="1">
        <v>0</v>
      </c>
      <c r="D792" s="1">
        <v>0</v>
      </c>
      <c r="E792" s="1">
        <v>0</v>
      </c>
      <c r="F792" s="1">
        <v>0</v>
      </c>
      <c r="G792" s="1">
        <v>25.505653333333299</v>
      </c>
      <c r="H792" s="1">
        <v>15.0078739999999</v>
      </c>
      <c r="I792" s="1">
        <v>-15.051757</v>
      </c>
      <c r="J792" s="1">
        <v>10.005248999999999</v>
      </c>
      <c r="K792" s="1">
        <v>3.4673276666666601</v>
      </c>
      <c r="L792" s="1">
        <v>197.29521933333299</v>
      </c>
      <c r="M792" s="1">
        <v>-61.049909999999997</v>
      </c>
      <c r="N792" s="1">
        <v>1214</v>
      </c>
      <c r="O792" s="1">
        <v>-4.5375300000000003</v>
      </c>
      <c r="P792" s="1">
        <v>66.519626666666596</v>
      </c>
      <c r="Q792" s="1">
        <v>0</v>
      </c>
      <c r="R792" s="1">
        <v>65.569445333333306</v>
      </c>
      <c r="S792" s="1">
        <v>1.0022660000000001</v>
      </c>
      <c r="T792" s="1">
        <v>4.6478926666666602</v>
      </c>
      <c r="U792" s="1">
        <v>1230.7661133333299</v>
      </c>
      <c r="V792" s="1">
        <v>-56.979916000000003</v>
      </c>
      <c r="W792" s="1">
        <v>1255.0039059999999</v>
      </c>
      <c r="X792" s="1">
        <v>-10</v>
      </c>
      <c r="Y792" s="1">
        <v>569.47336833333304</v>
      </c>
      <c r="Z792" s="1">
        <v>32.760639333333302</v>
      </c>
      <c r="AA792" s="1">
        <v>45.035404333333297</v>
      </c>
      <c r="AB792" s="1">
        <v>0.68839133333333302</v>
      </c>
      <c r="AC792" s="1">
        <v>84.866683999999907</v>
      </c>
      <c r="AD792" s="1">
        <v>0</v>
      </c>
      <c r="AE792" s="1">
        <v>134.96099333333299</v>
      </c>
      <c r="AF792" s="1">
        <v>0.51144699999999998</v>
      </c>
      <c r="AG792" s="1">
        <v>0</v>
      </c>
      <c r="AH792" s="1">
        <v>81.564656666666593</v>
      </c>
      <c r="AI792" s="1">
        <v>-0.2442</v>
      </c>
      <c r="AJ792" s="1">
        <v>216.88733933333299</v>
      </c>
      <c r="AK792" s="1">
        <v>8.9865463333333295</v>
      </c>
      <c r="AL792" s="1">
        <v>2</v>
      </c>
      <c r="AM792" s="1">
        <v>1638</v>
      </c>
      <c r="AN792" s="1">
        <v>77.927306999999999</v>
      </c>
      <c r="AO792" s="1">
        <v>0</v>
      </c>
      <c r="AP792" s="1">
        <v>0</v>
      </c>
      <c r="AQ792" s="1">
        <v>0</v>
      </c>
      <c r="AR792" s="1">
        <v>0</v>
      </c>
      <c r="AS792" s="1">
        <v>-249.83798199999899</v>
      </c>
      <c r="AT792" s="1">
        <v>0</v>
      </c>
      <c r="AU792" s="1">
        <v>-249.83798199999899</v>
      </c>
      <c r="AV792" s="1">
        <v>0</v>
      </c>
      <c r="AW792" s="1">
        <v>0</v>
      </c>
      <c r="AX792" s="1">
        <v>0</v>
      </c>
      <c r="AY792" s="1">
        <v>0</v>
      </c>
      <c r="AZ792" s="1">
        <v>0</v>
      </c>
      <c r="BA792" s="1">
        <v>0</v>
      </c>
      <c r="BB792" s="1">
        <v>0</v>
      </c>
      <c r="BC792" s="1">
        <v>0</v>
      </c>
      <c r="BD792" s="1">
        <v>3030</v>
      </c>
      <c r="BE792" s="1" t="s">
        <v>873</v>
      </c>
      <c r="BF792" s="1" t="s">
        <v>62</v>
      </c>
    </row>
    <row r="793" spans="1:58" x14ac:dyDescent="0.25">
      <c r="A793" s="2">
        <v>45553.473587962966</v>
      </c>
      <c r="B793" s="1">
        <v>2223</v>
      </c>
      <c r="C793" s="1">
        <v>0</v>
      </c>
      <c r="D793" s="1">
        <v>0</v>
      </c>
      <c r="E793" s="1">
        <v>0</v>
      </c>
      <c r="F793" s="1">
        <v>0</v>
      </c>
      <c r="G793" s="1">
        <v>26.959780333333299</v>
      </c>
      <c r="H793" s="1">
        <v>15.0078739999999</v>
      </c>
      <c r="I793" s="1">
        <v>-15.051757</v>
      </c>
      <c r="J793" s="1">
        <v>10.005248999999999</v>
      </c>
      <c r="K793" s="1">
        <v>0</v>
      </c>
      <c r="L793" s="1">
        <v>24.051228333333299</v>
      </c>
      <c r="M793" s="1">
        <v>0.81399866666666598</v>
      </c>
      <c r="N793" s="1">
        <v>635.33333333333303</v>
      </c>
      <c r="O793" s="1">
        <v>-10</v>
      </c>
      <c r="P793" s="1">
        <v>0</v>
      </c>
      <c r="Q793" s="1">
        <v>9.1821556666666595</v>
      </c>
      <c r="R793" s="1">
        <v>7.5757940000000001</v>
      </c>
      <c r="S793" s="1">
        <v>0.115799999999999</v>
      </c>
      <c r="T793" s="1">
        <v>0</v>
      </c>
      <c r="U793" s="1">
        <v>142.12417866666601</v>
      </c>
      <c r="V793" s="1">
        <v>-1.62799733333333</v>
      </c>
      <c r="W793" s="1">
        <v>1221.4643553333301</v>
      </c>
      <c r="X793" s="1">
        <v>-10</v>
      </c>
      <c r="Y793" s="1">
        <v>0</v>
      </c>
      <c r="Z793" s="1">
        <v>0</v>
      </c>
      <c r="AA793" s="1">
        <v>14.2245059999999</v>
      </c>
      <c r="AB793" s="1">
        <v>0.217429333333333</v>
      </c>
      <c r="AC793" s="1">
        <v>21.372883999999999</v>
      </c>
      <c r="AD793" s="1">
        <v>0</v>
      </c>
      <c r="AE793" s="1">
        <v>-1.465198</v>
      </c>
      <c r="AF793" s="1">
        <v>0.76716999999999902</v>
      </c>
      <c r="AG793" s="1">
        <v>0</v>
      </c>
      <c r="AH793" s="1">
        <v>81.564656666666593</v>
      </c>
      <c r="AI793" s="1">
        <v>-0.2442</v>
      </c>
      <c r="AJ793" s="1">
        <v>73.639124666666604</v>
      </c>
      <c r="AK793" s="1">
        <v>0.19535966666666599</v>
      </c>
      <c r="AL793" s="1">
        <v>2</v>
      </c>
      <c r="AM793" s="1">
        <v>1638</v>
      </c>
      <c r="AN793" s="1">
        <v>78.0348713333333</v>
      </c>
      <c r="AO793" s="1">
        <v>0</v>
      </c>
      <c r="AP793" s="1">
        <v>0</v>
      </c>
      <c r="AQ793" s="1">
        <v>0</v>
      </c>
      <c r="AR793" s="1">
        <v>0</v>
      </c>
      <c r="AS793" s="1">
        <v>-36.932852333333301</v>
      </c>
      <c r="AT793" s="1">
        <v>0</v>
      </c>
      <c r="AU793" s="1">
        <v>-36.932852333333301</v>
      </c>
      <c r="AV793" s="1">
        <v>0</v>
      </c>
      <c r="AW793" s="1">
        <v>0</v>
      </c>
      <c r="AX793" s="1">
        <v>0</v>
      </c>
      <c r="AY793" s="1">
        <v>0</v>
      </c>
      <c r="AZ793" s="1">
        <v>0</v>
      </c>
      <c r="BA793" s="1">
        <v>0</v>
      </c>
      <c r="BB793" s="1">
        <v>0</v>
      </c>
      <c r="BC793" s="1">
        <v>0</v>
      </c>
      <c r="BD793" s="1">
        <v>3030</v>
      </c>
      <c r="BE793" s="1" t="s">
        <v>874</v>
      </c>
      <c r="BF793" s="1" t="s">
        <v>432</v>
      </c>
    </row>
    <row r="794" spans="1:58" x14ac:dyDescent="0.25">
      <c r="A794" s="2">
        <v>45553.473599537036</v>
      </c>
      <c r="B794" s="1">
        <v>2225.5</v>
      </c>
      <c r="C794" s="1">
        <v>0</v>
      </c>
      <c r="D794" s="1">
        <v>0</v>
      </c>
      <c r="E794" s="1">
        <v>0</v>
      </c>
      <c r="F794" s="1">
        <v>0</v>
      </c>
      <c r="G794" s="1">
        <v>26.748801999999898</v>
      </c>
      <c r="H794" s="1">
        <v>15.007873999999999</v>
      </c>
      <c r="I794" s="1">
        <v>-15.051757</v>
      </c>
      <c r="J794" s="1">
        <v>10.005248999999999</v>
      </c>
      <c r="K794" s="1">
        <v>0</v>
      </c>
      <c r="L794" s="1">
        <v>1.1274010000000001</v>
      </c>
      <c r="M794" s="1">
        <v>4.8839924999999997</v>
      </c>
      <c r="N794" s="1">
        <v>1579.1199955</v>
      </c>
      <c r="O794" s="1">
        <v>-10</v>
      </c>
      <c r="P794" s="1">
        <v>0</v>
      </c>
      <c r="Q794" s="1">
        <v>65.126453499999997</v>
      </c>
      <c r="R794" s="1">
        <v>0</v>
      </c>
      <c r="S794" s="1">
        <v>0</v>
      </c>
      <c r="T794" s="1">
        <v>0</v>
      </c>
      <c r="U794" s="1">
        <v>24.908361500000002</v>
      </c>
      <c r="V794" s="1">
        <v>2.4419965000000001</v>
      </c>
      <c r="W794" s="1">
        <v>1132.4707639999999</v>
      </c>
      <c r="X794" s="1">
        <v>-10</v>
      </c>
      <c r="Y794" s="1">
        <v>0</v>
      </c>
      <c r="Z794" s="1">
        <v>0</v>
      </c>
      <c r="AA794" s="1">
        <v>3.204977</v>
      </c>
      <c r="AB794" s="1">
        <v>4.8989999999999999E-2</v>
      </c>
      <c r="AC794" s="1">
        <v>8.2095339999999997</v>
      </c>
      <c r="AD794" s="1">
        <v>0</v>
      </c>
      <c r="AE794" s="1">
        <v>-1.465198</v>
      </c>
      <c r="AF794" s="1">
        <v>0.76717000000000002</v>
      </c>
      <c r="AG794" s="1">
        <v>0</v>
      </c>
      <c r="AH794" s="1">
        <v>81.458434999999994</v>
      </c>
      <c r="AI794" s="1">
        <v>-0.2442</v>
      </c>
      <c r="AJ794" s="1">
        <v>18.082046500000001</v>
      </c>
      <c r="AK794" s="1">
        <v>-0.58607900000000002</v>
      </c>
      <c r="AL794" s="1">
        <v>2</v>
      </c>
      <c r="AM794" s="1">
        <v>1638</v>
      </c>
      <c r="AN794" s="1">
        <v>77.927306999999999</v>
      </c>
      <c r="AO794" s="1">
        <v>0</v>
      </c>
      <c r="AP794" s="1">
        <v>0</v>
      </c>
      <c r="AQ794" s="1">
        <v>0</v>
      </c>
      <c r="AR794" s="1">
        <v>0</v>
      </c>
      <c r="AS794" s="1">
        <v>-26.180541999999999</v>
      </c>
      <c r="AT794" s="1">
        <v>0</v>
      </c>
      <c r="AU794" s="1">
        <v>-26.180541999999999</v>
      </c>
      <c r="AV794" s="1">
        <v>0</v>
      </c>
      <c r="AW794" s="1">
        <v>0</v>
      </c>
      <c r="AX794" s="1">
        <v>0</v>
      </c>
      <c r="AY794" s="1">
        <v>0</v>
      </c>
      <c r="AZ794" s="1">
        <v>0</v>
      </c>
      <c r="BA794" s="1">
        <v>0</v>
      </c>
      <c r="BB794" s="1">
        <v>0</v>
      </c>
      <c r="BC794" s="1">
        <v>0</v>
      </c>
      <c r="BD794" s="1">
        <v>3030</v>
      </c>
      <c r="BE794" s="1" t="s">
        <v>875</v>
      </c>
      <c r="BF794" s="1" t="s">
        <v>61</v>
      </c>
    </row>
    <row r="795" spans="1:58" x14ac:dyDescent="0.25">
      <c r="A795" s="2">
        <v>45553.473611111112</v>
      </c>
      <c r="B795" s="1">
        <v>2228</v>
      </c>
      <c r="C795" s="1">
        <v>0</v>
      </c>
      <c r="D795" s="1">
        <v>0</v>
      </c>
      <c r="E795" s="1">
        <v>0</v>
      </c>
      <c r="F795" s="1">
        <v>0</v>
      </c>
      <c r="G795" s="1">
        <v>26.5378233333333</v>
      </c>
      <c r="H795" s="1">
        <v>15.0078739999999</v>
      </c>
      <c r="I795" s="1">
        <v>-15.051757</v>
      </c>
      <c r="J795" s="1">
        <v>10.005248999999999</v>
      </c>
      <c r="K795" s="1">
        <v>27.3407463333333</v>
      </c>
      <c r="L795" s="1">
        <v>-56.745866666666601</v>
      </c>
      <c r="M795" s="1">
        <v>621.89509066666596</v>
      </c>
      <c r="N795" s="1">
        <v>1753.95963533333</v>
      </c>
      <c r="O795" s="1">
        <v>1.23872933333333</v>
      </c>
      <c r="P795" s="1">
        <v>271.06050633333302</v>
      </c>
      <c r="Q795" s="1">
        <v>79.396344333333303</v>
      </c>
      <c r="R795" s="1">
        <v>25.418182000000002</v>
      </c>
      <c r="S795" s="1">
        <v>0.38853133333333301</v>
      </c>
      <c r="T795" s="1">
        <v>39.2559926666666</v>
      </c>
      <c r="U795" s="1">
        <v>38.095139666666597</v>
      </c>
      <c r="V795" s="1">
        <v>621.08108533333302</v>
      </c>
      <c r="W795" s="1">
        <v>1178.2662353333301</v>
      </c>
      <c r="X795" s="1">
        <v>10</v>
      </c>
      <c r="Y795" s="1">
        <v>135.03887433333301</v>
      </c>
      <c r="Z795" s="1">
        <v>0</v>
      </c>
      <c r="AA795" s="1">
        <v>24.261910666666601</v>
      </c>
      <c r="AB795" s="1">
        <v>0.370856666666666</v>
      </c>
      <c r="AC795" s="1">
        <v>46.150952666666598</v>
      </c>
      <c r="AD795" s="1">
        <v>25.2013996666666</v>
      </c>
      <c r="AE795" s="1">
        <v>90.516663999999906</v>
      </c>
      <c r="AF795" s="1">
        <v>0.51144699999999998</v>
      </c>
      <c r="AG795" s="1">
        <v>0</v>
      </c>
      <c r="AH795" s="1">
        <v>81.458434999999994</v>
      </c>
      <c r="AI795" s="1">
        <v>-0.2442</v>
      </c>
      <c r="AJ795" s="1">
        <v>33.761917333333301</v>
      </c>
      <c r="AK795" s="1">
        <v>19.731331666666598</v>
      </c>
      <c r="AL795" s="1">
        <v>2</v>
      </c>
      <c r="AM795" s="1">
        <v>1638</v>
      </c>
      <c r="AN795" s="1">
        <v>78.142425333333307</v>
      </c>
      <c r="AO795" s="1">
        <v>0</v>
      </c>
      <c r="AP795" s="1">
        <v>0</v>
      </c>
      <c r="AQ795" s="1">
        <v>0</v>
      </c>
      <c r="AR795" s="1">
        <v>0</v>
      </c>
      <c r="AS795" s="1">
        <v>-3.3778886666666601</v>
      </c>
      <c r="AT795" s="1">
        <v>271.06050633333302</v>
      </c>
      <c r="AU795" s="1">
        <v>-3.3778886666666601</v>
      </c>
      <c r="AV795" s="1">
        <v>0.47256866666666603</v>
      </c>
      <c r="AW795" s="1">
        <v>271.06050633333302</v>
      </c>
      <c r="AX795" s="1">
        <v>0.47256866666666603</v>
      </c>
      <c r="AY795" s="1">
        <v>-9.8326333333333293E-2</v>
      </c>
      <c r="AZ795" s="1">
        <v>2.4677666666666601E-2</v>
      </c>
      <c r="BA795" s="1">
        <v>0.18046999999999899</v>
      </c>
      <c r="BB795" s="1">
        <v>1.2042000000000001E-2</v>
      </c>
      <c r="BC795" s="1">
        <v>0</v>
      </c>
      <c r="BD795" s="1">
        <v>3030</v>
      </c>
      <c r="BE795" s="1" t="s">
        <v>876</v>
      </c>
      <c r="BF795" s="1" t="s">
        <v>57</v>
      </c>
    </row>
    <row r="796" spans="1:58" x14ac:dyDescent="0.25">
      <c r="A796" s="2">
        <v>45553.473622685182</v>
      </c>
      <c r="B796" s="1">
        <v>2231</v>
      </c>
      <c r="C796" s="1">
        <v>0</v>
      </c>
      <c r="D796" s="1">
        <v>0</v>
      </c>
      <c r="E796" s="1">
        <v>0</v>
      </c>
      <c r="F796" s="1">
        <v>0</v>
      </c>
      <c r="G796" s="1">
        <v>26.187276333333301</v>
      </c>
      <c r="H796" s="1">
        <v>15.0078739999999</v>
      </c>
      <c r="I796" s="1">
        <v>-15.051757</v>
      </c>
      <c r="J796" s="1">
        <v>10.005248999999999</v>
      </c>
      <c r="K796" s="1">
        <v>289.97247833333302</v>
      </c>
      <c r="L796" s="1">
        <v>-269.448908666666</v>
      </c>
      <c r="M796" s="1">
        <v>1188.43823266666</v>
      </c>
      <c r="N796" s="1">
        <v>1523.702718</v>
      </c>
      <c r="O796" s="1">
        <v>1.30787566666666</v>
      </c>
      <c r="P796" s="1">
        <v>488.78279633333301</v>
      </c>
      <c r="Q796" s="1">
        <v>60.934267666666599</v>
      </c>
      <c r="R796" s="1">
        <v>125.019203333333</v>
      </c>
      <c r="S796" s="1">
        <v>1.9109889999999901</v>
      </c>
      <c r="T796" s="1">
        <v>418.222411999999</v>
      </c>
      <c r="U796" s="1">
        <v>246.641621666666</v>
      </c>
      <c r="V796" s="1">
        <v>1188.43823266666</v>
      </c>
      <c r="W796" s="1">
        <v>1466.0649413333299</v>
      </c>
      <c r="X796" s="1">
        <v>9.6582629999999998</v>
      </c>
      <c r="Y796" s="1">
        <v>560.805826999999</v>
      </c>
      <c r="Z796" s="1">
        <v>0</v>
      </c>
      <c r="AA796" s="1">
        <v>102.22544199999901</v>
      </c>
      <c r="AB796" s="1">
        <v>1.56257333333333</v>
      </c>
      <c r="AC796" s="1">
        <v>106.934646666666</v>
      </c>
      <c r="AD796" s="1">
        <v>115.45758566666601</v>
      </c>
      <c r="AE796" s="1">
        <v>179.40532933333299</v>
      </c>
      <c r="AF796" s="1">
        <v>0.76717033333333295</v>
      </c>
      <c r="AG796" s="1">
        <v>0</v>
      </c>
      <c r="AH796" s="1">
        <v>81.458434999999994</v>
      </c>
      <c r="AI796" s="1">
        <v>-0.2442</v>
      </c>
      <c r="AJ796" s="1">
        <v>165.782572666666</v>
      </c>
      <c r="AK796" s="1">
        <v>114.871511</v>
      </c>
      <c r="AL796" s="1">
        <v>2</v>
      </c>
      <c r="AM796" s="1">
        <v>1638</v>
      </c>
      <c r="AN796" s="1">
        <v>78.1424356666666</v>
      </c>
      <c r="AO796" s="1">
        <v>0</v>
      </c>
      <c r="AP796" s="1">
        <v>0</v>
      </c>
      <c r="AQ796" s="1">
        <v>0</v>
      </c>
      <c r="AR796" s="1">
        <v>0</v>
      </c>
      <c r="AS796" s="1">
        <v>302.56460566666601</v>
      </c>
      <c r="AT796" s="1">
        <v>488.78279633333301</v>
      </c>
      <c r="AU796" s="1">
        <v>302.56460566666601</v>
      </c>
      <c r="AV796" s="1">
        <v>1.142091</v>
      </c>
      <c r="AW796" s="1">
        <v>488.78279633333301</v>
      </c>
      <c r="AX796" s="1">
        <v>1.142091</v>
      </c>
      <c r="AY796" s="1">
        <v>2.4532333333333298E-2</v>
      </c>
      <c r="AZ796" s="1">
        <v>0.14129799999999901</v>
      </c>
      <c r="BA796" s="1">
        <v>0.39116799999999902</v>
      </c>
      <c r="BB796" s="1">
        <v>8.0763000000000001E-2</v>
      </c>
      <c r="BC796" s="1">
        <v>0</v>
      </c>
      <c r="BD796" s="1">
        <v>3030</v>
      </c>
      <c r="BE796" s="1" t="s">
        <v>877</v>
      </c>
      <c r="BF796" s="1" t="s">
        <v>57</v>
      </c>
    </row>
    <row r="797" spans="1:58" x14ac:dyDescent="0.25">
      <c r="A797" s="2">
        <v>45553.473634259259</v>
      </c>
      <c r="B797" s="1">
        <v>2234</v>
      </c>
      <c r="C797" s="1">
        <v>0</v>
      </c>
      <c r="D797" s="1">
        <v>0</v>
      </c>
      <c r="E797" s="1">
        <v>0</v>
      </c>
      <c r="F797" s="1">
        <v>0</v>
      </c>
      <c r="G797" s="1">
        <v>25.888660666666599</v>
      </c>
      <c r="H797" s="1">
        <v>15.0078739999999</v>
      </c>
      <c r="I797" s="1">
        <v>-15.051757</v>
      </c>
      <c r="J797" s="1">
        <v>10.0101246666666</v>
      </c>
      <c r="K797" s="1">
        <v>347.57003266666601</v>
      </c>
      <c r="L797" s="1">
        <v>-262.30870566666601</v>
      </c>
      <c r="M797" s="1">
        <v>769.22888166666598</v>
      </c>
      <c r="N797" s="1">
        <v>1004.50575766666</v>
      </c>
      <c r="O797" s="1">
        <v>-2.0022976666666601</v>
      </c>
      <c r="P797" s="1">
        <v>446.58886733333298</v>
      </c>
      <c r="Q797" s="1">
        <v>21.477150666666599</v>
      </c>
      <c r="R797" s="1">
        <v>308.35048399999999</v>
      </c>
      <c r="S797" s="1">
        <v>4.7133109999999903</v>
      </c>
      <c r="T797" s="1">
        <v>494.97003166666599</v>
      </c>
      <c r="U797" s="1">
        <v>452.25769033333302</v>
      </c>
      <c r="V797" s="1">
        <v>770.04288733333306</v>
      </c>
      <c r="W797" s="1">
        <v>1393.11287433333</v>
      </c>
      <c r="X797" s="1">
        <v>7.2841246666666599</v>
      </c>
      <c r="Y797" s="1">
        <v>681.884541666666</v>
      </c>
      <c r="Z797" s="1">
        <v>0</v>
      </c>
      <c r="AA797" s="1">
        <v>273.55536899999998</v>
      </c>
      <c r="AB797" s="1">
        <v>4.1814479999999996</v>
      </c>
      <c r="AC797" s="1">
        <v>77.123540333333295</v>
      </c>
      <c r="AD797" s="1">
        <v>242.92976366666599</v>
      </c>
      <c r="AE797" s="1">
        <v>130.077005666666</v>
      </c>
      <c r="AF797" s="1">
        <v>0.85241133333333297</v>
      </c>
      <c r="AG797" s="1">
        <v>0</v>
      </c>
      <c r="AH797" s="1">
        <v>81.458434999999994</v>
      </c>
      <c r="AI797" s="1">
        <v>-0.2442</v>
      </c>
      <c r="AJ797" s="1">
        <v>168.87982666666599</v>
      </c>
      <c r="AK797" s="1">
        <v>215.87247733333299</v>
      </c>
      <c r="AL797" s="1">
        <v>2</v>
      </c>
      <c r="AM797" s="1">
        <v>1638</v>
      </c>
      <c r="AN797" s="1">
        <v>77.927306999999999</v>
      </c>
      <c r="AO797" s="1">
        <v>0</v>
      </c>
      <c r="AP797" s="1">
        <v>0</v>
      </c>
      <c r="AQ797" s="1">
        <v>0</v>
      </c>
      <c r="AR797" s="1">
        <v>0</v>
      </c>
      <c r="AS797" s="1">
        <v>-20.523506333333302</v>
      </c>
      <c r="AT797" s="1">
        <v>446.58886733333298</v>
      </c>
      <c r="AU797" s="1">
        <v>-20.523506333333302</v>
      </c>
      <c r="AV797" s="1">
        <v>1.5164823333333299</v>
      </c>
      <c r="AW797" s="1">
        <v>446.58886733333298</v>
      </c>
      <c r="AX797" s="1">
        <v>1.5164823333333299</v>
      </c>
      <c r="AY797" s="1">
        <v>8.9468666666666599E-2</v>
      </c>
      <c r="AZ797" s="1">
        <v>0.29969733333333298</v>
      </c>
      <c r="BA797" s="1">
        <v>0.27974666666666598</v>
      </c>
      <c r="BB797" s="1">
        <v>0.20528099999999999</v>
      </c>
      <c r="BC797" s="1">
        <v>0</v>
      </c>
      <c r="BD797" s="1">
        <v>3030</v>
      </c>
      <c r="BE797" s="1" t="s">
        <v>878</v>
      </c>
      <c r="BF797" s="1" t="s">
        <v>57</v>
      </c>
    </row>
    <row r="798" spans="1:58" x14ac:dyDescent="0.25">
      <c r="A798" s="2">
        <v>45553.473645833335</v>
      </c>
      <c r="B798" s="1">
        <v>2237</v>
      </c>
      <c r="C798" s="1">
        <v>0</v>
      </c>
      <c r="D798" s="1">
        <v>0</v>
      </c>
      <c r="E798" s="1">
        <v>0</v>
      </c>
      <c r="F798" s="1">
        <v>0</v>
      </c>
      <c r="G798" s="1">
        <v>26.135342333333298</v>
      </c>
      <c r="H798" s="1">
        <v>15.0078739999999</v>
      </c>
      <c r="I798" s="1">
        <v>-15.051757</v>
      </c>
      <c r="J798" s="1">
        <v>10.005248999999999</v>
      </c>
      <c r="K798" s="1">
        <v>73.188141999999999</v>
      </c>
      <c r="L798" s="1">
        <v>-128.147944</v>
      </c>
      <c r="M798" s="1">
        <v>176.63773599999999</v>
      </c>
      <c r="N798" s="1">
        <v>765.12323000000004</v>
      </c>
      <c r="O798" s="1">
        <v>-1.6305036666666599</v>
      </c>
      <c r="P798" s="1">
        <v>256.00245666666598</v>
      </c>
      <c r="Q798" s="1">
        <v>4.8041139999999896</v>
      </c>
      <c r="R798" s="1">
        <v>347.16121433333302</v>
      </c>
      <c r="S798" s="1">
        <v>5.3065546666666599</v>
      </c>
      <c r="T798" s="1">
        <v>142.20789833333299</v>
      </c>
      <c r="U798" s="1">
        <v>409.27856433333301</v>
      </c>
      <c r="V798" s="1">
        <v>175.823740666666</v>
      </c>
      <c r="W798" s="1">
        <v>989.34444166666594</v>
      </c>
      <c r="X798" s="1">
        <v>4.0321959999999999</v>
      </c>
      <c r="Y798" s="1">
        <v>183.28423566666601</v>
      </c>
      <c r="Z798" s="1">
        <v>0</v>
      </c>
      <c r="AA798" s="1">
        <v>334.02472933333303</v>
      </c>
      <c r="AB798" s="1">
        <v>5.1057563333333302</v>
      </c>
      <c r="AC798" s="1">
        <v>39.569279999999999</v>
      </c>
      <c r="AD798" s="1">
        <v>202.783356</v>
      </c>
      <c r="AE798" s="1">
        <v>66.422300999999905</v>
      </c>
      <c r="AF798" s="1">
        <v>0.596688</v>
      </c>
      <c r="AG798" s="1">
        <v>0</v>
      </c>
      <c r="AH798" s="1">
        <v>81.458434999999994</v>
      </c>
      <c r="AI798" s="1">
        <v>-0.2442</v>
      </c>
      <c r="AJ798" s="1">
        <v>92.609827666666604</v>
      </c>
      <c r="AK798" s="1">
        <v>203.174097666666</v>
      </c>
      <c r="AL798" s="1">
        <v>2</v>
      </c>
      <c r="AM798" s="1">
        <v>1638</v>
      </c>
      <c r="AN798" s="1">
        <v>78.0348713333333</v>
      </c>
      <c r="AO798" s="1">
        <v>-8.14E-2</v>
      </c>
      <c r="AP798" s="1">
        <v>0</v>
      </c>
      <c r="AQ798" s="1">
        <v>0</v>
      </c>
      <c r="AR798" s="1">
        <v>0</v>
      </c>
      <c r="AS798" s="1">
        <v>-880.34527333333301</v>
      </c>
      <c r="AT798" s="1">
        <v>256.00245666666598</v>
      </c>
      <c r="AU798" s="1">
        <v>-880.34527333333301</v>
      </c>
      <c r="AV798" s="1">
        <v>0.71462233333333303</v>
      </c>
      <c r="AW798" s="1">
        <v>256.00245666666598</v>
      </c>
      <c r="AX798" s="1">
        <v>0.71462233333333303</v>
      </c>
      <c r="AY798" s="1">
        <v>8.3478666666666604E-2</v>
      </c>
      <c r="AZ798" s="1">
        <v>0.27598499999999998</v>
      </c>
      <c r="BA798" s="1">
        <v>6.9777000000000006E-2</v>
      </c>
      <c r="BB798" s="1">
        <v>0.21820799999999901</v>
      </c>
      <c r="BC798" s="1">
        <v>0</v>
      </c>
      <c r="BD798" s="1">
        <v>3030</v>
      </c>
      <c r="BE798" s="1" t="s">
        <v>879</v>
      </c>
      <c r="BF798" s="1" t="s">
        <v>57</v>
      </c>
    </row>
    <row r="799" spans="1:58" x14ac:dyDescent="0.25">
      <c r="A799" s="2">
        <v>45553.473657407405</v>
      </c>
      <c r="B799" s="1">
        <v>2240</v>
      </c>
      <c r="C799" s="1">
        <v>0</v>
      </c>
      <c r="D799" s="1">
        <v>0</v>
      </c>
      <c r="E799" s="1">
        <v>0</v>
      </c>
      <c r="F799" s="1">
        <v>0</v>
      </c>
      <c r="G799" s="1">
        <v>25.7523356666666</v>
      </c>
      <c r="H799" s="1">
        <v>15.0078739999999</v>
      </c>
      <c r="I799" s="1">
        <v>-15.051757</v>
      </c>
      <c r="J799" s="1">
        <v>10.005248999999999</v>
      </c>
      <c r="K799" s="1">
        <v>24.2624693333333</v>
      </c>
      <c r="L799" s="1">
        <v>-72.341583333333304</v>
      </c>
      <c r="M799" s="1">
        <v>83.027877333333294</v>
      </c>
      <c r="N799" s="1">
        <v>625.90572099999997</v>
      </c>
      <c r="O799" s="1">
        <v>-1.9345726666666601</v>
      </c>
      <c r="P799" s="1">
        <v>16.6535643333333</v>
      </c>
      <c r="Q799" s="1">
        <v>0.70136433333333303</v>
      </c>
      <c r="R799" s="1">
        <v>313.13000499999998</v>
      </c>
      <c r="S799" s="1">
        <v>4.7863686666666601</v>
      </c>
      <c r="T799" s="1">
        <v>50.575772666666602</v>
      </c>
      <c r="U799" s="1">
        <v>272.03837566666601</v>
      </c>
      <c r="V799" s="1">
        <v>81.399878333333305</v>
      </c>
      <c r="W799" s="1">
        <v>668.92687966666597</v>
      </c>
      <c r="X799" s="1">
        <v>2.674957</v>
      </c>
      <c r="Y799" s="1">
        <v>82.004874000000001</v>
      </c>
      <c r="Z799" s="1">
        <v>0</v>
      </c>
      <c r="AA799" s="1">
        <v>338.92434700000001</v>
      </c>
      <c r="AB799" s="1">
        <v>5.1806496666666604</v>
      </c>
      <c r="AC799" s="1">
        <v>31.438977666666599</v>
      </c>
      <c r="AD799" s="1">
        <v>127.276832666666</v>
      </c>
      <c r="AE799" s="1">
        <v>56.165914999999998</v>
      </c>
      <c r="AF799" s="1">
        <v>0.51144699999999998</v>
      </c>
      <c r="AG799" s="1">
        <v>0</v>
      </c>
      <c r="AH799" s="1">
        <v>81.458434999999994</v>
      </c>
      <c r="AI799" s="1">
        <v>-0.2442</v>
      </c>
      <c r="AJ799" s="1">
        <v>43.053698333333301</v>
      </c>
      <c r="AK799" s="1">
        <v>142.80794799999899</v>
      </c>
      <c r="AL799" s="1">
        <v>2</v>
      </c>
      <c r="AM799" s="1">
        <v>1638</v>
      </c>
      <c r="AN799" s="1">
        <v>77.927306999999999</v>
      </c>
      <c r="AO799" s="1">
        <v>0</v>
      </c>
      <c r="AP799" s="1">
        <v>0</v>
      </c>
      <c r="AQ799" s="1">
        <v>0</v>
      </c>
      <c r="AR799" s="1">
        <v>0</v>
      </c>
      <c r="AS799" s="1">
        <v>-221.69312566666599</v>
      </c>
      <c r="AT799" s="1">
        <v>16.6535643333333</v>
      </c>
      <c r="AU799" s="1">
        <v>-221.69312566666599</v>
      </c>
      <c r="AV799" s="1">
        <v>5.0774246666666603</v>
      </c>
      <c r="AW799" s="1">
        <v>16.6535643333333</v>
      </c>
      <c r="AX799" s="1">
        <v>5.0774246666666603</v>
      </c>
      <c r="AY799" s="1">
        <v>2.36666666666666E-2</v>
      </c>
      <c r="AZ799" s="1">
        <v>0.19200666666666599</v>
      </c>
      <c r="BA799" s="1">
        <v>3.4971666666666602E-2</v>
      </c>
      <c r="BB799" s="1">
        <v>0.16501566666666601</v>
      </c>
      <c r="BC799" s="1">
        <v>0</v>
      </c>
      <c r="BD799" s="1">
        <v>3030</v>
      </c>
      <c r="BE799" s="1" t="s">
        <v>880</v>
      </c>
      <c r="BF799" s="1" t="s">
        <v>57</v>
      </c>
    </row>
    <row r="800" spans="1:58" x14ac:dyDescent="0.25">
      <c r="A800" s="2">
        <v>45553.473668981482</v>
      </c>
      <c r="B800" s="1">
        <v>2242.5</v>
      </c>
      <c r="C800" s="1">
        <v>0</v>
      </c>
      <c r="D800" s="1">
        <v>0</v>
      </c>
      <c r="E800" s="1">
        <v>0</v>
      </c>
      <c r="F800" s="1">
        <v>0</v>
      </c>
      <c r="G800" s="1">
        <v>26.10613</v>
      </c>
      <c r="H800" s="1">
        <v>15.007873999999999</v>
      </c>
      <c r="I800" s="1">
        <v>-15.051757</v>
      </c>
      <c r="J800" s="1">
        <v>10.005248999999999</v>
      </c>
      <c r="K800" s="1">
        <v>32.998174499999998</v>
      </c>
      <c r="L800" s="1">
        <v>-50.451208000000001</v>
      </c>
      <c r="M800" s="1">
        <v>161.171761</v>
      </c>
      <c r="N800" s="1">
        <v>606.78869650000001</v>
      </c>
      <c r="O800" s="1">
        <v>-2.4523655</v>
      </c>
      <c r="P800" s="1">
        <v>10</v>
      </c>
      <c r="Q800" s="1">
        <v>0.41004949999999901</v>
      </c>
      <c r="R800" s="1">
        <v>287.95278949999999</v>
      </c>
      <c r="S800" s="1">
        <v>4.4015209999999998</v>
      </c>
      <c r="T800" s="1">
        <v>66.089573000000001</v>
      </c>
      <c r="U800" s="1">
        <v>210.2558745</v>
      </c>
      <c r="V800" s="1">
        <v>161.171761</v>
      </c>
      <c r="W800" s="1">
        <v>617.67010499999901</v>
      </c>
      <c r="X800" s="1">
        <v>2.504715</v>
      </c>
      <c r="Y800" s="1">
        <v>77.796356500000002</v>
      </c>
      <c r="Z800" s="1">
        <v>0</v>
      </c>
      <c r="AA800" s="1">
        <v>329.73451249999999</v>
      </c>
      <c r="AB800" s="1">
        <v>5.0401779999999903</v>
      </c>
      <c r="AC800" s="1">
        <v>19.824260500000001</v>
      </c>
      <c r="AD800" s="1">
        <v>98.900836999999996</v>
      </c>
      <c r="AE800" s="1">
        <v>48.839927500000002</v>
      </c>
      <c r="AF800" s="1">
        <v>0.51144699999999998</v>
      </c>
      <c r="AG800" s="1">
        <v>0</v>
      </c>
      <c r="AH800" s="1">
        <v>81.458434999999994</v>
      </c>
      <c r="AI800" s="1">
        <v>-0.2442</v>
      </c>
      <c r="AJ800" s="1">
        <v>26.793090499999899</v>
      </c>
      <c r="AK800" s="1">
        <v>109.01071899999999</v>
      </c>
      <c r="AL800" s="1">
        <v>2</v>
      </c>
      <c r="AM800" s="1">
        <v>1638</v>
      </c>
      <c r="AN800" s="1">
        <v>77.927306999999999</v>
      </c>
      <c r="AO800" s="1">
        <v>0</v>
      </c>
      <c r="AP800" s="1">
        <v>0</v>
      </c>
      <c r="AQ800" s="1">
        <v>0</v>
      </c>
      <c r="AR800" s="1">
        <v>0</v>
      </c>
      <c r="AS800" s="1">
        <v>-152.89417649999999</v>
      </c>
      <c r="AT800" s="1">
        <v>10</v>
      </c>
      <c r="AU800" s="1">
        <v>-152.89417649999999</v>
      </c>
      <c r="AV800" s="1">
        <v>7.7796354999999897</v>
      </c>
      <c r="AW800" s="1">
        <v>10</v>
      </c>
      <c r="AX800" s="1">
        <v>7.7796354999999897</v>
      </c>
      <c r="AY800" s="1">
        <v>-4.7022500000000002E-2</v>
      </c>
      <c r="AZ800" s="1">
        <v>0.13830500000000001</v>
      </c>
      <c r="BA800" s="1">
        <v>4.6389E-2</v>
      </c>
      <c r="BB800" s="1">
        <v>0.1226385</v>
      </c>
      <c r="BC800" s="1">
        <v>0</v>
      </c>
      <c r="BD800" s="1">
        <v>3030</v>
      </c>
      <c r="BE800" s="1" t="s">
        <v>881</v>
      </c>
      <c r="BF800" s="1" t="s">
        <v>57</v>
      </c>
    </row>
    <row r="801" spans="1:58" x14ac:dyDescent="0.25">
      <c r="A801" s="2">
        <v>45553.473680555559</v>
      </c>
      <c r="B801" s="1">
        <v>2245</v>
      </c>
      <c r="C801" s="1">
        <v>0</v>
      </c>
      <c r="D801" s="1">
        <v>0</v>
      </c>
      <c r="E801" s="1">
        <v>0</v>
      </c>
      <c r="F801" s="1">
        <v>0</v>
      </c>
      <c r="G801" s="1">
        <v>26.907846999999901</v>
      </c>
      <c r="H801" s="1">
        <v>15.0078739999999</v>
      </c>
      <c r="I801" s="1">
        <v>-15.051757</v>
      </c>
      <c r="J801" s="1">
        <v>10.005248999999999</v>
      </c>
      <c r="K801" s="1">
        <v>0</v>
      </c>
      <c r="L801" s="1">
        <v>1.5032016666666601</v>
      </c>
      <c r="M801" s="1">
        <v>0</v>
      </c>
      <c r="N801" s="1">
        <v>580</v>
      </c>
      <c r="O801" s="1">
        <v>-10</v>
      </c>
      <c r="P801" s="1">
        <v>0</v>
      </c>
      <c r="Q801" s="1">
        <v>0</v>
      </c>
      <c r="R801" s="1">
        <v>246.36092133333301</v>
      </c>
      <c r="S801" s="1">
        <v>3.7657656666666601</v>
      </c>
      <c r="T801" s="1">
        <v>0</v>
      </c>
      <c r="U801" s="1">
        <v>48.839925000000001</v>
      </c>
      <c r="V801" s="1">
        <v>-2.4419960000000001</v>
      </c>
      <c r="W801" s="1">
        <v>690.00596133333295</v>
      </c>
      <c r="X801" s="1">
        <v>-10</v>
      </c>
      <c r="Y801" s="1">
        <v>0</v>
      </c>
      <c r="Z801" s="1">
        <v>0</v>
      </c>
      <c r="AA801" s="1">
        <v>302.98724399999998</v>
      </c>
      <c r="AB801" s="1">
        <v>4.6313310000000003</v>
      </c>
      <c r="AC801" s="1">
        <v>8.2095313333333308</v>
      </c>
      <c r="AD801" s="1">
        <v>0</v>
      </c>
      <c r="AE801" s="1">
        <v>-1.465198</v>
      </c>
      <c r="AF801" s="1">
        <v>0.68192900000000001</v>
      </c>
      <c r="AG801" s="1">
        <v>0</v>
      </c>
      <c r="AH801" s="1">
        <v>81.458434999999994</v>
      </c>
      <c r="AI801" s="1">
        <v>-0.2442</v>
      </c>
      <c r="AJ801" s="1">
        <v>11.3067903333333</v>
      </c>
      <c r="AK801" s="1">
        <v>24.810682999999901</v>
      </c>
      <c r="AL801" s="1">
        <v>2</v>
      </c>
      <c r="AM801" s="1">
        <v>1638</v>
      </c>
      <c r="AN801" s="1">
        <v>78.1424356666666</v>
      </c>
      <c r="AO801" s="1">
        <v>0</v>
      </c>
      <c r="AP801" s="1">
        <v>0</v>
      </c>
      <c r="AQ801" s="1">
        <v>0</v>
      </c>
      <c r="AR801" s="1">
        <v>0</v>
      </c>
      <c r="AS801" s="1">
        <v>21.264855666666602</v>
      </c>
      <c r="AT801" s="1">
        <v>0</v>
      </c>
      <c r="AU801" s="1">
        <v>21.264855666666602</v>
      </c>
      <c r="AV801" s="1">
        <v>0</v>
      </c>
      <c r="AW801" s="1">
        <v>0</v>
      </c>
      <c r="AX801" s="1">
        <v>0</v>
      </c>
      <c r="AY801" s="1">
        <v>0</v>
      </c>
      <c r="AZ801" s="1">
        <v>0</v>
      </c>
      <c r="BA801" s="1">
        <v>0</v>
      </c>
      <c r="BB801" s="1">
        <v>0</v>
      </c>
      <c r="BC801" s="1">
        <v>0</v>
      </c>
      <c r="BD801" s="1">
        <v>3030</v>
      </c>
      <c r="BE801" s="1" t="s">
        <v>882</v>
      </c>
      <c r="BF801" s="1" t="s">
        <v>58</v>
      </c>
    </row>
    <row r="802" spans="1:58" x14ac:dyDescent="0.25">
      <c r="A802" s="2">
        <v>45553.473692129628</v>
      </c>
      <c r="B802" s="1">
        <v>2248</v>
      </c>
      <c r="C802" s="1">
        <v>0</v>
      </c>
      <c r="D802" s="1">
        <v>0</v>
      </c>
      <c r="E802" s="1">
        <v>0</v>
      </c>
      <c r="F802" s="1">
        <v>0</v>
      </c>
      <c r="G802" s="1">
        <v>26.914338999999998</v>
      </c>
      <c r="H802" s="1">
        <v>15.0078739999999</v>
      </c>
      <c r="I802" s="1">
        <v>-15.051757</v>
      </c>
      <c r="J802" s="1">
        <v>10.005248999999999</v>
      </c>
      <c r="K802" s="1">
        <v>0</v>
      </c>
      <c r="L802" s="1">
        <v>1.3153013333333301</v>
      </c>
      <c r="M802" s="1">
        <v>0</v>
      </c>
      <c r="N802" s="1">
        <v>580</v>
      </c>
      <c r="O802" s="1">
        <v>-10</v>
      </c>
      <c r="P802" s="1">
        <v>0</v>
      </c>
      <c r="Q802" s="1">
        <v>0</v>
      </c>
      <c r="R802" s="1">
        <v>223.91185999999999</v>
      </c>
      <c r="S802" s="1">
        <v>3.4226190000000001</v>
      </c>
      <c r="T802" s="1">
        <v>0</v>
      </c>
      <c r="U802" s="1">
        <v>11.2331823333333</v>
      </c>
      <c r="V802" s="1">
        <v>-2.4419960000000001</v>
      </c>
      <c r="W802" s="1">
        <v>714.62152099999901</v>
      </c>
      <c r="X802" s="1">
        <v>-10</v>
      </c>
      <c r="Y802" s="1">
        <v>0</v>
      </c>
      <c r="Z802" s="1">
        <v>0</v>
      </c>
      <c r="AA802" s="1">
        <v>267.31326300000001</v>
      </c>
      <c r="AB802" s="1">
        <v>4.0860336666666601</v>
      </c>
      <c r="AC802" s="1">
        <v>7.0480579999999904</v>
      </c>
      <c r="AD802" s="1">
        <v>0</v>
      </c>
      <c r="AE802" s="1">
        <v>-1.465198</v>
      </c>
      <c r="AF802" s="1">
        <v>0.68192899999999901</v>
      </c>
      <c r="AG802" s="1">
        <v>0</v>
      </c>
      <c r="AH802" s="1">
        <v>81.458434999999994</v>
      </c>
      <c r="AI802" s="1">
        <v>-0.2442</v>
      </c>
      <c r="AJ802" s="1">
        <v>8.5966900000000006</v>
      </c>
      <c r="AK802" s="1">
        <v>4.8839926666666598</v>
      </c>
      <c r="AL802" s="1">
        <v>2</v>
      </c>
      <c r="AM802" s="1">
        <v>1638</v>
      </c>
      <c r="AN802" s="1">
        <v>78.1424356666666</v>
      </c>
      <c r="AO802" s="1">
        <v>0</v>
      </c>
      <c r="AP802" s="1">
        <v>0</v>
      </c>
      <c r="AQ802" s="1">
        <v>0</v>
      </c>
      <c r="AR802" s="1">
        <v>0</v>
      </c>
      <c r="AS802" s="1">
        <v>-95.915863666666596</v>
      </c>
      <c r="AT802" s="1">
        <v>0</v>
      </c>
      <c r="AU802" s="1">
        <v>-95.915863666666596</v>
      </c>
      <c r="AV802" s="1">
        <v>0</v>
      </c>
      <c r="AW802" s="1">
        <v>0</v>
      </c>
      <c r="AX802" s="1">
        <v>0</v>
      </c>
      <c r="AY802" s="1">
        <v>0</v>
      </c>
      <c r="AZ802" s="1">
        <v>0</v>
      </c>
      <c r="BA802" s="1">
        <v>0</v>
      </c>
      <c r="BB802" s="1">
        <v>0</v>
      </c>
      <c r="BC802" s="1">
        <v>0</v>
      </c>
      <c r="BD802" s="1">
        <v>3030</v>
      </c>
      <c r="BE802" s="1" t="s">
        <v>883</v>
      </c>
      <c r="BF802" s="1" t="s">
        <v>58</v>
      </c>
    </row>
    <row r="803" spans="1:58" x14ac:dyDescent="0.25">
      <c r="A803" s="2">
        <v>45553.473703703705</v>
      </c>
      <c r="B803" s="1">
        <v>2251</v>
      </c>
      <c r="C803" s="1">
        <v>0</v>
      </c>
      <c r="D803" s="1">
        <v>0</v>
      </c>
      <c r="E803" s="1">
        <v>0</v>
      </c>
      <c r="F803" s="1">
        <v>0</v>
      </c>
      <c r="G803" s="1">
        <v>26.8234556666666</v>
      </c>
      <c r="H803" s="1">
        <v>15.0078739999999</v>
      </c>
      <c r="I803" s="1">
        <v>-15.051757</v>
      </c>
      <c r="J803" s="1">
        <v>10.005248999999999</v>
      </c>
      <c r="K803" s="1">
        <v>0</v>
      </c>
      <c r="L803" s="1">
        <v>1.5032016666666601</v>
      </c>
      <c r="M803" s="1">
        <v>0</v>
      </c>
      <c r="N803" s="1">
        <v>873.75425199999995</v>
      </c>
      <c r="O803" s="1">
        <v>-10</v>
      </c>
      <c r="P803" s="1">
        <v>0</v>
      </c>
      <c r="Q803" s="1">
        <v>15.118074</v>
      </c>
      <c r="R803" s="1">
        <v>175.99907933333299</v>
      </c>
      <c r="S803" s="1">
        <v>2.6902453333333298</v>
      </c>
      <c r="T803" s="1">
        <v>0</v>
      </c>
      <c r="U803" s="1">
        <v>6.8375889999999897</v>
      </c>
      <c r="V803" s="1">
        <v>-1.62799733333333</v>
      </c>
      <c r="W803" s="1">
        <v>727.14485666666599</v>
      </c>
      <c r="X803" s="1">
        <v>-10</v>
      </c>
      <c r="Y803" s="1">
        <v>0</v>
      </c>
      <c r="Z803" s="1">
        <v>0</v>
      </c>
      <c r="AA803" s="1">
        <v>227.21174599999901</v>
      </c>
      <c r="AB803" s="1">
        <v>3.4730596666666602</v>
      </c>
      <c r="AC803" s="1">
        <v>7.4352166666666601</v>
      </c>
      <c r="AD803" s="1">
        <v>0</v>
      </c>
      <c r="AE803" s="1">
        <v>-1.30239833333333</v>
      </c>
      <c r="AF803" s="1">
        <v>0.68192899999999901</v>
      </c>
      <c r="AG803" s="1">
        <v>0</v>
      </c>
      <c r="AH803" s="1">
        <v>81.3522136666666</v>
      </c>
      <c r="AI803" s="1">
        <v>-0.2442</v>
      </c>
      <c r="AJ803" s="1">
        <v>8.5966900000000006</v>
      </c>
      <c r="AK803" s="1">
        <v>2.539676</v>
      </c>
      <c r="AL803" s="1">
        <v>2</v>
      </c>
      <c r="AM803" s="1">
        <v>1638</v>
      </c>
      <c r="AN803" s="1">
        <v>77.927306999999999</v>
      </c>
      <c r="AO803" s="1">
        <v>0</v>
      </c>
      <c r="AP803" s="1">
        <v>0</v>
      </c>
      <c r="AQ803" s="1">
        <v>0</v>
      </c>
      <c r="AR803" s="1">
        <v>0</v>
      </c>
      <c r="AS803" s="1">
        <v>-262.82131199999998</v>
      </c>
      <c r="AT803" s="1">
        <v>0</v>
      </c>
      <c r="AU803" s="1">
        <v>-262.82131199999998</v>
      </c>
      <c r="AV803" s="1">
        <v>0</v>
      </c>
      <c r="AW803" s="1">
        <v>0</v>
      </c>
      <c r="AX803" s="1">
        <v>0</v>
      </c>
      <c r="AY803" s="1">
        <v>0</v>
      </c>
      <c r="AZ803" s="1">
        <v>0</v>
      </c>
      <c r="BA803" s="1">
        <v>0</v>
      </c>
      <c r="BB803" s="1">
        <v>0</v>
      </c>
      <c r="BC803" s="1">
        <v>0</v>
      </c>
      <c r="BD803" s="1">
        <v>3030</v>
      </c>
      <c r="BE803" s="1" t="s">
        <v>884</v>
      </c>
      <c r="BF803" s="1" t="s">
        <v>61</v>
      </c>
    </row>
    <row r="804" spans="1:58" x14ac:dyDescent="0.25">
      <c r="A804" s="2">
        <v>45553.473715277774</v>
      </c>
      <c r="B804" s="1">
        <v>2254</v>
      </c>
      <c r="C804" s="1">
        <v>0</v>
      </c>
      <c r="D804" s="1">
        <v>0</v>
      </c>
      <c r="E804" s="1">
        <v>0</v>
      </c>
      <c r="F804" s="1">
        <v>0</v>
      </c>
      <c r="G804" s="1">
        <v>26.024984666666601</v>
      </c>
      <c r="H804" s="1">
        <v>15.0078739999999</v>
      </c>
      <c r="I804" s="1">
        <v>-15.051757</v>
      </c>
      <c r="J804" s="1">
        <v>10.005248999999999</v>
      </c>
      <c r="K804" s="1">
        <v>10.914114999999899</v>
      </c>
      <c r="L804" s="1">
        <v>-14.8441163333333</v>
      </c>
      <c r="M804" s="1">
        <v>285.71358233333302</v>
      </c>
      <c r="N804" s="1">
        <v>1521.0198973333299</v>
      </c>
      <c r="O804" s="1">
        <v>-1.2708000000000001E-2</v>
      </c>
      <c r="P804" s="1">
        <v>81.613876333333295</v>
      </c>
      <c r="Q804" s="1">
        <v>60.593462666666603</v>
      </c>
      <c r="R804" s="1">
        <v>141.076639999999</v>
      </c>
      <c r="S804" s="1">
        <v>2.1564359999999998</v>
      </c>
      <c r="T804" s="1">
        <v>18.568881999999999</v>
      </c>
      <c r="U804" s="1">
        <v>37.118341666666602</v>
      </c>
      <c r="V804" s="1">
        <v>284.899587</v>
      </c>
      <c r="W804" s="1">
        <v>803.15563966666605</v>
      </c>
      <c r="X804" s="1">
        <v>9.7548873333333308</v>
      </c>
      <c r="Y804" s="1">
        <v>64.861953666666594</v>
      </c>
      <c r="Z804" s="1">
        <v>0</v>
      </c>
      <c r="AA804" s="1">
        <v>196.40718566666601</v>
      </c>
      <c r="AB804" s="1">
        <v>3.0021943333333301</v>
      </c>
      <c r="AC804" s="1">
        <v>12.8554226666666</v>
      </c>
      <c r="AD804" s="1">
        <v>17.484690000000001</v>
      </c>
      <c r="AE804" s="1">
        <v>41.839537333333297</v>
      </c>
      <c r="AF804" s="1">
        <v>0.596688</v>
      </c>
      <c r="AG804" s="1">
        <v>0</v>
      </c>
      <c r="AH804" s="1">
        <v>81.3522136666666</v>
      </c>
      <c r="AI804" s="1">
        <v>-0.2442</v>
      </c>
      <c r="AJ804" s="1">
        <v>13.242578999999999</v>
      </c>
      <c r="AK804" s="1">
        <v>20.903489</v>
      </c>
      <c r="AL804" s="1">
        <v>2</v>
      </c>
      <c r="AM804" s="1">
        <v>1638</v>
      </c>
      <c r="AN804" s="1">
        <v>78.1424356666666</v>
      </c>
      <c r="AO804" s="1">
        <v>0</v>
      </c>
      <c r="AP804" s="1">
        <v>0</v>
      </c>
      <c r="AQ804" s="1">
        <v>0</v>
      </c>
      <c r="AR804" s="1">
        <v>0</v>
      </c>
      <c r="AS804" s="1">
        <v>204.76313833333299</v>
      </c>
      <c r="AT804" s="1">
        <v>81.613876333333295</v>
      </c>
      <c r="AU804" s="1">
        <v>204.76313833333299</v>
      </c>
      <c r="AV804" s="1">
        <v>3.1613843333333298</v>
      </c>
      <c r="AW804" s="1">
        <v>81.613876333333295</v>
      </c>
      <c r="AX804" s="1">
        <v>3.1613843333333298</v>
      </c>
      <c r="AY804" s="1">
        <v>-0.147861666666666</v>
      </c>
      <c r="AZ804" s="1">
        <v>2.2997E-2</v>
      </c>
      <c r="BA804" s="1">
        <v>8.9652333333333306E-2</v>
      </c>
      <c r="BB804" s="1">
        <v>1.1795999999999999E-2</v>
      </c>
      <c r="BC804" s="1">
        <v>0</v>
      </c>
      <c r="BD804" s="1">
        <v>3030</v>
      </c>
      <c r="BE804" s="1" t="s">
        <v>885</v>
      </c>
      <c r="BF804" s="1" t="s">
        <v>57</v>
      </c>
    </row>
    <row r="805" spans="1:58" x14ac:dyDescent="0.25">
      <c r="A805" s="2">
        <v>45553.473726851851</v>
      </c>
      <c r="B805" s="1">
        <v>2257</v>
      </c>
      <c r="C805" s="1">
        <v>0</v>
      </c>
      <c r="D805" s="1">
        <v>0</v>
      </c>
      <c r="E805" s="1">
        <v>0</v>
      </c>
      <c r="F805" s="1">
        <v>0</v>
      </c>
      <c r="G805" s="1">
        <v>26.135343333333299</v>
      </c>
      <c r="H805" s="1">
        <v>15.0078739999999</v>
      </c>
      <c r="I805" s="1">
        <v>-15.051757</v>
      </c>
      <c r="J805" s="1">
        <v>10.005248999999999</v>
      </c>
      <c r="K805" s="1">
        <v>92.564245666666594</v>
      </c>
      <c r="L805" s="1">
        <v>-87.561503333333306</v>
      </c>
      <c r="M805" s="1">
        <v>622.70908599999996</v>
      </c>
      <c r="N805" s="1">
        <v>1419.765259</v>
      </c>
      <c r="O805" s="1">
        <v>1.2359403333333301</v>
      </c>
      <c r="P805" s="1">
        <v>287.10523466666598</v>
      </c>
      <c r="Q805" s="1">
        <v>52.856590666666598</v>
      </c>
      <c r="R805" s="1">
        <v>129.64966833333301</v>
      </c>
      <c r="S805" s="1">
        <v>1.98176799999999</v>
      </c>
      <c r="T805" s="1">
        <v>132.41934966666599</v>
      </c>
      <c r="U805" s="1">
        <v>144.56617499999999</v>
      </c>
      <c r="V805" s="1">
        <v>622.70908599999996</v>
      </c>
      <c r="W805" s="1">
        <v>1114.7148439999901</v>
      </c>
      <c r="X805" s="1">
        <v>9.9428696666666596</v>
      </c>
      <c r="Y805" s="1">
        <v>221.44402066666601</v>
      </c>
      <c r="Z805" s="1">
        <v>0</v>
      </c>
      <c r="AA805" s="1">
        <v>182.338068666666</v>
      </c>
      <c r="AB805" s="1">
        <v>2.7871403333333298</v>
      </c>
      <c r="AC805" s="1">
        <v>49.635370999999999</v>
      </c>
      <c r="AD805" s="1">
        <v>68.082852666666597</v>
      </c>
      <c r="AE805" s="1">
        <v>93.935457666666593</v>
      </c>
      <c r="AF805" s="1">
        <v>0.68192900000000001</v>
      </c>
      <c r="AG805" s="1">
        <v>0</v>
      </c>
      <c r="AH805" s="1">
        <v>81.3522136666666</v>
      </c>
      <c r="AI805" s="1">
        <v>-0.2442</v>
      </c>
      <c r="AJ805" s="1">
        <v>50.796839333333303</v>
      </c>
      <c r="AK805" s="1">
        <v>81.269639333333302</v>
      </c>
      <c r="AL805" s="1">
        <v>2</v>
      </c>
      <c r="AM805" s="1">
        <v>1638</v>
      </c>
      <c r="AN805" s="1">
        <v>77.927317333333306</v>
      </c>
      <c r="AO805" s="1">
        <v>0</v>
      </c>
      <c r="AP805" s="1">
        <v>0</v>
      </c>
      <c r="AQ805" s="1">
        <v>0</v>
      </c>
      <c r="AR805" s="1">
        <v>0</v>
      </c>
      <c r="AS805" s="1">
        <v>108.77034500000001</v>
      </c>
      <c r="AT805" s="1">
        <v>287.10523466666598</v>
      </c>
      <c r="AU805" s="1">
        <v>108.77034500000001</v>
      </c>
      <c r="AV805" s="1">
        <v>0.760313666666666</v>
      </c>
      <c r="AW805" s="1">
        <v>287.10523466666598</v>
      </c>
      <c r="AX805" s="1">
        <v>0.760313666666666</v>
      </c>
      <c r="AY805" s="1">
        <v>-0.139441333333333</v>
      </c>
      <c r="AZ805" s="1">
        <v>8.6232666666666596E-2</v>
      </c>
      <c r="BA805" s="1">
        <v>0.19488233333333299</v>
      </c>
      <c r="BB805" s="1">
        <v>5.5317666666666598E-2</v>
      </c>
      <c r="BC805" s="1">
        <v>0</v>
      </c>
      <c r="BD805" s="1">
        <v>3030</v>
      </c>
      <c r="BE805" s="1" t="s">
        <v>886</v>
      </c>
      <c r="BF805" s="1" t="s">
        <v>57</v>
      </c>
    </row>
    <row r="806" spans="1:58" x14ac:dyDescent="0.25">
      <c r="A806" s="2">
        <v>45553.473738425928</v>
      </c>
      <c r="B806" s="1">
        <v>2260</v>
      </c>
      <c r="C806" s="1">
        <v>0</v>
      </c>
      <c r="D806" s="1">
        <v>0</v>
      </c>
      <c r="E806" s="1">
        <v>0</v>
      </c>
      <c r="F806" s="1">
        <v>0</v>
      </c>
      <c r="G806" s="1">
        <v>26.135342333333298</v>
      </c>
      <c r="H806" s="1">
        <v>15.0078739999999</v>
      </c>
      <c r="I806" s="1">
        <v>-15.051757</v>
      </c>
      <c r="J806" s="1">
        <v>10.005248999999999</v>
      </c>
      <c r="K806" s="1">
        <v>197.32830833333301</v>
      </c>
      <c r="L806" s="1">
        <v>-192.22191366666601</v>
      </c>
      <c r="M806" s="1">
        <v>712.24892133333299</v>
      </c>
      <c r="N806" s="1">
        <v>1087.76859533333</v>
      </c>
      <c r="O806" s="1">
        <v>0.79879066666666598</v>
      </c>
      <c r="P806" s="1">
        <v>355.43119300000001</v>
      </c>
      <c r="Q806" s="1">
        <v>27.700548666666599</v>
      </c>
      <c r="R806" s="1">
        <v>165.238301333333</v>
      </c>
      <c r="S806" s="1">
        <v>2.5257606666666601</v>
      </c>
      <c r="T806" s="1">
        <v>281.261657666666</v>
      </c>
      <c r="U806" s="1">
        <v>277.899169999999</v>
      </c>
      <c r="V806" s="1">
        <v>712.24892133333299</v>
      </c>
      <c r="W806" s="1">
        <v>1269.592611</v>
      </c>
      <c r="X806" s="1">
        <v>9.2627869999999994</v>
      </c>
      <c r="Y806" s="1">
        <v>402.25137333333299</v>
      </c>
      <c r="Z806" s="1">
        <v>0</v>
      </c>
      <c r="AA806" s="1">
        <v>209.932973333333</v>
      </c>
      <c r="AB806" s="1">
        <v>3.2089439999999998</v>
      </c>
      <c r="AC806" s="1">
        <v>62.024403666666601</v>
      </c>
      <c r="AD806" s="1">
        <v>126.00699866666599</v>
      </c>
      <c r="AE806" s="1">
        <v>112.006233333333</v>
      </c>
      <c r="AF806" s="1">
        <v>0.76716999999999902</v>
      </c>
      <c r="AG806" s="1">
        <v>0</v>
      </c>
      <c r="AH806" s="1">
        <v>81.245992333333305</v>
      </c>
      <c r="AI806" s="1">
        <v>-0.2442</v>
      </c>
      <c r="AJ806" s="1">
        <v>117.77504999999999</v>
      </c>
      <c r="AK806" s="1">
        <v>152.77129133333301</v>
      </c>
      <c r="AL806" s="1">
        <v>2</v>
      </c>
      <c r="AM806" s="1">
        <v>1638</v>
      </c>
      <c r="AN806" s="1">
        <v>78.1424356666666</v>
      </c>
      <c r="AO806" s="1">
        <v>-8.14E-2</v>
      </c>
      <c r="AP806" s="1">
        <v>0</v>
      </c>
      <c r="AQ806" s="1">
        <v>0</v>
      </c>
      <c r="AR806" s="1">
        <v>0</v>
      </c>
      <c r="AS806" s="1">
        <v>21.715440666666598</v>
      </c>
      <c r="AT806" s="1">
        <v>355.43119300000001</v>
      </c>
      <c r="AU806" s="1">
        <v>21.715440666666598</v>
      </c>
      <c r="AV806" s="1">
        <v>1.1314713333333299</v>
      </c>
      <c r="AW806" s="1">
        <v>355.43119300000001</v>
      </c>
      <c r="AX806" s="1">
        <v>1.1314713333333299</v>
      </c>
      <c r="AY806" s="1">
        <v>-4.86753333333333E-2</v>
      </c>
      <c r="AZ806" s="1">
        <v>0.17570999999999901</v>
      </c>
      <c r="BA806" s="1">
        <v>0.239411333333333</v>
      </c>
      <c r="BB806" s="1">
        <v>0.12584166666666599</v>
      </c>
      <c r="BC806" s="1">
        <v>0</v>
      </c>
      <c r="BD806" s="1">
        <v>3030</v>
      </c>
      <c r="BE806" s="1" t="s">
        <v>887</v>
      </c>
      <c r="BF806" s="1" t="s">
        <v>57</v>
      </c>
    </row>
    <row r="807" spans="1:58" x14ac:dyDescent="0.25">
      <c r="A807" s="2">
        <v>45553.473749999997</v>
      </c>
      <c r="B807" s="1">
        <v>2263</v>
      </c>
      <c r="C807" s="1">
        <v>0</v>
      </c>
      <c r="D807" s="1">
        <v>0</v>
      </c>
      <c r="E807" s="1">
        <v>0</v>
      </c>
      <c r="F807" s="1">
        <v>0</v>
      </c>
      <c r="G807" s="1">
        <v>25.888660666666599</v>
      </c>
      <c r="H807" s="1">
        <v>15.0078739999999</v>
      </c>
      <c r="I807" s="1">
        <v>-15.051757</v>
      </c>
      <c r="J807" s="1">
        <v>10.005248999999999</v>
      </c>
      <c r="K807" s="1">
        <v>177.94862366666601</v>
      </c>
      <c r="L807" s="1">
        <v>-187.52440899999999</v>
      </c>
      <c r="M807" s="1">
        <v>567.35716766666599</v>
      </c>
      <c r="N807" s="1">
        <v>832.266743666666</v>
      </c>
      <c r="O807" s="1">
        <v>-0.69649099999999997</v>
      </c>
      <c r="P807" s="1">
        <v>272.44100966666599</v>
      </c>
      <c r="Q807" s="1">
        <v>8.6727319999999999</v>
      </c>
      <c r="R807" s="1">
        <v>206.766785</v>
      </c>
      <c r="S807" s="1">
        <v>3.1605466666666602</v>
      </c>
      <c r="T807" s="1">
        <v>255.55435700000001</v>
      </c>
      <c r="U807" s="1">
        <v>309.15672799999999</v>
      </c>
      <c r="V807" s="1">
        <v>566.54316200000005</v>
      </c>
      <c r="W807" s="1">
        <v>1048.7353106666601</v>
      </c>
      <c r="X807" s="1">
        <v>7.8453966666666597</v>
      </c>
      <c r="Y807" s="1">
        <v>387.39225266666602</v>
      </c>
      <c r="Z807" s="1">
        <v>0</v>
      </c>
      <c r="AA807" s="1">
        <v>255.16525766666601</v>
      </c>
      <c r="AB807" s="1">
        <v>3.9003446666666601</v>
      </c>
      <c r="AC807" s="1">
        <v>57.378514666666597</v>
      </c>
      <c r="AD807" s="1">
        <v>148.37568666666601</v>
      </c>
      <c r="AE807" s="1">
        <v>100.935849333333</v>
      </c>
      <c r="AF807" s="1">
        <v>0.596688</v>
      </c>
      <c r="AG807" s="1">
        <v>0</v>
      </c>
      <c r="AH807" s="1">
        <v>81.139770999999996</v>
      </c>
      <c r="AI807" s="1">
        <v>-0.2442</v>
      </c>
      <c r="AJ807" s="1">
        <v>122.808105333333</v>
      </c>
      <c r="AK807" s="1">
        <v>171.525823</v>
      </c>
      <c r="AL807" s="1">
        <v>2</v>
      </c>
      <c r="AM807" s="1">
        <v>1638</v>
      </c>
      <c r="AN807" s="1">
        <v>78.25</v>
      </c>
      <c r="AO807" s="1">
        <v>0</v>
      </c>
      <c r="AP807" s="1">
        <v>0</v>
      </c>
      <c r="AQ807" s="1">
        <v>0</v>
      </c>
      <c r="AR807" s="1">
        <v>0</v>
      </c>
      <c r="AS807" s="1">
        <v>254.999328666666</v>
      </c>
      <c r="AT807" s="1">
        <v>272.44100966666599</v>
      </c>
      <c r="AU807" s="1">
        <v>254.999328666666</v>
      </c>
      <c r="AV807" s="1">
        <v>1.4151509999999901</v>
      </c>
      <c r="AW807" s="1">
        <v>272.44100966666599</v>
      </c>
      <c r="AX807" s="1">
        <v>1.4151509999999901</v>
      </c>
      <c r="AY807" s="1">
        <v>-5.6556666666666604E-3</v>
      </c>
      <c r="AZ807" s="1">
        <v>0.21814166666666601</v>
      </c>
      <c r="BA807" s="1">
        <v>0.19590133333333301</v>
      </c>
      <c r="BB807" s="1">
        <v>0.170102</v>
      </c>
      <c r="BC807" s="1">
        <v>0</v>
      </c>
      <c r="BD807" s="1">
        <v>3030</v>
      </c>
      <c r="BE807" s="1" t="s">
        <v>888</v>
      </c>
      <c r="BF807" s="1" t="s">
        <v>57</v>
      </c>
    </row>
    <row r="808" spans="1:58" x14ac:dyDescent="0.25">
      <c r="A808" s="2">
        <v>45553.473761574074</v>
      </c>
      <c r="B808" s="1">
        <v>2265.5</v>
      </c>
      <c r="C808" s="1">
        <v>0</v>
      </c>
      <c r="D808" s="1">
        <v>0</v>
      </c>
      <c r="E808" s="1">
        <v>0</v>
      </c>
      <c r="F808" s="1">
        <v>0</v>
      </c>
      <c r="G808" s="1">
        <v>26.388516500000001</v>
      </c>
      <c r="H808" s="1">
        <v>15.007873999999999</v>
      </c>
      <c r="I808" s="1">
        <v>-15.051757</v>
      </c>
      <c r="J808" s="1">
        <v>10.005248999999999</v>
      </c>
      <c r="K808" s="1">
        <v>61.559615999999998</v>
      </c>
      <c r="L808" s="1">
        <v>-98.365758999999997</v>
      </c>
      <c r="M808" s="1">
        <v>191.69671650000001</v>
      </c>
      <c r="N808" s="1">
        <v>667.61437999999998</v>
      </c>
      <c r="O808" s="1">
        <v>-5.5099619999999998</v>
      </c>
      <c r="P808" s="1">
        <v>112.280777</v>
      </c>
      <c r="Q808" s="1">
        <v>1.4755995</v>
      </c>
      <c r="R808" s="1">
        <v>183.53715499999899</v>
      </c>
      <c r="S808" s="1">
        <v>2.805469</v>
      </c>
      <c r="T808" s="1">
        <v>96.197899000000007</v>
      </c>
      <c r="U808" s="1">
        <v>242.49022650000001</v>
      </c>
      <c r="V808" s="1">
        <v>189.25470999999999</v>
      </c>
      <c r="W808" s="1">
        <v>887.74530049999998</v>
      </c>
      <c r="X808" s="1">
        <v>-1.5634139999999901</v>
      </c>
      <c r="Y808" s="1">
        <v>134.49501050000001</v>
      </c>
      <c r="Z808" s="1">
        <v>0</v>
      </c>
      <c r="AA808" s="1">
        <v>247.841148</v>
      </c>
      <c r="AB808" s="1">
        <v>3.788392</v>
      </c>
      <c r="AC808" s="1">
        <v>34.923397000000001</v>
      </c>
      <c r="AD808" s="1">
        <v>58.461395500000002</v>
      </c>
      <c r="AE808" s="1">
        <v>39.316141500000001</v>
      </c>
      <c r="AF808" s="1">
        <v>0.76717000000000002</v>
      </c>
      <c r="AG808" s="1">
        <v>0</v>
      </c>
      <c r="AH808" s="1">
        <v>81.139770999999996</v>
      </c>
      <c r="AI808" s="1">
        <v>-0.2442</v>
      </c>
      <c r="AJ808" s="1">
        <v>82.543739500000001</v>
      </c>
      <c r="AK808" s="1">
        <v>138.314671</v>
      </c>
      <c r="AL808" s="1">
        <v>2</v>
      </c>
      <c r="AM808" s="1">
        <v>1638</v>
      </c>
      <c r="AN808" s="1">
        <v>78.088653499999893</v>
      </c>
      <c r="AO808" s="1">
        <v>-0.1221</v>
      </c>
      <c r="AP808" s="1">
        <v>0</v>
      </c>
      <c r="AQ808" s="1">
        <v>0</v>
      </c>
      <c r="AR808" s="1">
        <v>0</v>
      </c>
      <c r="AS808" s="1">
        <v>104.82437899999999</v>
      </c>
      <c r="AT808" s="1">
        <v>112.280777</v>
      </c>
      <c r="AU808" s="1">
        <v>104.82437899999999</v>
      </c>
      <c r="AV808" s="1">
        <v>0.59892250000000002</v>
      </c>
      <c r="AW808" s="1">
        <v>112.280777</v>
      </c>
      <c r="AX808" s="1">
        <v>0.59892250000000002</v>
      </c>
      <c r="AY808" s="1">
        <v>-5.8079999999999998E-3</v>
      </c>
      <c r="AZ808" s="1">
        <v>0.10168049999999999</v>
      </c>
      <c r="BA808" s="1">
        <v>6.9991499999999998E-2</v>
      </c>
      <c r="BB808" s="1">
        <v>8.7083499999999994E-2</v>
      </c>
      <c r="BC808" s="1">
        <v>0</v>
      </c>
      <c r="BD808" s="1">
        <v>3030</v>
      </c>
      <c r="BE808" s="1" t="s">
        <v>889</v>
      </c>
      <c r="BF808" s="1" t="s">
        <v>55</v>
      </c>
    </row>
    <row r="809" spans="1:58" x14ac:dyDescent="0.25">
      <c r="A809" s="2">
        <v>45553.473773148151</v>
      </c>
      <c r="B809" s="1">
        <v>2268</v>
      </c>
      <c r="C809" s="1">
        <v>0</v>
      </c>
      <c r="D809" s="1">
        <v>0</v>
      </c>
      <c r="E809" s="1">
        <v>0</v>
      </c>
      <c r="F809" s="1">
        <v>0</v>
      </c>
      <c r="G809" s="1">
        <v>26.894864333333299</v>
      </c>
      <c r="H809" s="1">
        <v>15.0078739999999</v>
      </c>
      <c r="I809" s="1">
        <v>-15.051757</v>
      </c>
      <c r="J809" s="1">
        <v>10.0101246666666</v>
      </c>
      <c r="K809" s="1">
        <v>0</v>
      </c>
      <c r="L809" s="1">
        <v>1.5032016666666601</v>
      </c>
      <c r="M809" s="1">
        <v>0</v>
      </c>
      <c r="N809" s="1">
        <v>580</v>
      </c>
      <c r="O809" s="1">
        <v>-10</v>
      </c>
      <c r="P809" s="1">
        <v>0</v>
      </c>
      <c r="Q809" s="1">
        <v>0</v>
      </c>
      <c r="R809" s="1">
        <v>131.59218366666599</v>
      </c>
      <c r="S809" s="1">
        <v>2.0114606666666601</v>
      </c>
      <c r="T809" s="1">
        <v>0</v>
      </c>
      <c r="U809" s="1">
        <v>20.512767666666601</v>
      </c>
      <c r="V809" s="1">
        <v>-2.4419960000000001</v>
      </c>
      <c r="W809" s="1">
        <v>828.43768299999897</v>
      </c>
      <c r="X809" s="1">
        <v>-10</v>
      </c>
      <c r="Y809" s="1">
        <v>0</v>
      </c>
      <c r="Z809" s="1">
        <v>0</v>
      </c>
      <c r="AA809" s="1">
        <v>159.03211733333299</v>
      </c>
      <c r="AB809" s="1">
        <v>2.4308956666666601</v>
      </c>
      <c r="AC809" s="1">
        <v>8.9838486666666597</v>
      </c>
      <c r="AD809" s="1">
        <v>0</v>
      </c>
      <c r="AE809" s="1">
        <v>-1.30239833333333</v>
      </c>
      <c r="AF809" s="1">
        <v>0.76716999999999902</v>
      </c>
      <c r="AG809" s="1">
        <v>0</v>
      </c>
      <c r="AH809" s="1">
        <v>81.139770999999996</v>
      </c>
      <c r="AI809" s="1">
        <v>-0.2442</v>
      </c>
      <c r="AJ809" s="1">
        <v>20.985728000000002</v>
      </c>
      <c r="AK809" s="1">
        <v>5.4700716666666596</v>
      </c>
      <c r="AL809" s="1">
        <v>2</v>
      </c>
      <c r="AM809" s="1">
        <v>1638</v>
      </c>
      <c r="AN809" s="1">
        <v>78.1424356666666</v>
      </c>
      <c r="AO809" s="1">
        <v>0</v>
      </c>
      <c r="AP809" s="1">
        <v>0</v>
      </c>
      <c r="AQ809" s="1">
        <v>0</v>
      </c>
      <c r="AR809" s="1">
        <v>0</v>
      </c>
      <c r="AS809" s="1">
        <v>1419.79075133333</v>
      </c>
      <c r="AT809" s="1">
        <v>0</v>
      </c>
      <c r="AU809" s="1">
        <v>1419.79075133333</v>
      </c>
      <c r="AV809" s="1">
        <v>0</v>
      </c>
      <c r="AW809" s="1">
        <v>0</v>
      </c>
      <c r="AX809" s="1">
        <v>0</v>
      </c>
      <c r="AY809" s="1">
        <v>0</v>
      </c>
      <c r="AZ809" s="1">
        <v>0</v>
      </c>
      <c r="BA809" s="1">
        <v>0</v>
      </c>
      <c r="BB809" s="1">
        <v>0</v>
      </c>
      <c r="BC809" s="1">
        <v>0</v>
      </c>
      <c r="BD809" s="1">
        <v>3030</v>
      </c>
      <c r="BE809" s="1" t="s">
        <v>890</v>
      </c>
      <c r="BF809" s="1" t="s">
        <v>56</v>
      </c>
    </row>
    <row r="810" spans="1:58" x14ac:dyDescent="0.25">
      <c r="A810" s="2">
        <v>45553.47378472222</v>
      </c>
      <c r="B810" s="1">
        <v>2271</v>
      </c>
      <c r="C810" s="1">
        <v>0</v>
      </c>
      <c r="D810" s="1">
        <v>0</v>
      </c>
      <c r="E810" s="1">
        <v>0</v>
      </c>
      <c r="F810" s="1">
        <v>0</v>
      </c>
      <c r="G810" s="1">
        <v>26.888372333333301</v>
      </c>
      <c r="H810" s="1">
        <v>15.0078739999999</v>
      </c>
      <c r="I810" s="1">
        <v>-15.051757</v>
      </c>
      <c r="J810" s="1">
        <v>10.0101246666666</v>
      </c>
      <c r="K810" s="1">
        <v>0</v>
      </c>
      <c r="L810" s="1">
        <v>1.3153013333333301</v>
      </c>
      <c r="M810" s="1">
        <v>0</v>
      </c>
      <c r="N810" s="1">
        <v>580</v>
      </c>
      <c r="O810" s="1">
        <v>-10</v>
      </c>
      <c r="P810" s="1">
        <v>0</v>
      </c>
      <c r="Q810" s="1">
        <v>0</v>
      </c>
      <c r="R810" s="1">
        <v>25.198719000000001</v>
      </c>
      <c r="S810" s="1">
        <v>0.385176666666666</v>
      </c>
      <c r="T810" s="1">
        <v>0</v>
      </c>
      <c r="U810" s="1">
        <v>7.32598799999999</v>
      </c>
      <c r="V810" s="1">
        <v>-2.4419960000000001</v>
      </c>
      <c r="W810" s="1">
        <v>784.61199933333296</v>
      </c>
      <c r="X810" s="1">
        <v>-10</v>
      </c>
      <c r="Y810" s="1">
        <v>0</v>
      </c>
      <c r="Z810" s="1">
        <v>0</v>
      </c>
      <c r="AA810" s="1">
        <v>46.230913666666602</v>
      </c>
      <c r="AB810" s="1">
        <v>0.70666566666666597</v>
      </c>
      <c r="AC810" s="1">
        <v>7.0480579999999904</v>
      </c>
      <c r="AD810" s="1">
        <v>0</v>
      </c>
      <c r="AE810" s="1">
        <v>-1.465198</v>
      </c>
      <c r="AF810" s="1">
        <v>0.76716999999999902</v>
      </c>
      <c r="AG810" s="1">
        <v>0</v>
      </c>
      <c r="AH810" s="1">
        <v>81.245992333333305</v>
      </c>
      <c r="AI810" s="1">
        <v>-0.2442</v>
      </c>
      <c r="AJ810" s="1">
        <v>9.3710020000000007</v>
      </c>
      <c r="AK810" s="1">
        <v>-0.78143866666666595</v>
      </c>
      <c r="AL810" s="1">
        <v>2</v>
      </c>
      <c r="AM810" s="1">
        <v>1638</v>
      </c>
      <c r="AN810" s="1">
        <v>78.1424356666666</v>
      </c>
      <c r="AO810" s="1">
        <v>0</v>
      </c>
      <c r="AP810" s="1">
        <v>0</v>
      </c>
      <c r="AQ810" s="1">
        <v>0</v>
      </c>
      <c r="AR810" s="1">
        <v>0</v>
      </c>
      <c r="AS810" s="1">
        <v>20.131082999999901</v>
      </c>
      <c r="AT810" s="1">
        <v>0</v>
      </c>
      <c r="AU810" s="1">
        <v>20.131082999999901</v>
      </c>
      <c r="AV810" s="1">
        <v>0</v>
      </c>
      <c r="AW810" s="1">
        <v>0</v>
      </c>
      <c r="AX810" s="1">
        <v>0</v>
      </c>
      <c r="AY810" s="1">
        <v>0</v>
      </c>
      <c r="AZ810" s="1">
        <v>0</v>
      </c>
      <c r="BA810" s="1">
        <v>0</v>
      </c>
      <c r="BB810" s="1">
        <v>0</v>
      </c>
      <c r="BC810" s="1">
        <v>0</v>
      </c>
      <c r="BD810" s="1">
        <v>3030</v>
      </c>
      <c r="BE810" s="1" t="s">
        <v>891</v>
      </c>
      <c r="BF810" s="1" t="s">
        <v>56</v>
      </c>
    </row>
    <row r="811" spans="1:58" x14ac:dyDescent="0.25">
      <c r="A811" s="2">
        <v>45553.473796296297</v>
      </c>
      <c r="B811" s="1">
        <v>2274</v>
      </c>
      <c r="C811" s="1">
        <v>0</v>
      </c>
      <c r="D811" s="1">
        <v>0</v>
      </c>
      <c r="E811" s="1">
        <v>0</v>
      </c>
      <c r="F811" s="1">
        <v>0</v>
      </c>
      <c r="G811" s="1">
        <v>26.907846999999901</v>
      </c>
      <c r="H811" s="1">
        <v>15.0078739999999</v>
      </c>
      <c r="I811" s="1">
        <v>-15.051757</v>
      </c>
      <c r="J811" s="1">
        <v>10.005248999999999</v>
      </c>
      <c r="K811" s="1">
        <v>0</v>
      </c>
      <c r="L811" s="1">
        <v>1.5032013333333301</v>
      </c>
      <c r="M811" s="1">
        <v>0</v>
      </c>
      <c r="N811" s="1">
        <v>580</v>
      </c>
      <c r="O811" s="1">
        <v>-10</v>
      </c>
      <c r="P811" s="1">
        <v>0</v>
      </c>
      <c r="Q811" s="1">
        <v>0</v>
      </c>
      <c r="R811" s="1">
        <v>6.7758083333333303</v>
      </c>
      <c r="S811" s="1">
        <v>0.103572</v>
      </c>
      <c r="T811" s="1">
        <v>0</v>
      </c>
      <c r="U811" s="1">
        <v>7.32598799999999</v>
      </c>
      <c r="V811" s="1">
        <v>-2.4419960000000001</v>
      </c>
      <c r="W811" s="1">
        <v>775.82049533333304</v>
      </c>
      <c r="X811" s="1">
        <v>-10</v>
      </c>
      <c r="Y811" s="1">
        <v>0</v>
      </c>
      <c r="Z811" s="1">
        <v>0</v>
      </c>
      <c r="AA811" s="1">
        <v>17.0965423333333</v>
      </c>
      <c r="AB811" s="1">
        <v>0.261330333333333</v>
      </c>
      <c r="AC811" s="1">
        <v>7.0480579999999904</v>
      </c>
      <c r="AD811" s="1">
        <v>0</v>
      </c>
      <c r="AE811" s="1">
        <v>-1.465198</v>
      </c>
      <c r="AF811" s="1">
        <v>0.68192900000000001</v>
      </c>
      <c r="AG811" s="1">
        <v>0</v>
      </c>
      <c r="AH811" s="1">
        <v>81.245992333333305</v>
      </c>
      <c r="AI811" s="1">
        <v>-0.2442</v>
      </c>
      <c r="AJ811" s="1">
        <v>8.59668999999999</v>
      </c>
      <c r="AK811" s="1">
        <v>0</v>
      </c>
      <c r="AL811" s="1">
        <v>2</v>
      </c>
      <c r="AM811" s="1">
        <v>1638</v>
      </c>
      <c r="AN811" s="1">
        <v>78.25</v>
      </c>
      <c r="AO811" s="1">
        <v>0</v>
      </c>
      <c r="AP811" s="1">
        <v>0</v>
      </c>
      <c r="AQ811" s="1">
        <v>0</v>
      </c>
      <c r="AR811" s="1">
        <v>0</v>
      </c>
      <c r="AS811" s="1">
        <v>49.590108333333298</v>
      </c>
      <c r="AT811" s="1">
        <v>0</v>
      </c>
      <c r="AU811" s="1">
        <v>49.590108333333298</v>
      </c>
      <c r="AV811" s="1">
        <v>0</v>
      </c>
      <c r="AW811" s="1">
        <v>0</v>
      </c>
      <c r="AX811" s="1">
        <v>0</v>
      </c>
      <c r="AY811" s="1">
        <v>0</v>
      </c>
      <c r="AZ811" s="1">
        <v>0</v>
      </c>
      <c r="BA811" s="1">
        <v>0</v>
      </c>
      <c r="BB811" s="1">
        <v>0</v>
      </c>
      <c r="BC811" s="1">
        <v>0</v>
      </c>
      <c r="BD811" s="1">
        <v>3030</v>
      </c>
      <c r="BE811" s="1" t="s">
        <v>892</v>
      </c>
      <c r="BF811" s="1" t="s">
        <v>432</v>
      </c>
    </row>
    <row r="812" spans="1:58" x14ac:dyDescent="0.25">
      <c r="A812" s="2">
        <v>45553.473807870374</v>
      </c>
      <c r="B812" s="1">
        <v>2277</v>
      </c>
      <c r="C812" s="1">
        <v>0</v>
      </c>
      <c r="D812" s="1">
        <v>0</v>
      </c>
      <c r="E812" s="1">
        <v>0</v>
      </c>
      <c r="F812" s="1">
        <v>0</v>
      </c>
      <c r="G812" s="1">
        <v>27.167513666666601</v>
      </c>
      <c r="H812" s="1">
        <v>15.0078739999999</v>
      </c>
      <c r="I812" s="1">
        <v>-15.051757</v>
      </c>
      <c r="J812" s="1">
        <v>10.005248999999999</v>
      </c>
      <c r="K812" s="1">
        <v>0</v>
      </c>
      <c r="L812" s="1">
        <v>1.5032016666666601</v>
      </c>
      <c r="M812" s="1">
        <v>-0.81399866666666598</v>
      </c>
      <c r="N812" s="1">
        <v>580</v>
      </c>
      <c r="O812" s="1">
        <v>-10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7.32598799999999</v>
      </c>
      <c r="V812" s="1">
        <v>-2.4419960000000001</v>
      </c>
      <c r="W812" s="1">
        <v>769.15551766666601</v>
      </c>
      <c r="X812" s="1">
        <v>-10</v>
      </c>
      <c r="Y812" s="1">
        <v>0</v>
      </c>
      <c r="Z812" s="1">
        <v>0</v>
      </c>
      <c r="AA812" s="1">
        <v>0</v>
      </c>
      <c r="AB812" s="1">
        <v>0</v>
      </c>
      <c r="AC812" s="1">
        <v>7.8223753333333299</v>
      </c>
      <c r="AD812" s="1">
        <v>0</v>
      </c>
      <c r="AE812" s="1">
        <v>-1.465198</v>
      </c>
      <c r="AF812" s="1">
        <v>0.76716999999999902</v>
      </c>
      <c r="AG812" s="1">
        <v>0</v>
      </c>
      <c r="AH812" s="1">
        <v>81.139770999999996</v>
      </c>
      <c r="AI812" s="1">
        <v>-0.2442</v>
      </c>
      <c r="AJ812" s="1">
        <v>9.3710020000000007</v>
      </c>
      <c r="AK812" s="1">
        <v>0</v>
      </c>
      <c r="AL812" s="1">
        <v>2</v>
      </c>
      <c r="AM812" s="1">
        <v>1638</v>
      </c>
      <c r="AN812" s="1">
        <v>78.25</v>
      </c>
      <c r="AO812" s="1">
        <v>0</v>
      </c>
      <c r="AP812" s="1">
        <v>0</v>
      </c>
      <c r="AQ812" s="1">
        <v>0</v>
      </c>
      <c r="AR812" s="1">
        <v>0</v>
      </c>
      <c r="AS812" s="1">
        <v>47.781183999999897</v>
      </c>
      <c r="AT812" s="1">
        <v>0</v>
      </c>
      <c r="AU812" s="1">
        <v>47.781183999999897</v>
      </c>
      <c r="AV812" s="1">
        <v>0</v>
      </c>
      <c r="AW812" s="1">
        <v>0</v>
      </c>
      <c r="AX812" s="1">
        <v>0</v>
      </c>
      <c r="AY812" s="1">
        <v>0</v>
      </c>
      <c r="AZ812" s="1">
        <v>0</v>
      </c>
      <c r="BA812" s="1">
        <v>0</v>
      </c>
      <c r="BB812" s="1">
        <v>0</v>
      </c>
      <c r="BC812" s="1">
        <v>0</v>
      </c>
      <c r="BD812" s="1">
        <v>3030</v>
      </c>
      <c r="BE812" s="1" t="s">
        <v>893</v>
      </c>
      <c r="BF812" s="1" t="s">
        <v>56</v>
      </c>
    </row>
    <row r="813" spans="1:58" x14ac:dyDescent="0.25">
      <c r="A813" s="2">
        <v>45553.473819444444</v>
      </c>
      <c r="B813" s="1">
        <v>2280</v>
      </c>
      <c r="C813" s="1">
        <v>0</v>
      </c>
      <c r="D813" s="1">
        <v>0</v>
      </c>
      <c r="E813" s="1">
        <v>0</v>
      </c>
      <c r="F813" s="1">
        <v>0</v>
      </c>
      <c r="G813" s="1">
        <v>27.1610223333333</v>
      </c>
      <c r="H813" s="1">
        <v>15.0078739999999</v>
      </c>
      <c r="I813" s="1">
        <v>-15.051757</v>
      </c>
      <c r="J813" s="1">
        <v>10.005248999999999</v>
      </c>
      <c r="K813" s="1">
        <v>0</v>
      </c>
      <c r="L813" s="1">
        <v>1.1274010000000001</v>
      </c>
      <c r="M813" s="1">
        <v>0</v>
      </c>
      <c r="N813" s="1">
        <v>580</v>
      </c>
      <c r="O813" s="1">
        <v>-10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7.32598799999999</v>
      </c>
      <c r="V813" s="1">
        <v>-2.4419960000000001</v>
      </c>
      <c r="W813" s="1">
        <v>762.80653900000004</v>
      </c>
      <c r="X813" s="1">
        <v>-10</v>
      </c>
      <c r="Y813" s="1">
        <v>0</v>
      </c>
      <c r="Z813" s="1">
        <v>0</v>
      </c>
      <c r="AA813" s="1">
        <v>0</v>
      </c>
      <c r="AB813" s="1">
        <v>0</v>
      </c>
      <c r="AC813" s="1">
        <v>7.4352166666666601</v>
      </c>
      <c r="AD813" s="1">
        <v>0</v>
      </c>
      <c r="AE813" s="1">
        <v>-1.465198</v>
      </c>
      <c r="AF813" s="1">
        <v>0.76716999999999902</v>
      </c>
      <c r="AG813" s="1">
        <v>0</v>
      </c>
      <c r="AH813" s="1">
        <v>81.139770999999996</v>
      </c>
      <c r="AI813" s="1">
        <v>-0.2442</v>
      </c>
      <c r="AJ813" s="1">
        <v>8.2095339999999997</v>
      </c>
      <c r="AK813" s="1">
        <v>0</v>
      </c>
      <c r="AL813" s="1">
        <v>2</v>
      </c>
      <c r="AM813" s="1">
        <v>1638</v>
      </c>
      <c r="AN813" s="1">
        <v>78.25</v>
      </c>
      <c r="AO813" s="1">
        <v>0</v>
      </c>
      <c r="AP813" s="1">
        <v>0</v>
      </c>
      <c r="AQ813" s="1">
        <v>0</v>
      </c>
      <c r="AR813" s="1">
        <v>0</v>
      </c>
      <c r="AS813" s="1">
        <v>0</v>
      </c>
      <c r="AT813" s="1">
        <v>0</v>
      </c>
      <c r="AU813" s="1">
        <v>0</v>
      </c>
      <c r="AV813" s="1">
        <v>0</v>
      </c>
      <c r="AW813" s="1">
        <v>0</v>
      </c>
      <c r="AX813" s="1">
        <v>0</v>
      </c>
      <c r="AY813" s="1">
        <v>0</v>
      </c>
      <c r="AZ813" s="1">
        <v>0</v>
      </c>
      <c r="BA813" s="1">
        <v>0</v>
      </c>
      <c r="BB813" s="1">
        <v>0</v>
      </c>
      <c r="BC813" s="1">
        <v>0</v>
      </c>
      <c r="BD813" s="1">
        <v>3030</v>
      </c>
      <c r="BE813" s="1" t="s">
        <v>894</v>
      </c>
      <c r="BF813" s="1" t="s">
        <v>56</v>
      </c>
    </row>
    <row r="814" spans="1:58" x14ac:dyDescent="0.25">
      <c r="A814" s="2">
        <v>45553.47383101852</v>
      </c>
      <c r="B814" s="1">
        <v>2283</v>
      </c>
      <c r="C814" s="1">
        <v>0</v>
      </c>
      <c r="D814" s="1">
        <v>0</v>
      </c>
      <c r="E814" s="1">
        <v>0</v>
      </c>
      <c r="F814" s="1">
        <v>0</v>
      </c>
      <c r="G814" s="1">
        <v>27.154530333333302</v>
      </c>
      <c r="H814" s="1">
        <v>15.0078739999999</v>
      </c>
      <c r="I814" s="1">
        <v>-15.051757</v>
      </c>
      <c r="J814" s="1">
        <v>10.005248999999999</v>
      </c>
      <c r="K814" s="1">
        <v>0</v>
      </c>
      <c r="L814" s="1">
        <v>1.1274010000000001</v>
      </c>
      <c r="M814" s="1">
        <v>0</v>
      </c>
      <c r="N814" s="1">
        <v>580</v>
      </c>
      <c r="O814" s="1">
        <v>-10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7.32598799999999</v>
      </c>
      <c r="V814" s="1">
        <v>-2.4419960000000001</v>
      </c>
      <c r="W814" s="1">
        <v>759.19185399999901</v>
      </c>
      <c r="X814" s="1">
        <v>-10</v>
      </c>
      <c r="Y814" s="1">
        <v>0</v>
      </c>
      <c r="Z814" s="1">
        <v>0</v>
      </c>
      <c r="AA814" s="1">
        <v>0</v>
      </c>
      <c r="AB814" s="1">
        <v>0</v>
      </c>
      <c r="AC814" s="1">
        <v>7.4352166666666601</v>
      </c>
      <c r="AD814" s="1">
        <v>0</v>
      </c>
      <c r="AE814" s="1">
        <v>-1.465198</v>
      </c>
      <c r="AF814" s="1">
        <v>0.68192899999999901</v>
      </c>
      <c r="AG814" s="1">
        <v>0</v>
      </c>
      <c r="AH814" s="1">
        <v>81.139770999999996</v>
      </c>
      <c r="AI814" s="1">
        <v>-0.2442</v>
      </c>
      <c r="AJ814" s="1">
        <v>8.59668999999999</v>
      </c>
      <c r="AK814" s="1">
        <v>0</v>
      </c>
      <c r="AL814" s="1">
        <v>2</v>
      </c>
      <c r="AM814" s="1">
        <v>1638</v>
      </c>
      <c r="AN814" s="1">
        <v>78.25</v>
      </c>
      <c r="AO814" s="1">
        <v>0</v>
      </c>
      <c r="AP814" s="1">
        <v>0</v>
      </c>
      <c r="AQ814" s="1">
        <v>0</v>
      </c>
      <c r="AR814" s="1">
        <v>0</v>
      </c>
      <c r="AS814" s="1">
        <v>0</v>
      </c>
      <c r="AT814" s="1">
        <v>0</v>
      </c>
      <c r="AU814" s="1">
        <v>0</v>
      </c>
      <c r="AV814" s="1">
        <v>0</v>
      </c>
      <c r="AW814" s="1">
        <v>0</v>
      </c>
      <c r="AX814" s="1">
        <v>0</v>
      </c>
      <c r="AY814" s="1">
        <v>0</v>
      </c>
      <c r="AZ814" s="1">
        <v>0</v>
      </c>
      <c r="BA814" s="1">
        <v>0</v>
      </c>
      <c r="BB814" s="1">
        <v>0</v>
      </c>
      <c r="BC814" s="1">
        <v>0</v>
      </c>
      <c r="BD814" s="1">
        <v>3030</v>
      </c>
      <c r="BE814" s="1" t="s">
        <v>895</v>
      </c>
      <c r="BF814" s="1" t="s">
        <v>56</v>
      </c>
    </row>
    <row r="815" spans="1:58" x14ac:dyDescent="0.25">
      <c r="A815" s="2">
        <v>45553.47384259259</v>
      </c>
      <c r="B815" s="1">
        <v>2286</v>
      </c>
      <c r="C815" s="1">
        <v>0</v>
      </c>
      <c r="D815" s="1">
        <v>0</v>
      </c>
      <c r="E815" s="1">
        <v>0</v>
      </c>
      <c r="F815" s="1">
        <v>0</v>
      </c>
      <c r="G815" s="1">
        <v>27.161021666666599</v>
      </c>
      <c r="H815" s="1">
        <v>15.0078739999999</v>
      </c>
      <c r="I815" s="1">
        <v>-15.051757</v>
      </c>
      <c r="J815" s="1">
        <v>10.005248999999999</v>
      </c>
      <c r="K815" s="1">
        <v>0</v>
      </c>
      <c r="L815" s="1">
        <v>1.3153013333333301</v>
      </c>
      <c r="M815" s="1">
        <v>0</v>
      </c>
      <c r="N815" s="1">
        <v>580</v>
      </c>
      <c r="O815" s="1">
        <v>-10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7.32598799999999</v>
      </c>
      <c r="V815" s="1">
        <v>-2.4419960000000001</v>
      </c>
      <c r="W815" s="1">
        <v>758.88486733333298</v>
      </c>
      <c r="X815" s="1">
        <v>-10</v>
      </c>
      <c r="Y815" s="1">
        <v>0</v>
      </c>
      <c r="Z815" s="1">
        <v>0</v>
      </c>
      <c r="AA815" s="1">
        <v>0</v>
      </c>
      <c r="AB815" s="1">
        <v>0</v>
      </c>
      <c r="AC815" s="1">
        <v>7.4352166666666601</v>
      </c>
      <c r="AD815" s="1">
        <v>0</v>
      </c>
      <c r="AE815" s="1">
        <v>-1.30239833333333</v>
      </c>
      <c r="AF815" s="1">
        <v>0.76716999999999902</v>
      </c>
      <c r="AG815" s="1">
        <v>0</v>
      </c>
      <c r="AH815" s="1">
        <v>81.139770999999996</v>
      </c>
      <c r="AI815" s="1">
        <v>-0.2442</v>
      </c>
      <c r="AJ815" s="1">
        <v>8.5966900000000006</v>
      </c>
      <c r="AK815" s="1">
        <v>0</v>
      </c>
      <c r="AL815" s="1">
        <v>2</v>
      </c>
      <c r="AM815" s="1">
        <v>1638</v>
      </c>
      <c r="AN815" s="1">
        <v>78.25</v>
      </c>
      <c r="AO815" s="1">
        <v>0</v>
      </c>
      <c r="AP815" s="1">
        <v>0</v>
      </c>
      <c r="AQ815" s="1">
        <v>0</v>
      </c>
      <c r="AR815" s="1">
        <v>0</v>
      </c>
      <c r="AS815" s="1">
        <v>0</v>
      </c>
      <c r="AT815" s="1">
        <v>0</v>
      </c>
      <c r="AU815" s="1">
        <v>0</v>
      </c>
      <c r="AV815" s="1">
        <v>0</v>
      </c>
      <c r="AW815" s="1">
        <v>0</v>
      </c>
      <c r="AX815" s="1">
        <v>0</v>
      </c>
      <c r="AY815" s="1">
        <v>0</v>
      </c>
      <c r="AZ815" s="1">
        <v>0</v>
      </c>
      <c r="BA815" s="1">
        <v>0</v>
      </c>
      <c r="BB815" s="1">
        <v>0</v>
      </c>
      <c r="BC815" s="1">
        <v>0</v>
      </c>
      <c r="BD815" s="1">
        <v>3030</v>
      </c>
      <c r="BE815" s="1" t="s">
        <v>896</v>
      </c>
      <c r="BF815" s="1" t="s">
        <v>56</v>
      </c>
    </row>
    <row r="816" spans="1:58" x14ac:dyDescent="0.25">
      <c r="A816" s="2">
        <v>45553.473854166667</v>
      </c>
      <c r="B816" s="1">
        <v>2289</v>
      </c>
      <c r="C816" s="1">
        <v>0</v>
      </c>
      <c r="D816" s="1">
        <v>0</v>
      </c>
      <c r="E816" s="1">
        <v>0</v>
      </c>
      <c r="F816" s="1">
        <v>0</v>
      </c>
      <c r="G816" s="1">
        <v>27.167513666666601</v>
      </c>
      <c r="H816" s="1">
        <v>15.0078739999999</v>
      </c>
      <c r="I816" s="1">
        <v>-15.051757</v>
      </c>
      <c r="J816" s="1">
        <v>10.0101246666666</v>
      </c>
      <c r="K816" s="1">
        <v>0</v>
      </c>
      <c r="L816" s="1">
        <v>1.1274010000000001</v>
      </c>
      <c r="M816" s="1">
        <v>0</v>
      </c>
      <c r="N816" s="1">
        <v>580</v>
      </c>
      <c r="O816" s="1">
        <v>-10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7.32598799999999</v>
      </c>
      <c r="V816" s="1">
        <v>-2.4419960000000001</v>
      </c>
      <c r="W816" s="1">
        <v>758.72051999999996</v>
      </c>
      <c r="X816" s="1">
        <v>-10</v>
      </c>
      <c r="Y816" s="1">
        <v>0</v>
      </c>
      <c r="Z816" s="1">
        <v>0</v>
      </c>
      <c r="AA816" s="1">
        <v>0</v>
      </c>
      <c r="AB816" s="1">
        <v>0</v>
      </c>
      <c r="AC816" s="1">
        <v>7.0480579999999904</v>
      </c>
      <c r="AD816" s="1">
        <v>0</v>
      </c>
      <c r="AE816" s="1">
        <v>-1.465198</v>
      </c>
      <c r="AF816" s="1">
        <v>0.68192900000000001</v>
      </c>
      <c r="AG816" s="1">
        <v>0</v>
      </c>
      <c r="AH816" s="1">
        <v>81.139770999999996</v>
      </c>
      <c r="AI816" s="1">
        <v>-0.2442</v>
      </c>
      <c r="AJ816" s="1">
        <v>8.5966900000000006</v>
      </c>
      <c r="AK816" s="1">
        <v>0</v>
      </c>
      <c r="AL816" s="1">
        <v>2</v>
      </c>
      <c r="AM816" s="1">
        <v>1638</v>
      </c>
      <c r="AN816" s="1">
        <v>78.25</v>
      </c>
      <c r="AO816" s="1">
        <v>0</v>
      </c>
      <c r="AP816" s="1">
        <v>0</v>
      </c>
      <c r="AQ816" s="1">
        <v>0</v>
      </c>
      <c r="AR816" s="1">
        <v>0</v>
      </c>
      <c r="AS816" s="1">
        <v>0</v>
      </c>
      <c r="AT816" s="1">
        <v>0</v>
      </c>
      <c r="AU816" s="1">
        <v>0</v>
      </c>
      <c r="AV816" s="1">
        <v>0</v>
      </c>
      <c r="AW816" s="1">
        <v>0</v>
      </c>
      <c r="AX816" s="1">
        <v>0</v>
      </c>
      <c r="AY816" s="1">
        <v>0</v>
      </c>
      <c r="AZ816" s="1">
        <v>0</v>
      </c>
      <c r="BA816" s="1">
        <v>0</v>
      </c>
      <c r="BB816" s="1">
        <v>0</v>
      </c>
      <c r="BC816" s="1">
        <v>0</v>
      </c>
      <c r="BD816" s="1">
        <v>3030</v>
      </c>
      <c r="BE816" s="1" t="s">
        <v>897</v>
      </c>
      <c r="BF816" s="1" t="s">
        <v>56</v>
      </c>
    </row>
    <row r="817" spans="1:58" x14ac:dyDescent="0.25">
      <c r="A817" s="2">
        <v>45553.473865740743</v>
      </c>
      <c r="B817" s="1">
        <v>2292</v>
      </c>
      <c r="C817" s="1">
        <v>0</v>
      </c>
      <c r="D817" s="1">
        <v>0</v>
      </c>
      <c r="E817" s="1">
        <v>0</v>
      </c>
      <c r="F817" s="1">
        <v>0</v>
      </c>
      <c r="G817" s="1">
        <v>27.154529666666601</v>
      </c>
      <c r="H817" s="1">
        <v>15.0078739999999</v>
      </c>
      <c r="I817" s="1">
        <v>-15.051757</v>
      </c>
      <c r="J817" s="1">
        <v>10.005248999999999</v>
      </c>
      <c r="K817" s="1">
        <v>0</v>
      </c>
      <c r="L817" s="1">
        <v>1.5032016666666601</v>
      </c>
      <c r="M817" s="1">
        <v>0</v>
      </c>
      <c r="N817" s="1">
        <v>580</v>
      </c>
      <c r="O817" s="1">
        <v>-10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7.32598799999999</v>
      </c>
      <c r="V817" s="1">
        <v>-2.4419960000000001</v>
      </c>
      <c r="W817" s="1">
        <v>752.20273833333295</v>
      </c>
      <c r="X817" s="1">
        <v>-10</v>
      </c>
      <c r="Y817" s="1">
        <v>0</v>
      </c>
      <c r="Z817" s="1">
        <v>0</v>
      </c>
      <c r="AA817" s="1">
        <v>0</v>
      </c>
      <c r="AB817" s="1">
        <v>0</v>
      </c>
      <c r="AC817" s="1">
        <v>7.0480579999999904</v>
      </c>
      <c r="AD817" s="1">
        <v>0</v>
      </c>
      <c r="AE817" s="1">
        <v>-1.30239833333333</v>
      </c>
      <c r="AF817" s="1">
        <v>0.76716999999999902</v>
      </c>
      <c r="AG817" s="1">
        <v>0</v>
      </c>
      <c r="AH817" s="1">
        <v>81.139770999999996</v>
      </c>
      <c r="AI817" s="1">
        <v>-0.2442</v>
      </c>
      <c r="AJ817" s="1">
        <v>8.9838459999999998</v>
      </c>
      <c r="AK817" s="1">
        <v>0</v>
      </c>
      <c r="AL817" s="1">
        <v>2</v>
      </c>
      <c r="AM817" s="1">
        <v>1638</v>
      </c>
      <c r="AN817" s="1">
        <v>78.25</v>
      </c>
      <c r="AO817" s="1">
        <v>0</v>
      </c>
      <c r="AP817" s="1">
        <v>0</v>
      </c>
      <c r="AQ817" s="1">
        <v>0</v>
      </c>
      <c r="AR817" s="1">
        <v>0</v>
      </c>
      <c r="AS817" s="1">
        <v>0</v>
      </c>
      <c r="AT817" s="1">
        <v>0</v>
      </c>
      <c r="AU817" s="1">
        <v>0</v>
      </c>
      <c r="AV817" s="1">
        <v>0</v>
      </c>
      <c r="AW817" s="1">
        <v>0</v>
      </c>
      <c r="AX817" s="1">
        <v>0</v>
      </c>
      <c r="AY817" s="1">
        <v>0</v>
      </c>
      <c r="AZ817" s="1">
        <v>0</v>
      </c>
      <c r="BA817" s="1">
        <v>0</v>
      </c>
      <c r="BB817" s="1">
        <v>0</v>
      </c>
      <c r="BC817" s="1">
        <v>0</v>
      </c>
      <c r="BD817" s="1">
        <v>3030</v>
      </c>
      <c r="BE817" s="1" t="s">
        <v>898</v>
      </c>
      <c r="BF817" s="1" t="s">
        <v>56</v>
      </c>
    </row>
    <row r="818" spans="1:58" x14ac:dyDescent="0.25">
      <c r="A818" s="2">
        <v>45553.473877314813</v>
      </c>
      <c r="B818" s="1">
        <v>2295</v>
      </c>
      <c r="C818" s="1">
        <v>0</v>
      </c>
      <c r="D818" s="1">
        <v>0</v>
      </c>
      <c r="E818" s="1">
        <v>0</v>
      </c>
      <c r="F818" s="1">
        <v>0</v>
      </c>
      <c r="G818" s="1">
        <v>27.174005000000001</v>
      </c>
      <c r="H818" s="1">
        <v>15.0078739999999</v>
      </c>
      <c r="I818" s="1">
        <v>-15.051757</v>
      </c>
      <c r="J818" s="1">
        <v>10.005248999999999</v>
      </c>
      <c r="K818" s="1">
        <v>0</v>
      </c>
      <c r="L818" s="1">
        <v>1.3153013333333301</v>
      </c>
      <c r="M818" s="1">
        <v>0</v>
      </c>
      <c r="N818" s="1">
        <v>580</v>
      </c>
      <c r="O818" s="1">
        <v>-10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7.32598799999999</v>
      </c>
      <c r="V818" s="1">
        <v>-2.4419960000000001</v>
      </c>
      <c r="W818" s="1">
        <v>752.31211333333295</v>
      </c>
      <c r="X818" s="1">
        <v>-10</v>
      </c>
      <c r="Y818" s="1">
        <v>0</v>
      </c>
      <c r="Z818" s="1">
        <v>0</v>
      </c>
      <c r="AA818" s="1">
        <v>0</v>
      </c>
      <c r="AB818" s="1">
        <v>0</v>
      </c>
      <c r="AC818" s="1">
        <v>7.0480579999999904</v>
      </c>
      <c r="AD818" s="1">
        <v>0</v>
      </c>
      <c r="AE818" s="1">
        <v>-1.465198</v>
      </c>
      <c r="AF818" s="1">
        <v>0.68192900000000001</v>
      </c>
      <c r="AG818" s="1">
        <v>0</v>
      </c>
      <c r="AH818" s="1">
        <v>81.139770999999996</v>
      </c>
      <c r="AI818" s="1">
        <v>-0.2442</v>
      </c>
      <c r="AJ818" s="1">
        <v>8.2095339999999997</v>
      </c>
      <c r="AK818" s="1">
        <v>0</v>
      </c>
      <c r="AL818" s="1">
        <v>2</v>
      </c>
      <c r="AM818" s="1">
        <v>1638</v>
      </c>
      <c r="AN818" s="1">
        <v>78.25</v>
      </c>
      <c r="AO818" s="1">
        <v>0</v>
      </c>
      <c r="AP818" s="1">
        <v>0</v>
      </c>
      <c r="AQ818" s="1">
        <v>0</v>
      </c>
      <c r="AR818" s="1">
        <v>0</v>
      </c>
      <c r="AS818" s="1">
        <v>0</v>
      </c>
      <c r="AT818" s="1">
        <v>0</v>
      </c>
      <c r="AU818" s="1">
        <v>0</v>
      </c>
      <c r="AV818" s="1">
        <v>0</v>
      </c>
      <c r="AW818" s="1">
        <v>0</v>
      </c>
      <c r="AX818" s="1">
        <v>0</v>
      </c>
      <c r="AY818" s="1">
        <v>0</v>
      </c>
      <c r="AZ818" s="1">
        <v>0</v>
      </c>
      <c r="BA818" s="1">
        <v>0</v>
      </c>
      <c r="BB818" s="1">
        <v>0</v>
      </c>
      <c r="BC818" s="1">
        <v>0</v>
      </c>
      <c r="BD818" s="1">
        <v>3030</v>
      </c>
      <c r="BE818" s="1" t="s">
        <v>899</v>
      </c>
      <c r="BF818" s="1" t="s">
        <v>56</v>
      </c>
    </row>
    <row r="819" spans="1:58" x14ac:dyDescent="0.25">
      <c r="A819" s="2">
        <v>45553.47388888889</v>
      </c>
      <c r="B819" s="1">
        <v>2298</v>
      </c>
      <c r="C819" s="1">
        <v>0</v>
      </c>
      <c r="D819" s="1">
        <v>0</v>
      </c>
      <c r="E819" s="1">
        <v>0</v>
      </c>
      <c r="F819" s="1">
        <v>0</v>
      </c>
      <c r="G819" s="1">
        <v>27.154529666666601</v>
      </c>
      <c r="H819" s="1">
        <v>15.0078739999999</v>
      </c>
      <c r="I819" s="1">
        <v>-15.051757</v>
      </c>
      <c r="J819" s="1">
        <v>10.005248999999999</v>
      </c>
      <c r="K819" s="1">
        <v>0</v>
      </c>
      <c r="L819" s="1">
        <v>1.1274010000000001</v>
      </c>
      <c r="M819" s="1">
        <v>0</v>
      </c>
      <c r="N819" s="1">
        <v>580</v>
      </c>
      <c r="O819" s="1">
        <v>-10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7.32598799999999</v>
      </c>
      <c r="V819" s="1">
        <v>-2.4419960000000001</v>
      </c>
      <c r="W819" s="1">
        <v>752.09130833333302</v>
      </c>
      <c r="X819" s="1">
        <v>-10</v>
      </c>
      <c r="Y819" s="1">
        <v>0</v>
      </c>
      <c r="Z819" s="1">
        <v>0</v>
      </c>
      <c r="AA819" s="1">
        <v>0</v>
      </c>
      <c r="AB819" s="1">
        <v>0</v>
      </c>
      <c r="AC819" s="1">
        <v>7.4352166666666601</v>
      </c>
      <c r="AD819" s="1">
        <v>0</v>
      </c>
      <c r="AE819" s="1">
        <v>-1.465198</v>
      </c>
      <c r="AF819" s="1">
        <v>0.76716999999999902</v>
      </c>
      <c r="AG819" s="1">
        <v>0</v>
      </c>
      <c r="AH819" s="1">
        <v>81.139770999999996</v>
      </c>
      <c r="AI819" s="1">
        <v>-0.2442</v>
      </c>
      <c r="AJ819" s="1">
        <v>8.5966900000000006</v>
      </c>
      <c r="AK819" s="1">
        <v>0</v>
      </c>
      <c r="AL819" s="1">
        <v>2</v>
      </c>
      <c r="AM819" s="1">
        <v>1638</v>
      </c>
      <c r="AN819" s="1">
        <v>78.357553999999993</v>
      </c>
      <c r="AO819" s="1">
        <v>0</v>
      </c>
      <c r="AP819" s="1">
        <v>0</v>
      </c>
      <c r="AQ819" s="1">
        <v>0</v>
      </c>
      <c r="AR819" s="1">
        <v>0</v>
      </c>
      <c r="AS819" s="1">
        <v>0</v>
      </c>
      <c r="AT819" s="1">
        <v>0</v>
      </c>
      <c r="AU819" s="1">
        <v>0</v>
      </c>
      <c r="AV819" s="1">
        <v>0</v>
      </c>
      <c r="AW819" s="1">
        <v>0</v>
      </c>
      <c r="AX819" s="1">
        <v>0</v>
      </c>
      <c r="AY819" s="1">
        <v>0</v>
      </c>
      <c r="AZ819" s="1">
        <v>0</v>
      </c>
      <c r="BA819" s="1">
        <v>0</v>
      </c>
      <c r="BB819" s="1">
        <v>0</v>
      </c>
      <c r="BC819" s="1">
        <v>0</v>
      </c>
      <c r="BD819" s="1">
        <v>3030</v>
      </c>
      <c r="BE819" s="1" t="s">
        <v>900</v>
      </c>
      <c r="BF819" s="1" t="s">
        <v>56</v>
      </c>
    </row>
    <row r="820" spans="1:58" x14ac:dyDescent="0.25">
      <c r="A820" s="2">
        <v>45553.473900462966</v>
      </c>
      <c r="B820" s="1">
        <v>2301</v>
      </c>
      <c r="C820" s="1">
        <v>0</v>
      </c>
      <c r="D820" s="1">
        <v>0</v>
      </c>
      <c r="E820" s="1">
        <v>0</v>
      </c>
      <c r="F820" s="1">
        <v>0</v>
      </c>
      <c r="G820" s="1">
        <v>27.186989000000001</v>
      </c>
      <c r="H820" s="1">
        <v>15.0078739999999</v>
      </c>
      <c r="I820" s="1">
        <v>-15.051757</v>
      </c>
      <c r="J820" s="1">
        <v>10.005248999999999</v>
      </c>
      <c r="K820" s="1">
        <v>0</v>
      </c>
      <c r="L820" s="1">
        <v>1.1274010000000001</v>
      </c>
      <c r="M820" s="1">
        <v>0</v>
      </c>
      <c r="N820" s="1">
        <v>580</v>
      </c>
      <c r="O820" s="1">
        <v>-10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7.32598799999999</v>
      </c>
      <c r="V820" s="1">
        <v>-2.4419960000000001</v>
      </c>
      <c r="W820" s="1">
        <v>750.54681400000004</v>
      </c>
      <c r="X820" s="1">
        <v>-10</v>
      </c>
      <c r="Y820" s="1">
        <v>0</v>
      </c>
      <c r="Z820" s="1">
        <v>0</v>
      </c>
      <c r="AA820" s="1">
        <v>0</v>
      </c>
      <c r="AB820" s="1">
        <v>0</v>
      </c>
      <c r="AC820" s="1">
        <v>7.4352166666666601</v>
      </c>
      <c r="AD820" s="1">
        <v>0</v>
      </c>
      <c r="AE820" s="1">
        <v>-1.465198</v>
      </c>
      <c r="AF820" s="1">
        <v>0.68192899999999901</v>
      </c>
      <c r="AG820" s="1">
        <v>0</v>
      </c>
      <c r="AH820" s="1">
        <v>81.139770999999996</v>
      </c>
      <c r="AI820" s="1">
        <v>-0.2442</v>
      </c>
      <c r="AJ820" s="1">
        <v>8.2095339999999997</v>
      </c>
      <c r="AK820" s="1">
        <v>0</v>
      </c>
      <c r="AL820" s="1">
        <v>2</v>
      </c>
      <c r="AM820" s="1">
        <v>1638</v>
      </c>
      <c r="AN820" s="1">
        <v>78.357553999999993</v>
      </c>
      <c r="AO820" s="1">
        <v>0</v>
      </c>
      <c r="AP820" s="1">
        <v>0</v>
      </c>
      <c r="AQ820" s="1">
        <v>0</v>
      </c>
      <c r="AR820" s="1">
        <v>0</v>
      </c>
      <c r="AS820" s="1">
        <v>0</v>
      </c>
      <c r="AT820" s="1">
        <v>0</v>
      </c>
      <c r="AU820" s="1">
        <v>0</v>
      </c>
      <c r="AV820" s="1">
        <v>0</v>
      </c>
      <c r="AW820" s="1">
        <v>0</v>
      </c>
      <c r="AX820" s="1">
        <v>0</v>
      </c>
      <c r="AY820" s="1">
        <v>0</v>
      </c>
      <c r="AZ820" s="1">
        <v>0</v>
      </c>
      <c r="BA820" s="1">
        <v>0</v>
      </c>
      <c r="BB820" s="1">
        <v>0</v>
      </c>
      <c r="BC820" s="1">
        <v>0</v>
      </c>
      <c r="BD820" s="1">
        <v>3030</v>
      </c>
      <c r="BE820" s="1" t="s">
        <v>901</v>
      </c>
      <c r="BF820" s="1" t="s">
        <v>56</v>
      </c>
    </row>
    <row r="821" spans="1:58" x14ac:dyDescent="0.25">
      <c r="A821" s="2">
        <v>45553.473912037036</v>
      </c>
      <c r="B821" s="1">
        <v>2304</v>
      </c>
      <c r="C821" s="1">
        <v>0</v>
      </c>
      <c r="D821" s="1">
        <v>0</v>
      </c>
      <c r="E821" s="1">
        <v>0</v>
      </c>
      <c r="F821" s="1">
        <v>0</v>
      </c>
      <c r="G821" s="1">
        <v>27.1415469999999</v>
      </c>
      <c r="H821" s="1">
        <v>15.0078739999999</v>
      </c>
      <c r="I821" s="1">
        <v>-15.051757</v>
      </c>
      <c r="J821" s="1">
        <v>10.005248999999999</v>
      </c>
      <c r="K821" s="1">
        <v>0</v>
      </c>
      <c r="L821" s="1">
        <v>1.3153013333333301</v>
      </c>
      <c r="M821" s="1">
        <v>0</v>
      </c>
      <c r="N821" s="1">
        <v>580</v>
      </c>
      <c r="O821" s="1">
        <v>-10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7.32598799999999</v>
      </c>
      <c r="V821" s="1">
        <v>-2.4419960000000001</v>
      </c>
      <c r="W821" s="1">
        <v>747.69445799999903</v>
      </c>
      <c r="X821" s="1">
        <v>-10</v>
      </c>
      <c r="Y821" s="1">
        <v>0</v>
      </c>
      <c r="Z821" s="1">
        <v>0</v>
      </c>
      <c r="AA821" s="1">
        <v>0</v>
      </c>
      <c r="AB821" s="1">
        <v>0</v>
      </c>
      <c r="AC821" s="1">
        <v>7.0480579999999904</v>
      </c>
      <c r="AD821" s="1">
        <v>0</v>
      </c>
      <c r="AE821" s="1">
        <v>-1.30239833333333</v>
      </c>
      <c r="AF821" s="1">
        <v>0.76716999999999902</v>
      </c>
      <c r="AG821" s="1">
        <v>0</v>
      </c>
      <c r="AH821" s="1">
        <v>81.139770999999996</v>
      </c>
      <c r="AI821" s="1">
        <v>-0.2442</v>
      </c>
      <c r="AJ821" s="1">
        <v>8.2095339999999997</v>
      </c>
      <c r="AK821" s="1">
        <v>0</v>
      </c>
      <c r="AL821" s="1">
        <v>2</v>
      </c>
      <c r="AM821" s="1">
        <v>1638</v>
      </c>
      <c r="AN821" s="1">
        <v>78.465107999999901</v>
      </c>
      <c r="AO821" s="1">
        <v>0</v>
      </c>
      <c r="AP821" s="1">
        <v>0</v>
      </c>
      <c r="AQ821" s="1">
        <v>0</v>
      </c>
      <c r="AR821" s="1">
        <v>0</v>
      </c>
      <c r="AS821" s="1">
        <v>0</v>
      </c>
      <c r="AT821" s="1">
        <v>0</v>
      </c>
      <c r="AU821" s="1">
        <v>0</v>
      </c>
      <c r="AV821" s="1">
        <v>0</v>
      </c>
      <c r="AW821" s="1">
        <v>0</v>
      </c>
      <c r="AX821" s="1">
        <v>0</v>
      </c>
      <c r="AY821" s="1">
        <v>0</v>
      </c>
      <c r="AZ821" s="1">
        <v>0</v>
      </c>
      <c r="BA821" s="1">
        <v>0</v>
      </c>
      <c r="BB821" s="1">
        <v>0</v>
      </c>
      <c r="BC821" s="1">
        <v>0</v>
      </c>
      <c r="BD821" s="1">
        <v>3030</v>
      </c>
      <c r="BE821" s="1" t="s">
        <v>902</v>
      </c>
      <c r="BF821" s="1" t="s">
        <v>56</v>
      </c>
    </row>
    <row r="822" spans="1:58" x14ac:dyDescent="0.25">
      <c r="A822" s="2">
        <v>45553.473923611113</v>
      </c>
      <c r="B822" s="1">
        <v>2307</v>
      </c>
      <c r="C822" s="1">
        <v>0</v>
      </c>
      <c r="D822" s="1">
        <v>0</v>
      </c>
      <c r="E822" s="1">
        <v>0</v>
      </c>
      <c r="F822" s="1">
        <v>0</v>
      </c>
      <c r="G822" s="1">
        <v>27.1480383333333</v>
      </c>
      <c r="H822" s="1">
        <v>15.0078739999999</v>
      </c>
      <c r="I822" s="1">
        <v>-15.051757</v>
      </c>
      <c r="J822" s="1">
        <v>10.005248999999999</v>
      </c>
      <c r="K822" s="1">
        <v>0</v>
      </c>
      <c r="L822" s="1">
        <v>1.5032016666666601</v>
      </c>
      <c r="M822" s="1">
        <v>0</v>
      </c>
      <c r="N822" s="1">
        <v>580</v>
      </c>
      <c r="O822" s="1">
        <v>-10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7.32598799999999</v>
      </c>
      <c r="V822" s="1">
        <v>-2.4419960000000001</v>
      </c>
      <c r="W822" s="1">
        <v>752.32149266666602</v>
      </c>
      <c r="X822" s="1">
        <v>-10</v>
      </c>
      <c r="Y822" s="1">
        <v>0</v>
      </c>
      <c r="Z822" s="1">
        <v>0</v>
      </c>
      <c r="AA822" s="1">
        <v>0</v>
      </c>
      <c r="AB822" s="1">
        <v>0</v>
      </c>
      <c r="AC822" s="1">
        <v>7.0480579999999904</v>
      </c>
      <c r="AD822" s="1">
        <v>0</v>
      </c>
      <c r="AE822" s="1">
        <v>-1.465198</v>
      </c>
      <c r="AF822" s="1">
        <v>0.68192900000000001</v>
      </c>
      <c r="AG822" s="1">
        <v>0</v>
      </c>
      <c r="AH822" s="1">
        <v>81.139770999999996</v>
      </c>
      <c r="AI822" s="1">
        <v>-0.2442</v>
      </c>
      <c r="AJ822" s="1">
        <v>8.9838459999999998</v>
      </c>
      <c r="AK822" s="1">
        <v>0</v>
      </c>
      <c r="AL822" s="1">
        <v>2</v>
      </c>
      <c r="AM822" s="1">
        <v>1638</v>
      </c>
      <c r="AN822" s="1">
        <v>78.572661999999994</v>
      </c>
      <c r="AO822" s="1">
        <v>0</v>
      </c>
      <c r="AP822" s="1">
        <v>0</v>
      </c>
      <c r="AQ822" s="1">
        <v>0</v>
      </c>
      <c r="AR822" s="1">
        <v>0</v>
      </c>
      <c r="AS822" s="1">
        <v>0</v>
      </c>
      <c r="AT822" s="1">
        <v>0</v>
      </c>
      <c r="AU822" s="1">
        <v>0</v>
      </c>
      <c r="AV822" s="1">
        <v>0</v>
      </c>
      <c r="AW822" s="1">
        <v>0</v>
      </c>
      <c r="AX822" s="1">
        <v>0</v>
      </c>
      <c r="AY822" s="1">
        <v>0</v>
      </c>
      <c r="AZ822" s="1">
        <v>0</v>
      </c>
      <c r="BA822" s="1">
        <v>0</v>
      </c>
      <c r="BB822" s="1">
        <v>0</v>
      </c>
      <c r="BC822" s="1">
        <v>0</v>
      </c>
      <c r="BD822" s="1">
        <v>3030</v>
      </c>
      <c r="BE822" s="1" t="s">
        <v>903</v>
      </c>
      <c r="BF822" s="1" t="s">
        <v>56</v>
      </c>
    </row>
    <row r="823" spans="1:58" x14ac:dyDescent="0.25">
      <c r="A823" s="2">
        <v>45553.473935185182</v>
      </c>
      <c r="B823" s="1">
        <v>2309.5</v>
      </c>
      <c r="C823" s="1">
        <v>0</v>
      </c>
      <c r="D823" s="1">
        <v>0</v>
      </c>
      <c r="E823" s="1">
        <v>0</v>
      </c>
      <c r="F823" s="1">
        <v>0</v>
      </c>
      <c r="G823" s="1">
        <v>27.157775999999998</v>
      </c>
      <c r="H823" s="1">
        <v>15.007873999999999</v>
      </c>
      <c r="I823" s="1">
        <v>-15.051757</v>
      </c>
      <c r="J823" s="1">
        <v>10.019876</v>
      </c>
      <c r="K823" s="1">
        <v>0</v>
      </c>
      <c r="L823" s="1">
        <v>1.4092515000000001</v>
      </c>
      <c r="M823" s="1">
        <v>0</v>
      </c>
      <c r="N823" s="1">
        <v>580</v>
      </c>
      <c r="O823" s="1">
        <v>-10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7.3259879999999997</v>
      </c>
      <c r="V823" s="1">
        <v>-2.4419960000000001</v>
      </c>
      <c r="W823" s="1">
        <v>750.46859749999999</v>
      </c>
      <c r="X823" s="1">
        <v>-10</v>
      </c>
      <c r="Y823" s="1">
        <v>0</v>
      </c>
      <c r="Z823" s="1">
        <v>0</v>
      </c>
      <c r="AA823" s="1">
        <v>0</v>
      </c>
      <c r="AB823" s="1">
        <v>0</v>
      </c>
      <c r="AC823" s="1">
        <v>7.6287959999999897</v>
      </c>
      <c r="AD823" s="1">
        <v>0</v>
      </c>
      <c r="AE823" s="1">
        <v>-1.465198</v>
      </c>
      <c r="AF823" s="1">
        <v>0.76717000000000002</v>
      </c>
      <c r="AG823" s="1">
        <v>0</v>
      </c>
      <c r="AH823" s="1">
        <v>81.139770999999996</v>
      </c>
      <c r="AI823" s="1">
        <v>-0.2442</v>
      </c>
      <c r="AJ823" s="1">
        <v>8.7902679999999993</v>
      </c>
      <c r="AK823" s="1">
        <v>0</v>
      </c>
      <c r="AL823" s="1">
        <v>2</v>
      </c>
      <c r="AM823" s="1">
        <v>1638</v>
      </c>
      <c r="AN823" s="1">
        <v>78.411330999999905</v>
      </c>
      <c r="AO823" s="1">
        <v>0</v>
      </c>
      <c r="AP823" s="1">
        <v>0</v>
      </c>
      <c r="AQ823" s="1">
        <v>0</v>
      </c>
      <c r="AR823" s="1">
        <v>0</v>
      </c>
      <c r="AS823" s="1">
        <v>0</v>
      </c>
      <c r="AT823" s="1">
        <v>0</v>
      </c>
      <c r="AU823" s="1">
        <v>0</v>
      </c>
      <c r="AV823" s="1">
        <v>0</v>
      </c>
      <c r="AW823" s="1">
        <v>0</v>
      </c>
      <c r="AX823" s="1">
        <v>0</v>
      </c>
      <c r="AY823" s="1">
        <v>0</v>
      </c>
      <c r="AZ823" s="1">
        <v>0</v>
      </c>
      <c r="BA823" s="1">
        <v>0</v>
      </c>
      <c r="BB823" s="1">
        <v>0</v>
      </c>
      <c r="BC823" s="1">
        <v>0</v>
      </c>
      <c r="BD823" s="1">
        <v>3030</v>
      </c>
      <c r="BE823" s="1" t="s">
        <v>904</v>
      </c>
      <c r="BF823" s="1" t="s">
        <v>56</v>
      </c>
    </row>
    <row r="824" spans="1:58" x14ac:dyDescent="0.25">
      <c r="A824" s="2">
        <v>45553.473946759259</v>
      </c>
      <c r="B824" s="1">
        <v>2312</v>
      </c>
      <c r="C824" s="1">
        <v>0</v>
      </c>
      <c r="D824" s="1">
        <v>0</v>
      </c>
      <c r="E824" s="1">
        <v>0</v>
      </c>
      <c r="F824" s="1">
        <v>0</v>
      </c>
      <c r="G824" s="1">
        <v>27.167513</v>
      </c>
      <c r="H824" s="1">
        <v>15.0078739999999</v>
      </c>
      <c r="I824" s="1">
        <v>-15.051757</v>
      </c>
      <c r="J824" s="1">
        <v>10.005248999999999</v>
      </c>
      <c r="K824" s="1">
        <v>0</v>
      </c>
      <c r="L824" s="1">
        <v>1.3153013333333301</v>
      </c>
      <c r="M824" s="1">
        <v>0</v>
      </c>
      <c r="N824" s="1">
        <v>580</v>
      </c>
      <c r="O824" s="1">
        <v>-10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7.32598799999999</v>
      </c>
      <c r="V824" s="1">
        <v>-2.4419960000000001</v>
      </c>
      <c r="W824" s="1">
        <v>748.82851166666603</v>
      </c>
      <c r="X824" s="1">
        <v>-10</v>
      </c>
      <c r="Y824" s="1">
        <v>0</v>
      </c>
      <c r="Z824" s="1">
        <v>0</v>
      </c>
      <c r="AA824" s="1">
        <v>0</v>
      </c>
      <c r="AB824" s="1">
        <v>0</v>
      </c>
      <c r="AC824" s="1">
        <v>7.4352166666666601</v>
      </c>
      <c r="AD824" s="1">
        <v>0</v>
      </c>
      <c r="AE824" s="1">
        <v>-1.465198</v>
      </c>
      <c r="AF824" s="1">
        <v>0.76716999999999902</v>
      </c>
      <c r="AG824" s="1">
        <v>0</v>
      </c>
      <c r="AH824" s="1">
        <v>81.139770999999996</v>
      </c>
      <c r="AI824" s="1">
        <v>-0.2442</v>
      </c>
      <c r="AJ824" s="1">
        <v>8.59668999999999</v>
      </c>
      <c r="AK824" s="1">
        <v>0</v>
      </c>
      <c r="AL824" s="1">
        <v>2</v>
      </c>
      <c r="AM824" s="1">
        <v>1638</v>
      </c>
      <c r="AN824" s="1">
        <v>78.572661999999994</v>
      </c>
      <c r="AO824" s="1">
        <v>0</v>
      </c>
      <c r="AP824" s="1">
        <v>0</v>
      </c>
      <c r="AQ824" s="1">
        <v>0</v>
      </c>
      <c r="AR824" s="1">
        <v>0</v>
      </c>
      <c r="AS824" s="1">
        <v>0</v>
      </c>
      <c r="AT824" s="1">
        <v>0</v>
      </c>
      <c r="AU824" s="1">
        <v>0</v>
      </c>
      <c r="AV824" s="1">
        <v>0</v>
      </c>
      <c r="AW824" s="1">
        <v>0</v>
      </c>
      <c r="AX824" s="1">
        <v>0</v>
      </c>
      <c r="AY824" s="1">
        <v>0</v>
      </c>
      <c r="AZ824" s="1">
        <v>0</v>
      </c>
      <c r="BA824" s="1">
        <v>0</v>
      </c>
      <c r="BB824" s="1">
        <v>0</v>
      </c>
      <c r="BC824" s="1">
        <v>0</v>
      </c>
      <c r="BD824" s="1">
        <v>3030</v>
      </c>
      <c r="BE824" s="1" t="s">
        <v>905</v>
      </c>
      <c r="BF824" s="1" t="s">
        <v>56</v>
      </c>
    </row>
    <row r="825" spans="1:58" x14ac:dyDescent="0.25">
      <c r="A825" s="2">
        <v>45553.473958333336</v>
      </c>
      <c r="B825" s="1">
        <v>2315</v>
      </c>
      <c r="C825" s="1">
        <v>0</v>
      </c>
      <c r="D825" s="1">
        <v>0</v>
      </c>
      <c r="E825" s="1">
        <v>0</v>
      </c>
      <c r="F825" s="1">
        <v>0</v>
      </c>
      <c r="G825" s="1">
        <v>27.1869883333333</v>
      </c>
      <c r="H825" s="1">
        <v>15.0078739999999</v>
      </c>
      <c r="I825" s="1">
        <v>-15.051757</v>
      </c>
      <c r="J825" s="1">
        <v>10.0101246666666</v>
      </c>
      <c r="K825" s="1">
        <v>0</v>
      </c>
      <c r="L825" s="1">
        <v>1.3153013333333301</v>
      </c>
      <c r="M825" s="1">
        <v>0</v>
      </c>
      <c r="N825" s="1">
        <v>580</v>
      </c>
      <c r="O825" s="1">
        <v>-10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7.32598799999999</v>
      </c>
      <c r="V825" s="1">
        <v>-2.4419960000000001</v>
      </c>
      <c r="W825" s="1">
        <v>750.67553699999996</v>
      </c>
      <c r="X825" s="1">
        <v>-10</v>
      </c>
      <c r="Y825" s="1">
        <v>0</v>
      </c>
      <c r="Z825" s="1">
        <v>0</v>
      </c>
      <c r="AA825" s="1">
        <v>0</v>
      </c>
      <c r="AB825" s="1">
        <v>0</v>
      </c>
      <c r="AC825" s="1">
        <v>7.0480579999999904</v>
      </c>
      <c r="AD825" s="1">
        <v>0</v>
      </c>
      <c r="AE825" s="1">
        <v>-1.465198</v>
      </c>
      <c r="AF825" s="1">
        <v>0.76716999999999902</v>
      </c>
      <c r="AG825" s="1">
        <v>0</v>
      </c>
      <c r="AH825" s="1">
        <v>81.245992333333305</v>
      </c>
      <c r="AI825" s="1">
        <v>-0.2442</v>
      </c>
      <c r="AJ825" s="1">
        <v>8.5966900000000006</v>
      </c>
      <c r="AK825" s="1">
        <v>0</v>
      </c>
      <c r="AL825" s="1">
        <v>2</v>
      </c>
      <c r="AM825" s="1">
        <v>1638</v>
      </c>
      <c r="AN825" s="1">
        <v>78.572661999999994</v>
      </c>
      <c r="AO825" s="1">
        <v>0</v>
      </c>
      <c r="AP825" s="1">
        <v>0</v>
      </c>
      <c r="AQ825" s="1">
        <v>0</v>
      </c>
      <c r="AR825" s="1">
        <v>0</v>
      </c>
      <c r="AS825" s="1">
        <v>0</v>
      </c>
      <c r="AT825" s="1">
        <v>0</v>
      </c>
      <c r="AU825" s="1">
        <v>0</v>
      </c>
      <c r="AV825" s="1">
        <v>0</v>
      </c>
      <c r="AW825" s="1">
        <v>0</v>
      </c>
      <c r="AX825" s="1">
        <v>0</v>
      </c>
      <c r="AY825" s="1">
        <v>0</v>
      </c>
      <c r="AZ825" s="1">
        <v>0</v>
      </c>
      <c r="BA825" s="1">
        <v>0</v>
      </c>
      <c r="BB825" s="1">
        <v>0</v>
      </c>
      <c r="BC825" s="1">
        <v>0</v>
      </c>
      <c r="BD825" s="1">
        <v>3030</v>
      </c>
      <c r="BE825" s="1" t="s">
        <v>906</v>
      </c>
      <c r="BF825" s="1" t="s">
        <v>56</v>
      </c>
    </row>
    <row r="826" spans="1:58" x14ac:dyDescent="0.25">
      <c r="A826" s="2">
        <v>45553.473969907405</v>
      </c>
      <c r="B826" s="1">
        <v>2318</v>
      </c>
      <c r="C826" s="1">
        <v>0</v>
      </c>
      <c r="D826" s="1">
        <v>0</v>
      </c>
      <c r="E826" s="1">
        <v>0</v>
      </c>
      <c r="F826" s="1">
        <v>0</v>
      </c>
      <c r="G826" s="1">
        <v>27.154530333333302</v>
      </c>
      <c r="H826" s="1">
        <v>15.0078739999999</v>
      </c>
      <c r="I826" s="1">
        <v>-15.051757</v>
      </c>
      <c r="J826" s="1">
        <v>10.015000333333299</v>
      </c>
      <c r="K826" s="1">
        <v>0</v>
      </c>
      <c r="L826" s="1">
        <v>1.3153013333333301</v>
      </c>
      <c r="M826" s="1">
        <v>0</v>
      </c>
      <c r="N826" s="1">
        <v>580</v>
      </c>
      <c r="O826" s="1">
        <v>-10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7.32598799999999</v>
      </c>
      <c r="V826" s="1">
        <v>-2.4419960000000001</v>
      </c>
      <c r="W826" s="1">
        <v>749.90804033333302</v>
      </c>
      <c r="X826" s="1">
        <v>-10</v>
      </c>
      <c r="Y826" s="1">
        <v>0</v>
      </c>
      <c r="Z826" s="1">
        <v>0</v>
      </c>
      <c r="AA826" s="1">
        <v>0</v>
      </c>
      <c r="AB826" s="1">
        <v>0</v>
      </c>
      <c r="AC826" s="1">
        <v>7.4352166666666601</v>
      </c>
      <c r="AD826" s="1">
        <v>0</v>
      </c>
      <c r="AE826" s="1">
        <v>-1.465198</v>
      </c>
      <c r="AF826" s="1">
        <v>0.76716999999999902</v>
      </c>
      <c r="AG826" s="1">
        <v>0</v>
      </c>
      <c r="AH826" s="1">
        <v>81.139770999999996</v>
      </c>
      <c r="AI826" s="1">
        <v>-0.2442</v>
      </c>
      <c r="AJ826" s="1">
        <v>8.9838459999999998</v>
      </c>
      <c r="AK826" s="1">
        <v>0</v>
      </c>
      <c r="AL826" s="1">
        <v>2</v>
      </c>
      <c r="AM826" s="1">
        <v>1638</v>
      </c>
      <c r="AN826" s="1">
        <v>78.572661999999994</v>
      </c>
      <c r="AO826" s="1">
        <v>0</v>
      </c>
      <c r="AP826" s="1">
        <v>0</v>
      </c>
      <c r="AQ826" s="1">
        <v>0</v>
      </c>
      <c r="AR826" s="1">
        <v>0</v>
      </c>
      <c r="AS826" s="1">
        <v>0</v>
      </c>
      <c r="AT826" s="1">
        <v>0</v>
      </c>
      <c r="AU826" s="1">
        <v>0</v>
      </c>
      <c r="AV826" s="1">
        <v>0</v>
      </c>
      <c r="AW826" s="1">
        <v>0</v>
      </c>
      <c r="AX826" s="1">
        <v>0</v>
      </c>
      <c r="AY826" s="1">
        <v>0</v>
      </c>
      <c r="AZ826" s="1">
        <v>0</v>
      </c>
      <c r="BA826" s="1">
        <v>0</v>
      </c>
      <c r="BB826" s="1">
        <v>0</v>
      </c>
      <c r="BC826" s="1">
        <v>0</v>
      </c>
      <c r="BD826" s="1">
        <v>3030</v>
      </c>
      <c r="BE826" s="1" t="s">
        <v>907</v>
      </c>
      <c r="BF826" s="1" t="s">
        <v>56</v>
      </c>
    </row>
    <row r="827" spans="1:58" x14ac:dyDescent="0.25">
      <c r="A827" s="2">
        <v>45553.473981481482</v>
      </c>
      <c r="B827" s="1">
        <v>2321</v>
      </c>
      <c r="C827" s="1">
        <v>0</v>
      </c>
      <c r="D827" s="1">
        <v>0</v>
      </c>
      <c r="E827" s="1">
        <v>0</v>
      </c>
      <c r="F827" s="1">
        <v>0</v>
      </c>
      <c r="G827" s="1">
        <v>27.199971666666599</v>
      </c>
      <c r="H827" s="1">
        <v>15.0078739999999</v>
      </c>
      <c r="I827" s="1">
        <v>-15.051757</v>
      </c>
      <c r="J827" s="1">
        <v>10.0101246666666</v>
      </c>
      <c r="K827" s="1">
        <v>0</v>
      </c>
      <c r="L827" s="1">
        <v>1.3153013333333301</v>
      </c>
      <c r="M827" s="1">
        <v>0</v>
      </c>
      <c r="N827" s="1">
        <v>580</v>
      </c>
      <c r="O827" s="1">
        <v>-10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7.32598799999999</v>
      </c>
      <c r="V827" s="1">
        <v>-2.4419960000000001</v>
      </c>
      <c r="W827" s="1">
        <v>750.89552800000001</v>
      </c>
      <c r="X827" s="1">
        <v>-10</v>
      </c>
      <c r="Y827" s="1">
        <v>0</v>
      </c>
      <c r="Z827" s="1">
        <v>0</v>
      </c>
      <c r="AA827" s="1">
        <v>0</v>
      </c>
      <c r="AB827" s="1">
        <v>0</v>
      </c>
      <c r="AC827" s="1">
        <v>7.0480579999999904</v>
      </c>
      <c r="AD827" s="1">
        <v>0</v>
      </c>
      <c r="AE827" s="1">
        <v>-1.465198</v>
      </c>
      <c r="AF827" s="1">
        <v>0.76716999999999902</v>
      </c>
      <c r="AG827" s="1">
        <v>0</v>
      </c>
      <c r="AH827" s="1">
        <v>81.139770999999996</v>
      </c>
      <c r="AI827" s="1">
        <v>-0.2442</v>
      </c>
      <c r="AJ827" s="1">
        <v>8.5966900000000006</v>
      </c>
      <c r="AK827" s="1">
        <v>0</v>
      </c>
      <c r="AL827" s="1">
        <v>2</v>
      </c>
      <c r="AM827" s="1">
        <v>1638</v>
      </c>
      <c r="AN827" s="1">
        <v>78.572661999999994</v>
      </c>
      <c r="AO827" s="1">
        <v>0</v>
      </c>
      <c r="AP827" s="1">
        <v>0</v>
      </c>
      <c r="AQ827" s="1">
        <v>0</v>
      </c>
      <c r="AR827" s="1">
        <v>0</v>
      </c>
      <c r="AS827" s="1">
        <v>0</v>
      </c>
      <c r="AT827" s="1">
        <v>0</v>
      </c>
      <c r="AU827" s="1">
        <v>0</v>
      </c>
      <c r="AV827" s="1">
        <v>0</v>
      </c>
      <c r="AW827" s="1">
        <v>0</v>
      </c>
      <c r="AX827" s="1">
        <v>0</v>
      </c>
      <c r="AY827" s="1">
        <v>0</v>
      </c>
      <c r="AZ827" s="1">
        <v>0</v>
      </c>
      <c r="BA827" s="1">
        <v>0</v>
      </c>
      <c r="BB827" s="1">
        <v>0</v>
      </c>
      <c r="BC827" s="1">
        <v>0</v>
      </c>
      <c r="BD827" s="1">
        <v>3030</v>
      </c>
      <c r="BE827" s="1" t="s">
        <v>908</v>
      </c>
      <c r="BF827" s="1" t="s">
        <v>56</v>
      </c>
    </row>
    <row r="828" spans="1:58" x14ac:dyDescent="0.25">
      <c r="A828" s="2">
        <v>45553.473993055559</v>
      </c>
      <c r="B828" s="1">
        <v>2324</v>
      </c>
      <c r="C828" s="1">
        <v>0</v>
      </c>
      <c r="D828" s="1">
        <v>0</v>
      </c>
      <c r="E828" s="1">
        <v>0</v>
      </c>
      <c r="F828" s="1">
        <v>0</v>
      </c>
      <c r="G828" s="1">
        <v>27.154530333333302</v>
      </c>
      <c r="H828" s="1">
        <v>15.0078739999999</v>
      </c>
      <c r="I828" s="1">
        <v>-15.051757</v>
      </c>
      <c r="J828" s="1">
        <v>10.005248999999999</v>
      </c>
      <c r="K828" s="1">
        <v>0</v>
      </c>
      <c r="L828" s="1">
        <v>1.5032016666666601</v>
      </c>
      <c r="M828" s="1">
        <v>0</v>
      </c>
      <c r="N828" s="1">
        <v>580</v>
      </c>
      <c r="O828" s="1">
        <v>-10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7.32598799999999</v>
      </c>
      <c r="V828" s="1">
        <v>-2.4419960000000001</v>
      </c>
      <c r="W828" s="1">
        <v>751.95385766666595</v>
      </c>
      <c r="X828" s="1">
        <v>-10</v>
      </c>
      <c r="Y828" s="1">
        <v>0</v>
      </c>
      <c r="Z828" s="1">
        <v>0</v>
      </c>
      <c r="AA828" s="1">
        <v>0</v>
      </c>
      <c r="AB828" s="1">
        <v>0</v>
      </c>
      <c r="AC828" s="1">
        <v>7.4352166666666601</v>
      </c>
      <c r="AD828" s="1">
        <v>0</v>
      </c>
      <c r="AE828" s="1">
        <v>-1.465198</v>
      </c>
      <c r="AF828" s="1">
        <v>0.76716999999999902</v>
      </c>
      <c r="AG828" s="1">
        <v>0</v>
      </c>
      <c r="AH828" s="1">
        <v>81.139770999999996</v>
      </c>
      <c r="AI828" s="1">
        <v>-0.2442</v>
      </c>
      <c r="AJ828" s="1">
        <v>8.9838459999999998</v>
      </c>
      <c r="AK828" s="1">
        <v>0</v>
      </c>
      <c r="AL828" s="1">
        <v>2</v>
      </c>
      <c r="AM828" s="1">
        <v>1638</v>
      </c>
      <c r="AN828" s="1">
        <v>78.572661999999994</v>
      </c>
      <c r="AO828" s="1">
        <v>0</v>
      </c>
      <c r="AP828" s="1">
        <v>0</v>
      </c>
      <c r="AQ828" s="1">
        <v>0</v>
      </c>
      <c r="AR828" s="1">
        <v>0</v>
      </c>
      <c r="AS828" s="1">
        <v>0</v>
      </c>
      <c r="AT828" s="1">
        <v>0</v>
      </c>
      <c r="AU828" s="1">
        <v>0</v>
      </c>
      <c r="AV828" s="1">
        <v>0</v>
      </c>
      <c r="AW828" s="1">
        <v>0</v>
      </c>
      <c r="AX828" s="1">
        <v>0</v>
      </c>
      <c r="AY828" s="1">
        <v>0</v>
      </c>
      <c r="AZ828" s="1">
        <v>0</v>
      </c>
      <c r="BA828" s="1">
        <v>0</v>
      </c>
      <c r="BB828" s="1">
        <v>0</v>
      </c>
      <c r="BC828" s="1">
        <v>0</v>
      </c>
      <c r="BD828" s="1">
        <v>3030</v>
      </c>
      <c r="BE828" s="1" t="s">
        <v>909</v>
      </c>
      <c r="BF828" s="1" t="s">
        <v>56</v>
      </c>
    </row>
    <row r="829" spans="1:58" x14ac:dyDescent="0.25">
      <c r="A829" s="2">
        <v>45553.474004629628</v>
      </c>
      <c r="B829" s="1">
        <v>2327</v>
      </c>
      <c r="C829" s="1">
        <v>0</v>
      </c>
      <c r="D829" s="1">
        <v>0</v>
      </c>
      <c r="E829" s="1">
        <v>0</v>
      </c>
      <c r="F829" s="1">
        <v>0</v>
      </c>
      <c r="G829" s="1">
        <v>27.141546333333299</v>
      </c>
      <c r="H829" s="1">
        <v>15.0078739999999</v>
      </c>
      <c r="I829" s="1">
        <v>-15.051757</v>
      </c>
      <c r="J829" s="1">
        <v>10.005248999999999</v>
      </c>
      <c r="K829" s="1">
        <v>0</v>
      </c>
      <c r="L829" s="1">
        <v>1.5032016666666601</v>
      </c>
      <c r="M829" s="1">
        <v>0</v>
      </c>
      <c r="N829" s="1">
        <v>580</v>
      </c>
      <c r="O829" s="1">
        <v>-10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7.32598799999999</v>
      </c>
      <c r="V829" s="1">
        <v>-2.4419960000000001</v>
      </c>
      <c r="W829" s="1">
        <v>750.45023633333301</v>
      </c>
      <c r="X829" s="1">
        <v>-10</v>
      </c>
      <c r="Y829" s="1">
        <v>0</v>
      </c>
      <c r="Z829" s="1">
        <v>0</v>
      </c>
      <c r="AA829" s="1">
        <v>0</v>
      </c>
      <c r="AB829" s="1">
        <v>0</v>
      </c>
      <c r="AC829" s="1">
        <v>7.8223753333333299</v>
      </c>
      <c r="AD829" s="1">
        <v>0</v>
      </c>
      <c r="AE829" s="1">
        <v>-1.465198</v>
      </c>
      <c r="AF829" s="1">
        <v>0.596688</v>
      </c>
      <c r="AG829" s="1">
        <v>0</v>
      </c>
      <c r="AH829" s="1">
        <v>81.139770999999996</v>
      </c>
      <c r="AI829" s="1">
        <v>-0.2442</v>
      </c>
      <c r="AJ829" s="1">
        <v>8.9838459999999998</v>
      </c>
      <c r="AK829" s="1">
        <v>0</v>
      </c>
      <c r="AL829" s="1">
        <v>2</v>
      </c>
      <c r="AM829" s="1">
        <v>1638</v>
      </c>
      <c r="AN829" s="1">
        <v>78.572661999999994</v>
      </c>
      <c r="AO829" s="1">
        <v>0</v>
      </c>
      <c r="AP829" s="1">
        <v>0</v>
      </c>
      <c r="AQ829" s="1">
        <v>0</v>
      </c>
      <c r="AR829" s="1">
        <v>0</v>
      </c>
      <c r="AS829" s="1">
        <v>0</v>
      </c>
      <c r="AT829" s="1">
        <v>0</v>
      </c>
      <c r="AU829" s="1">
        <v>0</v>
      </c>
      <c r="AV829" s="1">
        <v>0</v>
      </c>
      <c r="AW829" s="1">
        <v>0</v>
      </c>
      <c r="AX829" s="1">
        <v>0</v>
      </c>
      <c r="AY829" s="1">
        <v>0</v>
      </c>
      <c r="AZ829" s="1">
        <v>0</v>
      </c>
      <c r="BA829" s="1">
        <v>0</v>
      </c>
      <c r="BB829" s="1">
        <v>0</v>
      </c>
      <c r="BC829" s="1">
        <v>0</v>
      </c>
      <c r="BD829" s="1">
        <v>3030</v>
      </c>
      <c r="BE829" s="1" t="s">
        <v>910</v>
      </c>
      <c r="BF829" s="1" t="s">
        <v>56</v>
      </c>
    </row>
    <row r="830" spans="1:58" x14ac:dyDescent="0.25">
      <c r="A830" s="2">
        <v>45553.474016203705</v>
      </c>
      <c r="B830" s="1">
        <v>2330</v>
      </c>
      <c r="C830" s="1">
        <v>0</v>
      </c>
      <c r="D830" s="1">
        <v>0</v>
      </c>
      <c r="E830" s="1">
        <v>0</v>
      </c>
      <c r="F830" s="1">
        <v>0</v>
      </c>
      <c r="G830" s="1">
        <v>27.180496999999999</v>
      </c>
      <c r="H830" s="1">
        <v>15.0078739999999</v>
      </c>
      <c r="I830" s="1">
        <v>-15.051757</v>
      </c>
      <c r="J830" s="1">
        <v>10.005248999999999</v>
      </c>
      <c r="K830" s="1">
        <v>0</v>
      </c>
      <c r="L830" s="1">
        <v>1.3153013333333301</v>
      </c>
      <c r="M830" s="1">
        <v>0</v>
      </c>
      <c r="N830" s="1">
        <v>580</v>
      </c>
      <c r="O830" s="1">
        <v>-10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7.32598799999999</v>
      </c>
      <c r="V830" s="1">
        <v>-2.4419960000000001</v>
      </c>
      <c r="W830" s="1">
        <v>748.891886</v>
      </c>
      <c r="X830" s="1">
        <v>-10</v>
      </c>
      <c r="Y830" s="1">
        <v>0</v>
      </c>
      <c r="Z830" s="1">
        <v>0</v>
      </c>
      <c r="AA830" s="1">
        <v>0</v>
      </c>
      <c r="AB830" s="1">
        <v>0</v>
      </c>
      <c r="AC830" s="1">
        <v>7.4352166666666601</v>
      </c>
      <c r="AD830" s="1">
        <v>0</v>
      </c>
      <c r="AE830" s="1">
        <v>-1.465198</v>
      </c>
      <c r="AF830" s="1">
        <v>0.68192899999999901</v>
      </c>
      <c r="AG830" s="1">
        <v>0</v>
      </c>
      <c r="AH830" s="1">
        <v>81.245992333333305</v>
      </c>
      <c r="AI830" s="1">
        <v>-0.2442</v>
      </c>
      <c r="AJ830" s="1">
        <v>8.59668999999999</v>
      </c>
      <c r="AK830" s="1">
        <v>0</v>
      </c>
      <c r="AL830" s="1">
        <v>2</v>
      </c>
      <c r="AM830" s="1">
        <v>1638</v>
      </c>
      <c r="AN830" s="1">
        <v>78.572661999999994</v>
      </c>
      <c r="AO830" s="1">
        <v>0</v>
      </c>
      <c r="AP830" s="1">
        <v>0</v>
      </c>
      <c r="AQ830" s="1">
        <v>0</v>
      </c>
      <c r="AR830" s="1">
        <v>0</v>
      </c>
      <c r="AS830" s="1">
        <v>0</v>
      </c>
      <c r="AT830" s="1">
        <v>0</v>
      </c>
      <c r="AU830" s="1">
        <v>0</v>
      </c>
      <c r="AV830" s="1">
        <v>0</v>
      </c>
      <c r="AW830" s="1">
        <v>0</v>
      </c>
      <c r="AX830" s="1">
        <v>0</v>
      </c>
      <c r="AY830" s="1">
        <v>0</v>
      </c>
      <c r="AZ830" s="1">
        <v>0</v>
      </c>
      <c r="BA830" s="1">
        <v>0</v>
      </c>
      <c r="BB830" s="1">
        <v>0</v>
      </c>
      <c r="BC830" s="1">
        <v>0</v>
      </c>
      <c r="BD830" s="1">
        <v>3030</v>
      </c>
      <c r="BE830" s="1" t="s">
        <v>911</v>
      </c>
      <c r="BF830" s="1" t="s">
        <v>56</v>
      </c>
    </row>
    <row r="831" spans="1:58" x14ac:dyDescent="0.25">
      <c r="A831" s="2">
        <v>45553.474027777775</v>
      </c>
      <c r="B831" s="1">
        <v>2333</v>
      </c>
      <c r="C831" s="1">
        <v>0</v>
      </c>
      <c r="D831" s="1">
        <v>0</v>
      </c>
      <c r="E831" s="1">
        <v>0</v>
      </c>
      <c r="F831" s="1">
        <v>0</v>
      </c>
      <c r="G831" s="1">
        <v>27.193480333333302</v>
      </c>
      <c r="H831" s="1">
        <v>15.0078739999999</v>
      </c>
      <c r="I831" s="1">
        <v>-15.051757</v>
      </c>
      <c r="J831" s="1">
        <v>10.005248999999999</v>
      </c>
      <c r="K831" s="1">
        <v>0</v>
      </c>
      <c r="L831" s="1">
        <v>1.3153013333333301</v>
      </c>
      <c r="M831" s="1">
        <v>0</v>
      </c>
      <c r="N831" s="1">
        <v>580</v>
      </c>
      <c r="O831" s="1">
        <v>-10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7.32598799999999</v>
      </c>
      <c r="V831" s="1">
        <v>-2.4419960000000001</v>
      </c>
      <c r="W831" s="1">
        <v>750.13431800000001</v>
      </c>
      <c r="X831" s="1">
        <v>-10</v>
      </c>
      <c r="Y831" s="1">
        <v>0</v>
      </c>
      <c r="Z831" s="1">
        <v>0</v>
      </c>
      <c r="AA831" s="1">
        <v>0</v>
      </c>
      <c r="AB831" s="1">
        <v>0</v>
      </c>
      <c r="AC831" s="1">
        <v>7.4352166666666601</v>
      </c>
      <c r="AD831" s="1">
        <v>0</v>
      </c>
      <c r="AE831" s="1">
        <v>-1.465198</v>
      </c>
      <c r="AF831" s="1">
        <v>0.76716999999999902</v>
      </c>
      <c r="AG831" s="1">
        <v>0</v>
      </c>
      <c r="AH831" s="1">
        <v>81.139770999999996</v>
      </c>
      <c r="AI831" s="1">
        <v>-0.2442</v>
      </c>
      <c r="AJ831" s="1">
        <v>8.5966900000000006</v>
      </c>
      <c r="AK831" s="1">
        <v>0</v>
      </c>
      <c r="AL831" s="1">
        <v>2</v>
      </c>
      <c r="AM831" s="1">
        <v>1638</v>
      </c>
      <c r="AN831" s="1">
        <v>78.572661999999994</v>
      </c>
      <c r="AO831" s="1">
        <v>0</v>
      </c>
      <c r="AP831" s="1">
        <v>0</v>
      </c>
      <c r="AQ831" s="1">
        <v>0</v>
      </c>
      <c r="AR831" s="1">
        <v>0</v>
      </c>
      <c r="AS831" s="1">
        <v>0</v>
      </c>
      <c r="AT831" s="1">
        <v>0</v>
      </c>
      <c r="AU831" s="1">
        <v>0</v>
      </c>
      <c r="AV831" s="1">
        <v>0</v>
      </c>
      <c r="AW831" s="1">
        <v>0</v>
      </c>
      <c r="AX831" s="1">
        <v>0</v>
      </c>
      <c r="AY831" s="1">
        <v>0</v>
      </c>
      <c r="AZ831" s="1">
        <v>0</v>
      </c>
      <c r="BA831" s="1">
        <v>0</v>
      </c>
      <c r="BB831" s="1">
        <v>0</v>
      </c>
      <c r="BC831" s="1">
        <v>0</v>
      </c>
      <c r="BD831" s="1">
        <v>3030</v>
      </c>
      <c r="BE831" s="1" t="s">
        <v>912</v>
      </c>
      <c r="BF831" s="1" t="s">
        <v>56</v>
      </c>
    </row>
    <row r="832" spans="1:58" x14ac:dyDescent="0.25">
      <c r="A832" s="2">
        <v>45553.474039351851</v>
      </c>
      <c r="B832" s="1">
        <v>2336</v>
      </c>
      <c r="C832" s="1">
        <v>0</v>
      </c>
      <c r="D832" s="1">
        <v>0</v>
      </c>
      <c r="E832" s="1">
        <v>0</v>
      </c>
      <c r="F832" s="1">
        <v>0</v>
      </c>
      <c r="G832" s="1">
        <v>27.161021666666599</v>
      </c>
      <c r="H832" s="1">
        <v>15.0078739999999</v>
      </c>
      <c r="I832" s="1">
        <v>-15.051757</v>
      </c>
      <c r="J832" s="1">
        <v>10.005248999999999</v>
      </c>
      <c r="K832" s="1">
        <v>0</v>
      </c>
      <c r="L832" s="1">
        <v>1.5032016666666601</v>
      </c>
      <c r="M832" s="1">
        <v>0</v>
      </c>
      <c r="N832" s="1">
        <v>580</v>
      </c>
      <c r="O832" s="1">
        <v>-10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7.32598799999999</v>
      </c>
      <c r="V832" s="1">
        <v>-2.4419960000000001</v>
      </c>
      <c r="W832" s="1">
        <v>752.11612966666598</v>
      </c>
      <c r="X832" s="1">
        <v>-10</v>
      </c>
      <c r="Y832" s="1">
        <v>0</v>
      </c>
      <c r="Z832" s="1">
        <v>0</v>
      </c>
      <c r="AA832" s="1">
        <v>0</v>
      </c>
      <c r="AB832" s="1">
        <v>0</v>
      </c>
      <c r="AC832" s="1">
        <v>7.8223753333333299</v>
      </c>
      <c r="AD832" s="1">
        <v>0</v>
      </c>
      <c r="AE832" s="1">
        <v>-1.465198</v>
      </c>
      <c r="AF832" s="1">
        <v>0.76716999999999902</v>
      </c>
      <c r="AG832" s="1">
        <v>0</v>
      </c>
      <c r="AH832" s="1">
        <v>81.139770999999996</v>
      </c>
      <c r="AI832" s="1">
        <v>-0.2442</v>
      </c>
      <c r="AJ832" s="1">
        <v>8.9838459999999998</v>
      </c>
      <c r="AK832" s="1">
        <v>0</v>
      </c>
      <c r="AL832" s="1">
        <v>2</v>
      </c>
      <c r="AM832" s="1">
        <v>1638</v>
      </c>
      <c r="AN832" s="1">
        <v>78.572661999999994</v>
      </c>
      <c r="AO832" s="1">
        <v>0</v>
      </c>
      <c r="AP832" s="1">
        <v>0</v>
      </c>
      <c r="AQ832" s="1">
        <v>0</v>
      </c>
      <c r="AR832" s="1">
        <v>0</v>
      </c>
      <c r="AS832" s="1">
        <v>0</v>
      </c>
      <c r="AT832" s="1">
        <v>0</v>
      </c>
      <c r="AU832" s="1">
        <v>0</v>
      </c>
      <c r="AV832" s="1">
        <v>0</v>
      </c>
      <c r="AW832" s="1">
        <v>0</v>
      </c>
      <c r="AX832" s="1">
        <v>0</v>
      </c>
      <c r="AY832" s="1">
        <v>0</v>
      </c>
      <c r="AZ832" s="1">
        <v>0</v>
      </c>
      <c r="BA832" s="1">
        <v>0</v>
      </c>
      <c r="BB832" s="1">
        <v>0</v>
      </c>
      <c r="BC832" s="1">
        <v>0</v>
      </c>
      <c r="BD832" s="1">
        <v>3030</v>
      </c>
      <c r="BE832" s="1" t="s">
        <v>913</v>
      </c>
      <c r="BF832" s="1" t="s">
        <v>56</v>
      </c>
    </row>
    <row r="833" spans="1:58" x14ac:dyDescent="0.25">
      <c r="A833" s="2">
        <v>45553.474050925928</v>
      </c>
      <c r="B833" s="1">
        <v>2339</v>
      </c>
      <c r="C833" s="1">
        <v>0</v>
      </c>
      <c r="D833" s="1">
        <v>0</v>
      </c>
      <c r="E833" s="1">
        <v>0</v>
      </c>
      <c r="F833" s="1">
        <v>0</v>
      </c>
      <c r="G833" s="1">
        <v>27.167513</v>
      </c>
      <c r="H833" s="1">
        <v>15.0078739999999</v>
      </c>
      <c r="I833" s="1">
        <v>-15.051757</v>
      </c>
      <c r="J833" s="1">
        <v>10.005248999999999</v>
      </c>
      <c r="K833" s="1">
        <v>0</v>
      </c>
      <c r="L833" s="1">
        <v>1.1274010000000001</v>
      </c>
      <c r="M833" s="1">
        <v>0</v>
      </c>
      <c r="N833" s="1">
        <v>580</v>
      </c>
      <c r="O833" s="1">
        <v>-10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7.32598799999999</v>
      </c>
      <c r="V833" s="1">
        <v>-2.4419960000000001</v>
      </c>
      <c r="W833" s="1">
        <v>752.103658</v>
      </c>
      <c r="X833" s="1">
        <v>-10</v>
      </c>
      <c r="Y833" s="1">
        <v>0</v>
      </c>
      <c r="Z833" s="1">
        <v>0</v>
      </c>
      <c r="AA833" s="1">
        <v>0</v>
      </c>
      <c r="AB833" s="1">
        <v>0</v>
      </c>
      <c r="AC833" s="1">
        <v>7.0480579999999904</v>
      </c>
      <c r="AD833" s="1">
        <v>0</v>
      </c>
      <c r="AE833" s="1">
        <v>-1.465198</v>
      </c>
      <c r="AF833" s="1">
        <v>0.76716999999999902</v>
      </c>
      <c r="AG833" s="1">
        <v>0</v>
      </c>
      <c r="AH833" s="1">
        <v>81.139770999999996</v>
      </c>
      <c r="AI833" s="1">
        <v>-0.2442</v>
      </c>
      <c r="AJ833" s="1">
        <v>8.2095339999999997</v>
      </c>
      <c r="AK833" s="1">
        <v>0</v>
      </c>
      <c r="AL833" s="1">
        <v>2</v>
      </c>
      <c r="AM833" s="1">
        <v>1638</v>
      </c>
      <c r="AN833" s="1">
        <v>78.787790666666595</v>
      </c>
      <c r="AO833" s="1">
        <v>0</v>
      </c>
      <c r="AP833" s="1">
        <v>0</v>
      </c>
      <c r="AQ833" s="1">
        <v>0</v>
      </c>
      <c r="AR833" s="1">
        <v>0</v>
      </c>
      <c r="AS833" s="1">
        <v>0</v>
      </c>
      <c r="AT833" s="1">
        <v>0</v>
      </c>
      <c r="AU833" s="1">
        <v>0</v>
      </c>
      <c r="AV833" s="1">
        <v>0</v>
      </c>
      <c r="AW833" s="1">
        <v>0</v>
      </c>
      <c r="AX833" s="1">
        <v>0</v>
      </c>
      <c r="AY833" s="1">
        <v>0</v>
      </c>
      <c r="AZ833" s="1">
        <v>0</v>
      </c>
      <c r="BA833" s="1">
        <v>0</v>
      </c>
      <c r="BB833" s="1">
        <v>0</v>
      </c>
      <c r="BC833" s="1">
        <v>0</v>
      </c>
      <c r="BD833" s="1">
        <v>3030</v>
      </c>
      <c r="BE833" s="1" t="s">
        <v>914</v>
      </c>
      <c r="BF833" s="1" t="s">
        <v>56</v>
      </c>
    </row>
    <row r="834" spans="1:58" x14ac:dyDescent="0.25">
      <c r="A834" s="2">
        <v>45553.474062499998</v>
      </c>
      <c r="B834" s="1">
        <v>2342</v>
      </c>
      <c r="C834" s="1">
        <v>0</v>
      </c>
      <c r="D834" s="1">
        <v>0</v>
      </c>
      <c r="E834" s="1">
        <v>0</v>
      </c>
      <c r="F834" s="1">
        <v>0</v>
      </c>
      <c r="G834" s="1">
        <v>27.167513666666601</v>
      </c>
      <c r="H834" s="1">
        <v>15.0078739999999</v>
      </c>
      <c r="I834" s="1">
        <v>-15.051757</v>
      </c>
      <c r="J834" s="1">
        <v>10.005248999999999</v>
      </c>
      <c r="K834" s="1">
        <v>0</v>
      </c>
      <c r="L834" s="1">
        <v>1.6911019999999899</v>
      </c>
      <c r="M834" s="1">
        <v>0</v>
      </c>
      <c r="N834" s="1">
        <v>580</v>
      </c>
      <c r="O834" s="1">
        <v>-10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7.32598799999999</v>
      </c>
      <c r="V834" s="1">
        <v>-2.4419960000000001</v>
      </c>
      <c r="W834" s="1">
        <v>749.67274999999995</v>
      </c>
      <c r="X834" s="1">
        <v>-10</v>
      </c>
      <c r="Y834" s="1">
        <v>0</v>
      </c>
      <c r="Z834" s="1">
        <v>0</v>
      </c>
      <c r="AA834" s="1">
        <v>0</v>
      </c>
      <c r="AB834" s="1">
        <v>0</v>
      </c>
      <c r="AC834" s="1">
        <v>7.0480579999999904</v>
      </c>
      <c r="AD834" s="1">
        <v>0</v>
      </c>
      <c r="AE834" s="1">
        <v>-1.465198</v>
      </c>
      <c r="AF834" s="1">
        <v>0.596688</v>
      </c>
      <c r="AG834" s="1">
        <v>0</v>
      </c>
      <c r="AH834" s="1">
        <v>81.139770999999996</v>
      </c>
      <c r="AI834" s="1">
        <v>-0.2442</v>
      </c>
      <c r="AJ834" s="1">
        <v>9.3710020000000007</v>
      </c>
      <c r="AK834" s="1">
        <v>0</v>
      </c>
      <c r="AL834" s="1">
        <v>2</v>
      </c>
      <c r="AM834" s="1">
        <v>1638</v>
      </c>
      <c r="AN834" s="1">
        <v>78.787790666666595</v>
      </c>
      <c r="AO834" s="1">
        <v>0</v>
      </c>
      <c r="AP834" s="1">
        <v>0</v>
      </c>
      <c r="AQ834" s="1">
        <v>0</v>
      </c>
      <c r="AR834" s="1">
        <v>0</v>
      </c>
      <c r="AS834" s="1">
        <v>0</v>
      </c>
      <c r="AT834" s="1">
        <v>0</v>
      </c>
      <c r="AU834" s="1">
        <v>0</v>
      </c>
      <c r="AV834" s="1">
        <v>0</v>
      </c>
      <c r="AW834" s="1">
        <v>0</v>
      </c>
      <c r="AX834" s="1">
        <v>0</v>
      </c>
      <c r="AY834" s="1">
        <v>0</v>
      </c>
      <c r="AZ834" s="1">
        <v>0</v>
      </c>
      <c r="BA834" s="1">
        <v>0</v>
      </c>
      <c r="BB834" s="1">
        <v>0</v>
      </c>
      <c r="BC834" s="1">
        <v>0</v>
      </c>
      <c r="BD834" s="1">
        <v>3030</v>
      </c>
      <c r="BE834" s="1" t="s">
        <v>915</v>
      </c>
      <c r="BF834" s="1" t="s">
        <v>56</v>
      </c>
    </row>
    <row r="835" spans="1:58" x14ac:dyDescent="0.25">
      <c r="A835" s="2">
        <v>45553.474074074074</v>
      </c>
      <c r="B835" s="1">
        <v>2345</v>
      </c>
      <c r="C835" s="1">
        <v>0</v>
      </c>
      <c r="D835" s="1">
        <v>0</v>
      </c>
      <c r="E835" s="1">
        <v>0</v>
      </c>
      <c r="F835" s="1">
        <v>0</v>
      </c>
      <c r="G835" s="1">
        <v>27.135054999999898</v>
      </c>
      <c r="H835" s="1">
        <v>15.0078739999999</v>
      </c>
      <c r="I835" s="1">
        <v>-15.051757</v>
      </c>
      <c r="J835" s="1">
        <v>10.005248999999999</v>
      </c>
      <c r="K835" s="1">
        <v>0</v>
      </c>
      <c r="L835" s="1">
        <v>1.3153013333333301</v>
      </c>
      <c r="M835" s="1">
        <v>0</v>
      </c>
      <c r="N835" s="1">
        <v>580</v>
      </c>
      <c r="O835" s="1">
        <v>-10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7.32598799999999</v>
      </c>
      <c r="V835" s="1">
        <v>-2.4419960000000001</v>
      </c>
      <c r="W835" s="1">
        <v>747.83919266666601</v>
      </c>
      <c r="X835" s="1">
        <v>-10</v>
      </c>
      <c r="Y835" s="1">
        <v>0</v>
      </c>
      <c r="Z835" s="1">
        <v>0</v>
      </c>
      <c r="AA835" s="1">
        <v>0</v>
      </c>
      <c r="AB835" s="1">
        <v>0</v>
      </c>
      <c r="AC835" s="1">
        <v>7.4352166666666601</v>
      </c>
      <c r="AD835" s="1">
        <v>0</v>
      </c>
      <c r="AE835" s="1">
        <v>-1.465198</v>
      </c>
      <c r="AF835" s="1">
        <v>0.68192900000000001</v>
      </c>
      <c r="AG835" s="1">
        <v>0</v>
      </c>
      <c r="AH835" s="1">
        <v>81.245992333333305</v>
      </c>
      <c r="AI835" s="1">
        <v>-0.2442</v>
      </c>
      <c r="AJ835" s="1">
        <v>8.9838459999999998</v>
      </c>
      <c r="AK835" s="1">
        <v>0</v>
      </c>
      <c r="AL835" s="1">
        <v>2</v>
      </c>
      <c r="AM835" s="1">
        <v>1638</v>
      </c>
      <c r="AN835" s="1">
        <v>78.787790666666595</v>
      </c>
      <c r="AO835" s="1">
        <v>0</v>
      </c>
      <c r="AP835" s="1">
        <v>0</v>
      </c>
      <c r="AQ835" s="1">
        <v>0</v>
      </c>
      <c r="AR835" s="1">
        <v>0</v>
      </c>
      <c r="AS835" s="1">
        <v>0</v>
      </c>
      <c r="AT835" s="1">
        <v>0</v>
      </c>
      <c r="AU835" s="1">
        <v>0</v>
      </c>
      <c r="AV835" s="1">
        <v>0</v>
      </c>
      <c r="AW835" s="1">
        <v>0</v>
      </c>
      <c r="AX835" s="1">
        <v>0</v>
      </c>
      <c r="AY835" s="1">
        <v>0</v>
      </c>
      <c r="AZ835" s="1">
        <v>0</v>
      </c>
      <c r="BA835" s="1">
        <v>0</v>
      </c>
      <c r="BB835" s="1">
        <v>0</v>
      </c>
      <c r="BC835" s="1">
        <v>0</v>
      </c>
      <c r="BD835" s="1">
        <v>3030</v>
      </c>
      <c r="BE835" s="1" t="s">
        <v>916</v>
      </c>
      <c r="BF835" s="1" t="s">
        <v>56</v>
      </c>
    </row>
    <row r="836" spans="1:58" x14ac:dyDescent="0.25">
      <c r="A836" s="2">
        <v>45553.474085648151</v>
      </c>
      <c r="B836" s="1">
        <v>2348</v>
      </c>
      <c r="C836" s="1">
        <v>0</v>
      </c>
      <c r="D836" s="1">
        <v>0</v>
      </c>
      <c r="E836" s="1">
        <v>0</v>
      </c>
      <c r="F836" s="1">
        <v>0</v>
      </c>
      <c r="G836" s="1">
        <v>27.193480333333302</v>
      </c>
      <c r="H836" s="1">
        <v>15.0078739999999</v>
      </c>
      <c r="I836" s="1">
        <v>-15.051757</v>
      </c>
      <c r="J836" s="1">
        <v>10.0101246666666</v>
      </c>
      <c r="K836" s="1">
        <v>0</v>
      </c>
      <c r="L836" s="1">
        <v>1.3153013333333301</v>
      </c>
      <c r="M836" s="1">
        <v>0</v>
      </c>
      <c r="N836" s="1">
        <v>580</v>
      </c>
      <c r="O836" s="1">
        <v>-10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7.32598799999999</v>
      </c>
      <c r="V836" s="1">
        <v>-2.4419960000000001</v>
      </c>
      <c r="W836" s="1">
        <v>749.95399999999995</v>
      </c>
      <c r="X836" s="1">
        <v>-10</v>
      </c>
      <c r="Y836" s="1">
        <v>0</v>
      </c>
      <c r="Z836" s="1">
        <v>0</v>
      </c>
      <c r="AA836" s="1">
        <v>0</v>
      </c>
      <c r="AB836" s="1">
        <v>0</v>
      </c>
      <c r="AC836" s="1">
        <v>7.4352166666666601</v>
      </c>
      <c r="AD836" s="1">
        <v>0</v>
      </c>
      <c r="AE836" s="1">
        <v>-1.465198</v>
      </c>
      <c r="AF836" s="1">
        <v>0.68192900000000001</v>
      </c>
      <c r="AG836" s="1">
        <v>0</v>
      </c>
      <c r="AH836" s="1">
        <v>81.139770999999996</v>
      </c>
      <c r="AI836" s="1">
        <v>-0.2442</v>
      </c>
      <c r="AJ836" s="1">
        <v>8.2095339999999997</v>
      </c>
      <c r="AK836" s="1">
        <v>0</v>
      </c>
      <c r="AL836" s="1">
        <v>2</v>
      </c>
      <c r="AM836" s="1">
        <v>1638</v>
      </c>
      <c r="AN836" s="1">
        <v>78.787790666666595</v>
      </c>
      <c r="AO836" s="1">
        <v>0</v>
      </c>
      <c r="AP836" s="1">
        <v>0</v>
      </c>
      <c r="AQ836" s="1">
        <v>0</v>
      </c>
      <c r="AR836" s="1">
        <v>0</v>
      </c>
      <c r="AS836" s="1">
        <v>0</v>
      </c>
      <c r="AT836" s="1">
        <v>0</v>
      </c>
      <c r="AU836" s="1">
        <v>0</v>
      </c>
      <c r="AV836" s="1">
        <v>0</v>
      </c>
      <c r="AW836" s="1">
        <v>0</v>
      </c>
      <c r="AX836" s="1">
        <v>0</v>
      </c>
      <c r="AY836" s="1">
        <v>0</v>
      </c>
      <c r="AZ836" s="1">
        <v>0</v>
      </c>
      <c r="BA836" s="1">
        <v>0</v>
      </c>
      <c r="BB836" s="1">
        <v>0</v>
      </c>
      <c r="BC836" s="1">
        <v>0</v>
      </c>
      <c r="BD836" s="1">
        <v>3030</v>
      </c>
      <c r="BE836" s="1" t="s">
        <v>917</v>
      </c>
      <c r="BF836" s="1" t="s">
        <v>56</v>
      </c>
    </row>
    <row r="837" spans="1:58" x14ac:dyDescent="0.25">
      <c r="A837" s="2">
        <v>45553.474097222221</v>
      </c>
      <c r="B837" s="1">
        <v>2351</v>
      </c>
      <c r="C837" s="1">
        <v>0</v>
      </c>
      <c r="D837" s="1">
        <v>0</v>
      </c>
      <c r="E837" s="1">
        <v>0</v>
      </c>
      <c r="F837" s="1">
        <v>0</v>
      </c>
      <c r="G837" s="1">
        <v>27.193480333333302</v>
      </c>
      <c r="H837" s="1">
        <v>15.0078739999999</v>
      </c>
      <c r="I837" s="1">
        <v>-15.051757</v>
      </c>
      <c r="J837" s="1">
        <v>10.005248999999999</v>
      </c>
      <c r="K837" s="1">
        <v>0</v>
      </c>
      <c r="L837" s="1">
        <v>1.3153013333333301</v>
      </c>
      <c r="M837" s="1">
        <v>0</v>
      </c>
      <c r="N837" s="1">
        <v>580</v>
      </c>
      <c r="O837" s="1">
        <v>-10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7.32598799999999</v>
      </c>
      <c r="V837" s="1">
        <v>-2.4419960000000001</v>
      </c>
      <c r="W837" s="1">
        <v>749.32938633333299</v>
      </c>
      <c r="X837" s="1">
        <v>-10</v>
      </c>
      <c r="Y837" s="1">
        <v>0</v>
      </c>
      <c r="Z837" s="1">
        <v>0</v>
      </c>
      <c r="AA837" s="1">
        <v>0</v>
      </c>
      <c r="AB837" s="1">
        <v>0</v>
      </c>
      <c r="AC837" s="1">
        <v>7.4352166666666601</v>
      </c>
      <c r="AD837" s="1">
        <v>0</v>
      </c>
      <c r="AE837" s="1">
        <v>-1.465198</v>
      </c>
      <c r="AF837" s="1">
        <v>0.51144699999999998</v>
      </c>
      <c r="AG837" s="1">
        <v>0</v>
      </c>
      <c r="AH837" s="1">
        <v>81.139770999999996</v>
      </c>
      <c r="AI837" s="1">
        <v>-0.2442</v>
      </c>
      <c r="AJ837" s="1">
        <v>8.59668999999999</v>
      </c>
      <c r="AK837" s="1">
        <v>0</v>
      </c>
      <c r="AL837" s="1">
        <v>2</v>
      </c>
      <c r="AM837" s="1">
        <v>1638</v>
      </c>
      <c r="AN837" s="1">
        <v>78.895354999999995</v>
      </c>
      <c r="AO837" s="1">
        <v>0</v>
      </c>
      <c r="AP837" s="1">
        <v>0</v>
      </c>
      <c r="AQ837" s="1">
        <v>0</v>
      </c>
      <c r="AR837" s="1">
        <v>0</v>
      </c>
      <c r="AS837" s="1">
        <v>0</v>
      </c>
      <c r="AT837" s="1">
        <v>0</v>
      </c>
      <c r="AU837" s="1">
        <v>0</v>
      </c>
      <c r="AV837" s="1">
        <v>0</v>
      </c>
      <c r="AW837" s="1">
        <v>0</v>
      </c>
      <c r="AX837" s="1">
        <v>0</v>
      </c>
      <c r="AY837" s="1">
        <v>0</v>
      </c>
      <c r="AZ837" s="1">
        <v>0</v>
      </c>
      <c r="BA837" s="1">
        <v>0</v>
      </c>
      <c r="BB837" s="1">
        <v>0</v>
      </c>
      <c r="BC837" s="1">
        <v>0</v>
      </c>
      <c r="BD837" s="1">
        <v>3030</v>
      </c>
      <c r="BE837" s="1" t="s">
        <v>918</v>
      </c>
      <c r="BF837" s="1" t="s">
        <v>56</v>
      </c>
    </row>
    <row r="838" spans="1:58" x14ac:dyDescent="0.25">
      <c r="A838" s="2">
        <v>45553.474108796298</v>
      </c>
      <c r="B838" s="1">
        <v>2354</v>
      </c>
      <c r="C838" s="1">
        <v>0</v>
      </c>
      <c r="D838" s="1">
        <v>0</v>
      </c>
      <c r="E838" s="1">
        <v>0</v>
      </c>
      <c r="F838" s="1">
        <v>0</v>
      </c>
      <c r="G838" s="1">
        <v>27.167513666666601</v>
      </c>
      <c r="H838" s="1">
        <v>15.0078739999999</v>
      </c>
      <c r="I838" s="1">
        <v>-15.051757</v>
      </c>
      <c r="J838" s="1">
        <v>10.005248999999999</v>
      </c>
      <c r="K838" s="1">
        <v>0</v>
      </c>
      <c r="L838" s="1">
        <v>1.5032016666666601</v>
      </c>
      <c r="M838" s="1">
        <v>0</v>
      </c>
      <c r="N838" s="1">
        <v>580</v>
      </c>
      <c r="O838" s="1">
        <v>-10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7.32598799999999</v>
      </c>
      <c r="V838" s="1">
        <v>-2.4419960000000001</v>
      </c>
      <c r="W838" s="1">
        <v>751.10453299999995</v>
      </c>
      <c r="X838" s="1">
        <v>-10</v>
      </c>
      <c r="Y838" s="1">
        <v>0</v>
      </c>
      <c r="Z838" s="1">
        <v>0</v>
      </c>
      <c r="AA838" s="1">
        <v>0</v>
      </c>
      <c r="AB838" s="1">
        <v>0</v>
      </c>
      <c r="AC838" s="1">
        <v>7.4352166666666601</v>
      </c>
      <c r="AD838" s="1">
        <v>0</v>
      </c>
      <c r="AE838" s="1">
        <v>-1.465198</v>
      </c>
      <c r="AF838" s="1">
        <v>0.68192900000000001</v>
      </c>
      <c r="AG838" s="1">
        <v>0</v>
      </c>
      <c r="AH838" s="1">
        <v>81.139770999999996</v>
      </c>
      <c r="AI838" s="1">
        <v>-0.2442</v>
      </c>
      <c r="AJ838" s="1">
        <v>8.9838459999999998</v>
      </c>
      <c r="AK838" s="1">
        <v>0</v>
      </c>
      <c r="AL838" s="1">
        <v>2</v>
      </c>
      <c r="AM838" s="1">
        <v>1638</v>
      </c>
      <c r="AN838" s="1">
        <v>78.895354999999995</v>
      </c>
      <c r="AO838" s="1">
        <v>0</v>
      </c>
      <c r="AP838" s="1">
        <v>0</v>
      </c>
      <c r="AQ838" s="1">
        <v>0</v>
      </c>
      <c r="AR838" s="1">
        <v>0</v>
      </c>
      <c r="AS838" s="1">
        <v>0</v>
      </c>
      <c r="AT838" s="1">
        <v>0</v>
      </c>
      <c r="AU838" s="1">
        <v>0</v>
      </c>
      <c r="AV838" s="1">
        <v>0</v>
      </c>
      <c r="AW838" s="1">
        <v>0</v>
      </c>
      <c r="AX838" s="1">
        <v>0</v>
      </c>
      <c r="AY838" s="1">
        <v>0</v>
      </c>
      <c r="AZ838" s="1">
        <v>0</v>
      </c>
      <c r="BA838" s="1">
        <v>0</v>
      </c>
      <c r="BB838" s="1">
        <v>0</v>
      </c>
      <c r="BC838" s="1">
        <v>0</v>
      </c>
      <c r="BD838" s="1">
        <v>3030</v>
      </c>
      <c r="BE838" s="1" t="s">
        <v>919</v>
      </c>
      <c r="BF838" s="1" t="s">
        <v>56</v>
      </c>
    </row>
    <row r="839" spans="1:58" x14ac:dyDescent="0.25">
      <c r="A839" s="2">
        <v>45553.474120370367</v>
      </c>
      <c r="B839" s="1">
        <v>2356.5</v>
      </c>
      <c r="C839" s="1">
        <v>0</v>
      </c>
      <c r="D839" s="1">
        <v>0</v>
      </c>
      <c r="E839" s="1">
        <v>0</v>
      </c>
      <c r="F839" s="1">
        <v>0</v>
      </c>
      <c r="G839" s="1">
        <v>27.157775999999998</v>
      </c>
      <c r="H839" s="1">
        <v>15.007873999999999</v>
      </c>
      <c r="I839" s="1">
        <v>-15.051757</v>
      </c>
      <c r="J839" s="1">
        <v>10.005248999999999</v>
      </c>
      <c r="K839" s="1">
        <v>0</v>
      </c>
      <c r="L839" s="1">
        <v>1.4092515000000001</v>
      </c>
      <c r="M839" s="1">
        <v>0</v>
      </c>
      <c r="N839" s="1">
        <v>580</v>
      </c>
      <c r="O839" s="1">
        <v>-10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7.3259879999999997</v>
      </c>
      <c r="V839" s="1">
        <v>-2.4419960000000001</v>
      </c>
      <c r="W839" s="1">
        <v>749.48733549999997</v>
      </c>
      <c r="X839" s="1">
        <v>-10</v>
      </c>
      <c r="Y839" s="1">
        <v>0</v>
      </c>
      <c r="Z839" s="1">
        <v>0</v>
      </c>
      <c r="AA839" s="1">
        <v>0</v>
      </c>
      <c r="AB839" s="1">
        <v>0</v>
      </c>
      <c r="AC839" s="1">
        <v>7.0480580000000002</v>
      </c>
      <c r="AD839" s="1">
        <v>0</v>
      </c>
      <c r="AE839" s="1">
        <v>-1.465198</v>
      </c>
      <c r="AF839" s="1">
        <v>0.63930849999999995</v>
      </c>
      <c r="AG839" s="1">
        <v>0</v>
      </c>
      <c r="AH839" s="1">
        <v>81.139770999999996</v>
      </c>
      <c r="AI839" s="1">
        <v>-0.2442</v>
      </c>
      <c r="AJ839" s="1">
        <v>8.7902679999999993</v>
      </c>
      <c r="AK839" s="1">
        <v>0</v>
      </c>
      <c r="AL839" s="1">
        <v>2</v>
      </c>
      <c r="AM839" s="1">
        <v>1638</v>
      </c>
      <c r="AN839" s="1">
        <v>78.895354999999995</v>
      </c>
      <c r="AO839" s="1">
        <v>0</v>
      </c>
      <c r="AP839" s="1">
        <v>0</v>
      </c>
      <c r="AQ839" s="1">
        <v>0</v>
      </c>
      <c r="AR839" s="1">
        <v>0</v>
      </c>
      <c r="AS839" s="1">
        <v>0</v>
      </c>
      <c r="AT839" s="1">
        <v>0</v>
      </c>
      <c r="AU839" s="1">
        <v>0</v>
      </c>
      <c r="AV839" s="1">
        <v>0</v>
      </c>
      <c r="AW839" s="1">
        <v>0</v>
      </c>
      <c r="AX839" s="1">
        <v>0</v>
      </c>
      <c r="AY839" s="1">
        <v>0</v>
      </c>
      <c r="AZ839" s="1">
        <v>0</v>
      </c>
      <c r="BA839" s="1">
        <v>0</v>
      </c>
      <c r="BB839" s="1">
        <v>0</v>
      </c>
      <c r="BC839" s="1">
        <v>0</v>
      </c>
      <c r="BD839" s="1">
        <v>3030</v>
      </c>
      <c r="BE839" s="1" t="s">
        <v>920</v>
      </c>
      <c r="BF839" s="1" t="s">
        <v>56</v>
      </c>
    </row>
    <row r="840" spans="1:58" x14ac:dyDescent="0.25">
      <c r="A840" s="2">
        <v>45553.474131944444</v>
      </c>
      <c r="B840" s="1">
        <v>2359</v>
      </c>
      <c r="C840" s="1">
        <v>0</v>
      </c>
      <c r="D840" s="1">
        <v>0</v>
      </c>
      <c r="E840" s="1">
        <v>0</v>
      </c>
      <c r="F840" s="1">
        <v>0</v>
      </c>
      <c r="G840" s="1">
        <v>27.135054999999898</v>
      </c>
      <c r="H840" s="1">
        <v>15.0078739999999</v>
      </c>
      <c r="I840" s="1">
        <v>-15.051757</v>
      </c>
      <c r="J840" s="1">
        <v>10.0101246666666</v>
      </c>
      <c r="K840" s="1">
        <v>0</v>
      </c>
      <c r="L840" s="1">
        <v>1.3153013333333301</v>
      </c>
      <c r="M840" s="1">
        <v>0</v>
      </c>
      <c r="N840" s="1">
        <v>580</v>
      </c>
      <c r="O840" s="1">
        <v>-10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7.32598799999999</v>
      </c>
      <c r="V840" s="1">
        <v>-2.4419960000000001</v>
      </c>
      <c r="W840" s="1">
        <v>751.61309800000004</v>
      </c>
      <c r="X840" s="1">
        <v>-10</v>
      </c>
      <c r="Y840" s="1">
        <v>0</v>
      </c>
      <c r="Z840" s="1">
        <v>0</v>
      </c>
      <c r="AA840" s="1">
        <v>0</v>
      </c>
      <c r="AB840" s="1">
        <v>0</v>
      </c>
      <c r="AC840" s="1">
        <v>7.0480579999999904</v>
      </c>
      <c r="AD840" s="1">
        <v>0</v>
      </c>
      <c r="AE840" s="1">
        <v>-1.465198</v>
      </c>
      <c r="AF840" s="1">
        <v>0.68192899999999901</v>
      </c>
      <c r="AG840" s="1">
        <v>0</v>
      </c>
      <c r="AH840" s="1">
        <v>81.139770999999996</v>
      </c>
      <c r="AI840" s="1">
        <v>-0.2442</v>
      </c>
      <c r="AJ840" s="1">
        <v>8.2095339999999997</v>
      </c>
      <c r="AK840" s="1">
        <v>0</v>
      </c>
      <c r="AL840" s="1">
        <v>2</v>
      </c>
      <c r="AM840" s="1">
        <v>1638</v>
      </c>
      <c r="AN840" s="1">
        <v>78.895354999999995</v>
      </c>
      <c r="AO840" s="1">
        <v>0</v>
      </c>
      <c r="AP840" s="1">
        <v>0</v>
      </c>
      <c r="AQ840" s="1">
        <v>0</v>
      </c>
      <c r="AR840" s="1">
        <v>0</v>
      </c>
      <c r="AS840" s="1">
        <v>0</v>
      </c>
      <c r="AT840" s="1">
        <v>0</v>
      </c>
      <c r="AU840" s="1">
        <v>0</v>
      </c>
      <c r="AV840" s="1">
        <v>0</v>
      </c>
      <c r="AW840" s="1">
        <v>0</v>
      </c>
      <c r="AX840" s="1">
        <v>0</v>
      </c>
      <c r="AY840" s="1">
        <v>0</v>
      </c>
      <c r="AZ840" s="1">
        <v>0</v>
      </c>
      <c r="BA840" s="1">
        <v>0</v>
      </c>
      <c r="BB840" s="1">
        <v>0</v>
      </c>
      <c r="BC840" s="1">
        <v>0</v>
      </c>
      <c r="BD840" s="1">
        <v>3030</v>
      </c>
      <c r="BE840" s="1" t="s">
        <v>921</v>
      </c>
      <c r="BF840" s="1" t="s">
        <v>56</v>
      </c>
    </row>
    <row r="841" spans="1:58" x14ac:dyDescent="0.25">
      <c r="A841" s="2">
        <v>45553.474143518521</v>
      </c>
      <c r="B841" s="1">
        <v>2362</v>
      </c>
      <c r="C841" s="1">
        <v>0</v>
      </c>
      <c r="D841" s="1">
        <v>0</v>
      </c>
      <c r="E841" s="1">
        <v>0</v>
      </c>
      <c r="F841" s="1">
        <v>0</v>
      </c>
      <c r="G841" s="1">
        <v>27.167513666666601</v>
      </c>
      <c r="H841" s="1">
        <v>15.0078739999999</v>
      </c>
      <c r="I841" s="1">
        <v>-15.051757</v>
      </c>
      <c r="J841" s="1">
        <v>10.005248999999999</v>
      </c>
      <c r="K841" s="1">
        <v>0</v>
      </c>
      <c r="L841" s="1">
        <v>1.5032016666666601</v>
      </c>
      <c r="M841" s="1">
        <v>0</v>
      </c>
      <c r="N841" s="1">
        <v>580</v>
      </c>
      <c r="O841" s="1">
        <v>-10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7.32598799999999</v>
      </c>
      <c r="V841" s="1">
        <v>-2.4419960000000001</v>
      </c>
      <c r="W841" s="1">
        <v>749.58382166666604</v>
      </c>
      <c r="X841" s="1">
        <v>-10</v>
      </c>
      <c r="Y841" s="1">
        <v>0</v>
      </c>
      <c r="Z841" s="1">
        <v>0</v>
      </c>
      <c r="AA841" s="1">
        <v>0</v>
      </c>
      <c r="AB841" s="1">
        <v>0</v>
      </c>
      <c r="AC841" s="1">
        <v>7.4352166666666601</v>
      </c>
      <c r="AD841" s="1">
        <v>0</v>
      </c>
      <c r="AE841" s="1">
        <v>-1.465198</v>
      </c>
      <c r="AF841" s="1">
        <v>0.76716999999999902</v>
      </c>
      <c r="AG841" s="1">
        <v>0</v>
      </c>
      <c r="AH841" s="1">
        <v>81.139770999999996</v>
      </c>
      <c r="AI841" s="1">
        <v>-0.2442</v>
      </c>
      <c r="AJ841" s="1">
        <v>8.5966900000000006</v>
      </c>
      <c r="AK841" s="1">
        <v>0</v>
      </c>
      <c r="AL841" s="1">
        <v>2</v>
      </c>
      <c r="AM841" s="1">
        <v>1638</v>
      </c>
      <c r="AN841" s="1">
        <v>78.895354999999995</v>
      </c>
      <c r="AO841" s="1">
        <v>0</v>
      </c>
      <c r="AP841" s="1">
        <v>0</v>
      </c>
      <c r="AQ841" s="1">
        <v>0</v>
      </c>
      <c r="AR841" s="1">
        <v>0</v>
      </c>
      <c r="AS841" s="1">
        <v>0</v>
      </c>
      <c r="AT841" s="1">
        <v>0</v>
      </c>
      <c r="AU841" s="1">
        <v>0</v>
      </c>
      <c r="AV841" s="1">
        <v>0</v>
      </c>
      <c r="AW841" s="1">
        <v>0</v>
      </c>
      <c r="AX841" s="1">
        <v>0</v>
      </c>
      <c r="AY841" s="1">
        <v>0</v>
      </c>
      <c r="AZ841" s="1">
        <v>0</v>
      </c>
      <c r="BA841" s="1">
        <v>0</v>
      </c>
      <c r="BB841" s="1">
        <v>0</v>
      </c>
      <c r="BC841" s="1">
        <v>0</v>
      </c>
      <c r="BD841" s="1">
        <v>3030</v>
      </c>
      <c r="BE841" s="1" t="s">
        <v>922</v>
      </c>
      <c r="BF841" s="1" t="s">
        <v>56</v>
      </c>
    </row>
    <row r="842" spans="1:58" x14ac:dyDescent="0.25">
      <c r="A842" s="2">
        <v>45553.47415509259</v>
      </c>
      <c r="B842" s="1">
        <v>2365</v>
      </c>
      <c r="C842" s="1">
        <v>0</v>
      </c>
      <c r="D842" s="1">
        <v>0</v>
      </c>
      <c r="E842" s="1">
        <v>0</v>
      </c>
      <c r="F842" s="1">
        <v>0</v>
      </c>
      <c r="G842" s="1">
        <v>27.199971666666599</v>
      </c>
      <c r="H842" s="1">
        <v>15.0078739999999</v>
      </c>
      <c r="I842" s="1">
        <v>-15.051757</v>
      </c>
      <c r="J842" s="1">
        <v>10.005248999999999</v>
      </c>
      <c r="K842" s="1">
        <v>0</v>
      </c>
      <c r="L842" s="1">
        <v>1.3153013333333301</v>
      </c>
      <c r="M842" s="1">
        <v>0</v>
      </c>
      <c r="N842" s="1">
        <v>580</v>
      </c>
      <c r="O842" s="1">
        <v>-10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7.32598799999999</v>
      </c>
      <c r="V842" s="1">
        <v>-2.4419960000000001</v>
      </c>
      <c r="W842" s="1">
        <v>750.52636733333304</v>
      </c>
      <c r="X842" s="1">
        <v>-10</v>
      </c>
      <c r="Y842" s="1">
        <v>0</v>
      </c>
      <c r="Z842" s="1">
        <v>0</v>
      </c>
      <c r="AA842" s="1">
        <v>0</v>
      </c>
      <c r="AB842" s="1">
        <v>0</v>
      </c>
      <c r="AC842" s="1">
        <v>7.8223753333333299</v>
      </c>
      <c r="AD842" s="1">
        <v>0</v>
      </c>
      <c r="AE842" s="1">
        <v>-1.465198</v>
      </c>
      <c r="AF842" s="1">
        <v>0.68192900000000001</v>
      </c>
      <c r="AG842" s="1">
        <v>0</v>
      </c>
      <c r="AH842" s="1">
        <v>81.245992333333305</v>
      </c>
      <c r="AI842" s="1">
        <v>-0.2442</v>
      </c>
      <c r="AJ842" s="1">
        <v>8.2095339999999997</v>
      </c>
      <c r="AK842" s="1">
        <v>0</v>
      </c>
      <c r="AL842" s="1">
        <v>2</v>
      </c>
      <c r="AM842" s="1">
        <v>1638</v>
      </c>
      <c r="AN842" s="1">
        <v>78.895354999999995</v>
      </c>
      <c r="AO842" s="1">
        <v>0</v>
      </c>
      <c r="AP842" s="1">
        <v>0</v>
      </c>
      <c r="AQ842" s="1">
        <v>0</v>
      </c>
      <c r="AR842" s="1">
        <v>0</v>
      </c>
      <c r="AS842" s="1">
        <v>0</v>
      </c>
      <c r="AT842" s="1">
        <v>0</v>
      </c>
      <c r="AU842" s="1">
        <v>0</v>
      </c>
      <c r="AV842" s="1">
        <v>0</v>
      </c>
      <c r="AW842" s="1">
        <v>0</v>
      </c>
      <c r="AX842" s="1">
        <v>0</v>
      </c>
      <c r="AY842" s="1">
        <v>0</v>
      </c>
      <c r="AZ842" s="1">
        <v>0</v>
      </c>
      <c r="BA842" s="1">
        <v>0</v>
      </c>
      <c r="BB842" s="1">
        <v>0</v>
      </c>
      <c r="BC842" s="1">
        <v>0</v>
      </c>
      <c r="BD842" s="1">
        <v>3030</v>
      </c>
      <c r="BE842" s="1" t="s">
        <v>923</v>
      </c>
      <c r="BF842" s="1" t="s">
        <v>56</v>
      </c>
    </row>
    <row r="843" spans="1:58" x14ac:dyDescent="0.25">
      <c r="A843" s="2">
        <v>45553.474166666667</v>
      </c>
      <c r="B843" s="1">
        <v>2368</v>
      </c>
      <c r="C843" s="1">
        <v>0</v>
      </c>
      <c r="D843" s="1">
        <v>0</v>
      </c>
      <c r="E843" s="1">
        <v>0</v>
      </c>
      <c r="F843" s="1">
        <v>0</v>
      </c>
      <c r="G843" s="1">
        <v>27.1480383333333</v>
      </c>
      <c r="H843" s="1">
        <v>15.0078739999999</v>
      </c>
      <c r="I843" s="1">
        <v>-15.051757</v>
      </c>
      <c r="J843" s="1">
        <v>10.0101246666666</v>
      </c>
      <c r="K843" s="1">
        <v>0</v>
      </c>
      <c r="L843" s="1">
        <v>1.5032016666666601</v>
      </c>
      <c r="M843" s="1">
        <v>0</v>
      </c>
      <c r="N843" s="1">
        <v>580</v>
      </c>
      <c r="O843" s="1">
        <v>-10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7.32598799999999</v>
      </c>
      <c r="V843" s="1">
        <v>-2.4419960000000001</v>
      </c>
      <c r="W843" s="1">
        <v>747.97037766666597</v>
      </c>
      <c r="X843" s="1">
        <v>-10</v>
      </c>
      <c r="Y843" s="1">
        <v>0</v>
      </c>
      <c r="Z843" s="1">
        <v>0</v>
      </c>
      <c r="AA843" s="1">
        <v>0</v>
      </c>
      <c r="AB843" s="1">
        <v>0</v>
      </c>
      <c r="AC843" s="1">
        <v>7.0480579999999904</v>
      </c>
      <c r="AD843" s="1">
        <v>0</v>
      </c>
      <c r="AE843" s="1">
        <v>-1.465198</v>
      </c>
      <c r="AF843" s="1">
        <v>0.68192900000000001</v>
      </c>
      <c r="AG843" s="1">
        <v>0</v>
      </c>
      <c r="AH843" s="1">
        <v>81.139770999999996</v>
      </c>
      <c r="AI843" s="1">
        <v>-0.2442</v>
      </c>
      <c r="AJ843" s="1">
        <v>8.5966900000000006</v>
      </c>
      <c r="AK843" s="1">
        <v>0</v>
      </c>
      <c r="AL843" s="1">
        <v>2</v>
      </c>
      <c r="AM843" s="1">
        <v>1638</v>
      </c>
      <c r="AN843" s="1">
        <v>78.895354999999995</v>
      </c>
      <c r="AO843" s="1">
        <v>0</v>
      </c>
      <c r="AP843" s="1">
        <v>0</v>
      </c>
      <c r="AQ843" s="1">
        <v>0</v>
      </c>
      <c r="AR843" s="1">
        <v>0</v>
      </c>
      <c r="AS843" s="1">
        <v>0</v>
      </c>
      <c r="AT843" s="1">
        <v>0</v>
      </c>
      <c r="AU843" s="1">
        <v>0</v>
      </c>
      <c r="AV843" s="1">
        <v>0</v>
      </c>
      <c r="AW843" s="1">
        <v>0</v>
      </c>
      <c r="AX843" s="1">
        <v>0</v>
      </c>
      <c r="AY843" s="1">
        <v>0</v>
      </c>
      <c r="AZ843" s="1">
        <v>0</v>
      </c>
      <c r="BA843" s="1">
        <v>0</v>
      </c>
      <c r="BB843" s="1">
        <v>0</v>
      </c>
      <c r="BC843" s="1">
        <v>0</v>
      </c>
      <c r="BD843" s="1">
        <v>3030</v>
      </c>
      <c r="BE843" s="1" t="s">
        <v>924</v>
      </c>
      <c r="BF843" s="1" t="s">
        <v>56</v>
      </c>
    </row>
    <row r="844" spans="1:58" x14ac:dyDescent="0.25">
      <c r="A844" s="2">
        <v>45553.474178240744</v>
      </c>
      <c r="B844" s="1">
        <v>2371</v>
      </c>
      <c r="C844" s="1">
        <v>0</v>
      </c>
      <c r="D844" s="1">
        <v>0</v>
      </c>
      <c r="E844" s="1">
        <v>0</v>
      </c>
      <c r="F844" s="1">
        <v>0</v>
      </c>
      <c r="G844" s="1">
        <v>27.161021666666599</v>
      </c>
      <c r="H844" s="1">
        <v>15.0078739999999</v>
      </c>
      <c r="I844" s="1">
        <v>-15.051757</v>
      </c>
      <c r="J844" s="1">
        <v>10.005248999999999</v>
      </c>
      <c r="K844" s="1">
        <v>0</v>
      </c>
      <c r="L844" s="1">
        <v>1.6911019999999899</v>
      </c>
      <c r="M844" s="1">
        <v>0</v>
      </c>
      <c r="N844" s="1">
        <v>580</v>
      </c>
      <c r="O844" s="1">
        <v>-10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7.32598799999999</v>
      </c>
      <c r="V844" s="1">
        <v>-2.4419960000000001</v>
      </c>
      <c r="W844" s="1">
        <v>747.90574133333303</v>
      </c>
      <c r="X844" s="1">
        <v>-10</v>
      </c>
      <c r="Y844" s="1">
        <v>0</v>
      </c>
      <c r="Z844" s="1">
        <v>0</v>
      </c>
      <c r="AA844" s="1">
        <v>0</v>
      </c>
      <c r="AB844" s="1">
        <v>0</v>
      </c>
      <c r="AC844" s="1">
        <v>7.0480579999999904</v>
      </c>
      <c r="AD844" s="1">
        <v>0</v>
      </c>
      <c r="AE844" s="1">
        <v>-1.465198</v>
      </c>
      <c r="AF844" s="1">
        <v>0.68192900000000001</v>
      </c>
      <c r="AG844" s="1">
        <v>0</v>
      </c>
      <c r="AH844" s="1">
        <v>81.139770999999996</v>
      </c>
      <c r="AI844" s="1">
        <v>-0.2442</v>
      </c>
      <c r="AJ844" s="1">
        <v>8.9838459999999998</v>
      </c>
      <c r="AK844" s="1">
        <v>0</v>
      </c>
      <c r="AL844" s="1">
        <v>2</v>
      </c>
      <c r="AM844" s="1">
        <v>1638</v>
      </c>
      <c r="AN844" s="1">
        <v>78.895354999999995</v>
      </c>
      <c r="AO844" s="1">
        <v>0</v>
      </c>
      <c r="AP844" s="1">
        <v>0</v>
      </c>
      <c r="AQ844" s="1">
        <v>0</v>
      </c>
      <c r="AR844" s="1">
        <v>0</v>
      </c>
      <c r="AS844" s="1">
        <v>0</v>
      </c>
      <c r="AT844" s="1">
        <v>0</v>
      </c>
      <c r="AU844" s="1">
        <v>0</v>
      </c>
      <c r="AV844" s="1">
        <v>0</v>
      </c>
      <c r="AW844" s="1">
        <v>0</v>
      </c>
      <c r="AX844" s="1">
        <v>0</v>
      </c>
      <c r="AY844" s="1">
        <v>0</v>
      </c>
      <c r="AZ844" s="1">
        <v>0</v>
      </c>
      <c r="BA844" s="1">
        <v>0</v>
      </c>
      <c r="BB844" s="1">
        <v>0</v>
      </c>
      <c r="BC844" s="1">
        <v>0</v>
      </c>
      <c r="BD844" s="1">
        <v>3030</v>
      </c>
      <c r="BE844" s="1" t="s">
        <v>925</v>
      </c>
      <c r="BF844" s="1" t="s">
        <v>56</v>
      </c>
    </row>
    <row r="845" spans="1:58" x14ac:dyDescent="0.25">
      <c r="A845" s="2">
        <v>45553.474189814813</v>
      </c>
      <c r="B845" s="1">
        <v>2374</v>
      </c>
      <c r="C845" s="1">
        <v>0</v>
      </c>
      <c r="D845" s="1">
        <v>0</v>
      </c>
      <c r="E845" s="1">
        <v>0</v>
      </c>
      <c r="F845" s="1">
        <v>0</v>
      </c>
      <c r="G845" s="1">
        <v>27.1804969999999</v>
      </c>
      <c r="H845" s="1">
        <v>15.0078739999999</v>
      </c>
      <c r="I845" s="1">
        <v>-15.051757</v>
      </c>
      <c r="J845" s="1">
        <v>10.015000333333299</v>
      </c>
      <c r="K845" s="1">
        <v>0</v>
      </c>
      <c r="L845" s="1">
        <v>1.1274010000000001</v>
      </c>
      <c r="M845" s="1">
        <v>0</v>
      </c>
      <c r="N845" s="1">
        <v>580</v>
      </c>
      <c r="O845" s="1">
        <v>-10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7.32598799999999</v>
      </c>
      <c r="V845" s="1">
        <v>-2.4419960000000001</v>
      </c>
      <c r="W845" s="1">
        <v>750.15915933333304</v>
      </c>
      <c r="X845" s="1">
        <v>-10</v>
      </c>
      <c r="Y845" s="1">
        <v>0</v>
      </c>
      <c r="Z845" s="1">
        <v>0</v>
      </c>
      <c r="AA845" s="1">
        <v>0</v>
      </c>
      <c r="AB845" s="1">
        <v>0</v>
      </c>
      <c r="AC845" s="1">
        <v>7.4352166666666601</v>
      </c>
      <c r="AD845" s="1">
        <v>0</v>
      </c>
      <c r="AE845" s="1">
        <v>-1.465198</v>
      </c>
      <c r="AF845" s="1">
        <v>0.76716999999999902</v>
      </c>
      <c r="AG845" s="1">
        <v>0</v>
      </c>
      <c r="AH845" s="1">
        <v>81.139770999999996</v>
      </c>
      <c r="AI845" s="1">
        <v>-0.2442</v>
      </c>
      <c r="AJ845" s="1">
        <v>8.2095339999999997</v>
      </c>
      <c r="AK845" s="1">
        <v>0</v>
      </c>
      <c r="AL845" s="1">
        <v>2</v>
      </c>
      <c r="AM845" s="1">
        <v>1638</v>
      </c>
      <c r="AN845" s="1">
        <v>78.895354999999995</v>
      </c>
      <c r="AO845" s="1">
        <v>0</v>
      </c>
      <c r="AP845" s="1">
        <v>0</v>
      </c>
      <c r="AQ845" s="1">
        <v>0</v>
      </c>
      <c r="AR845" s="1">
        <v>0</v>
      </c>
      <c r="AS845" s="1">
        <v>0</v>
      </c>
      <c r="AT845" s="1">
        <v>0</v>
      </c>
      <c r="AU845" s="1">
        <v>0</v>
      </c>
      <c r="AV845" s="1">
        <v>0</v>
      </c>
      <c r="AW845" s="1">
        <v>0</v>
      </c>
      <c r="AX845" s="1">
        <v>0</v>
      </c>
      <c r="AY845" s="1">
        <v>0</v>
      </c>
      <c r="AZ845" s="1">
        <v>0</v>
      </c>
      <c r="BA845" s="1">
        <v>0</v>
      </c>
      <c r="BB845" s="1">
        <v>0</v>
      </c>
      <c r="BC845" s="1">
        <v>0</v>
      </c>
      <c r="BD845" s="1">
        <v>3030</v>
      </c>
      <c r="BE845" s="1" t="s">
        <v>926</v>
      </c>
      <c r="BF845" s="1" t="s">
        <v>56</v>
      </c>
    </row>
    <row r="846" spans="1:58" x14ac:dyDescent="0.25">
      <c r="A846" s="2">
        <v>45553.47420138889</v>
      </c>
      <c r="B846" s="1">
        <v>2377</v>
      </c>
      <c r="C846" s="1">
        <v>0</v>
      </c>
      <c r="D846" s="1">
        <v>0</v>
      </c>
      <c r="E846" s="1">
        <v>0</v>
      </c>
      <c r="F846" s="1">
        <v>0</v>
      </c>
      <c r="G846" s="1">
        <v>27.154530333333302</v>
      </c>
      <c r="H846" s="1">
        <v>15.0078739999999</v>
      </c>
      <c r="I846" s="1">
        <v>-15.051757</v>
      </c>
      <c r="J846" s="1">
        <v>10.005248999999999</v>
      </c>
      <c r="K846" s="1">
        <v>0</v>
      </c>
      <c r="L846" s="1">
        <v>1.6911019999999899</v>
      </c>
      <c r="M846" s="1">
        <v>0</v>
      </c>
      <c r="N846" s="1">
        <v>580</v>
      </c>
      <c r="O846" s="1">
        <v>-10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7.32598799999999</v>
      </c>
      <c r="V846" s="1">
        <v>-2.4419960000000001</v>
      </c>
      <c r="W846" s="1">
        <v>752.15472433333298</v>
      </c>
      <c r="X846" s="1">
        <v>-10</v>
      </c>
      <c r="Y846" s="1">
        <v>0</v>
      </c>
      <c r="Z846" s="1">
        <v>0</v>
      </c>
      <c r="AA846" s="1">
        <v>0</v>
      </c>
      <c r="AB846" s="1">
        <v>0</v>
      </c>
      <c r="AC846" s="1">
        <v>7.4352166666666601</v>
      </c>
      <c r="AD846" s="1">
        <v>0</v>
      </c>
      <c r="AE846" s="1">
        <v>-1.465198</v>
      </c>
      <c r="AF846" s="1">
        <v>0.68192900000000001</v>
      </c>
      <c r="AG846" s="1">
        <v>0</v>
      </c>
      <c r="AH846" s="1">
        <v>81.245992333333305</v>
      </c>
      <c r="AI846" s="1">
        <v>-0.2442</v>
      </c>
      <c r="AJ846" s="1">
        <v>9.3710020000000007</v>
      </c>
      <c r="AK846" s="1">
        <v>0</v>
      </c>
      <c r="AL846" s="1">
        <v>2</v>
      </c>
      <c r="AM846" s="1">
        <v>1638</v>
      </c>
      <c r="AN846" s="1">
        <v>78.895354999999995</v>
      </c>
      <c r="AO846" s="1">
        <v>0</v>
      </c>
      <c r="AP846" s="1">
        <v>0</v>
      </c>
      <c r="AQ846" s="1">
        <v>0</v>
      </c>
      <c r="AR846" s="1">
        <v>0</v>
      </c>
      <c r="AS846" s="1">
        <v>0</v>
      </c>
      <c r="AT846" s="1">
        <v>0</v>
      </c>
      <c r="AU846" s="1">
        <v>0</v>
      </c>
      <c r="AV846" s="1">
        <v>0</v>
      </c>
      <c r="AW846" s="1">
        <v>0</v>
      </c>
      <c r="AX846" s="1">
        <v>0</v>
      </c>
      <c r="AY846" s="1">
        <v>0</v>
      </c>
      <c r="AZ846" s="1">
        <v>0</v>
      </c>
      <c r="BA846" s="1">
        <v>0</v>
      </c>
      <c r="BB846" s="1">
        <v>0</v>
      </c>
      <c r="BC846" s="1">
        <v>0</v>
      </c>
      <c r="BD846" s="1">
        <v>3030</v>
      </c>
      <c r="BE846" s="1" t="s">
        <v>927</v>
      </c>
      <c r="BF846" s="1" t="s">
        <v>56</v>
      </c>
    </row>
    <row r="847" spans="1:58" x14ac:dyDescent="0.25">
      <c r="A847" s="2">
        <v>45553.474212962959</v>
      </c>
      <c r="B847" s="1">
        <v>2380</v>
      </c>
      <c r="C847" s="1">
        <v>0</v>
      </c>
      <c r="D847" s="1">
        <v>0</v>
      </c>
      <c r="E847" s="1">
        <v>0</v>
      </c>
      <c r="F847" s="1">
        <v>0</v>
      </c>
      <c r="G847" s="1">
        <v>27.186989000000001</v>
      </c>
      <c r="H847" s="1">
        <v>15.0078739999999</v>
      </c>
      <c r="I847" s="1">
        <v>-15.051757</v>
      </c>
      <c r="J847" s="1">
        <v>10.005248999999999</v>
      </c>
      <c r="K847" s="1">
        <v>0</v>
      </c>
      <c r="L847" s="1">
        <v>1.5032016666666601</v>
      </c>
      <c r="M847" s="1">
        <v>0</v>
      </c>
      <c r="N847" s="1">
        <v>580</v>
      </c>
      <c r="O847" s="1">
        <v>-10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7.32598799999999</v>
      </c>
      <c r="V847" s="1">
        <v>-2.4419960000000001</v>
      </c>
      <c r="W847" s="1">
        <v>749.49387633333299</v>
      </c>
      <c r="X847" s="1">
        <v>-10</v>
      </c>
      <c r="Y847" s="1">
        <v>0</v>
      </c>
      <c r="Z847" s="1">
        <v>0</v>
      </c>
      <c r="AA847" s="1">
        <v>0</v>
      </c>
      <c r="AB847" s="1">
        <v>0</v>
      </c>
      <c r="AC847" s="1">
        <v>7.0480579999999904</v>
      </c>
      <c r="AD847" s="1">
        <v>0</v>
      </c>
      <c r="AE847" s="1">
        <v>-1.465198</v>
      </c>
      <c r="AF847" s="1">
        <v>0.76716999999999902</v>
      </c>
      <c r="AG847" s="1">
        <v>0</v>
      </c>
      <c r="AH847" s="1">
        <v>81.245992333333305</v>
      </c>
      <c r="AI847" s="1">
        <v>-0.2442</v>
      </c>
      <c r="AJ847" s="1">
        <v>8.9838459999999998</v>
      </c>
      <c r="AK847" s="1">
        <v>0</v>
      </c>
      <c r="AL847" s="1">
        <v>2</v>
      </c>
      <c r="AM847" s="1">
        <v>1638</v>
      </c>
      <c r="AN847" s="1">
        <v>78.895354999999995</v>
      </c>
      <c r="AO847" s="1">
        <v>0</v>
      </c>
      <c r="AP847" s="1">
        <v>0</v>
      </c>
      <c r="AQ847" s="1">
        <v>0</v>
      </c>
      <c r="AR847" s="1">
        <v>0</v>
      </c>
      <c r="AS847" s="1">
        <v>0</v>
      </c>
      <c r="AT847" s="1">
        <v>0</v>
      </c>
      <c r="AU847" s="1">
        <v>0</v>
      </c>
      <c r="AV847" s="1">
        <v>0</v>
      </c>
      <c r="AW847" s="1">
        <v>0</v>
      </c>
      <c r="AX847" s="1">
        <v>0</v>
      </c>
      <c r="AY847" s="1">
        <v>0</v>
      </c>
      <c r="AZ847" s="1">
        <v>0</v>
      </c>
      <c r="BA847" s="1">
        <v>0</v>
      </c>
      <c r="BB847" s="1">
        <v>0</v>
      </c>
      <c r="BC847" s="1">
        <v>0</v>
      </c>
      <c r="BD847" s="1">
        <v>3030</v>
      </c>
      <c r="BE847" s="1" t="s">
        <v>928</v>
      </c>
      <c r="BF847" s="1" t="s">
        <v>56</v>
      </c>
    </row>
    <row r="848" spans="1:58" x14ac:dyDescent="0.25">
      <c r="A848" s="2">
        <v>45553.474224537036</v>
      </c>
      <c r="B848" s="1">
        <v>2383</v>
      </c>
      <c r="C848" s="1">
        <v>0</v>
      </c>
      <c r="D848" s="1">
        <v>0</v>
      </c>
      <c r="E848" s="1">
        <v>0</v>
      </c>
      <c r="F848" s="1">
        <v>0</v>
      </c>
      <c r="G848" s="1">
        <v>27.206462999999999</v>
      </c>
      <c r="H848" s="1">
        <v>15.0078739999999</v>
      </c>
      <c r="I848" s="1">
        <v>-15.051757</v>
      </c>
      <c r="J848" s="1">
        <v>10.005248999999999</v>
      </c>
      <c r="K848" s="1">
        <v>0</v>
      </c>
      <c r="L848" s="1">
        <v>1.5032016666666601</v>
      </c>
      <c r="M848" s="1">
        <v>0</v>
      </c>
      <c r="N848" s="1">
        <v>580</v>
      </c>
      <c r="O848" s="1">
        <v>-10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7.32598799999999</v>
      </c>
      <c r="V848" s="1">
        <v>-2.4419960000000001</v>
      </c>
      <c r="W848" s="1">
        <v>751.91125499999998</v>
      </c>
      <c r="X848" s="1">
        <v>-10</v>
      </c>
      <c r="Y848" s="1">
        <v>0</v>
      </c>
      <c r="Z848" s="1">
        <v>0</v>
      </c>
      <c r="AA848" s="1">
        <v>0</v>
      </c>
      <c r="AB848" s="1">
        <v>0</v>
      </c>
      <c r="AC848" s="1">
        <v>7.4352166666666601</v>
      </c>
      <c r="AD848" s="1">
        <v>0</v>
      </c>
      <c r="AE848" s="1">
        <v>-1.465198</v>
      </c>
      <c r="AF848" s="1">
        <v>0.76716999999999902</v>
      </c>
      <c r="AG848" s="1">
        <v>0</v>
      </c>
      <c r="AH848" s="1">
        <v>81.245992333333305</v>
      </c>
      <c r="AI848" s="1">
        <v>-0.2442</v>
      </c>
      <c r="AJ848" s="1">
        <v>8.9838459999999998</v>
      </c>
      <c r="AK848" s="1">
        <v>0</v>
      </c>
      <c r="AL848" s="1">
        <v>2</v>
      </c>
      <c r="AM848" s="1">
        <v>1638</v>
      </c>
      <c r="AN848" s="1">
        <v>79.002909333333307</v>
      </c>
      <c r="AO848" s="1">
        <v>0</v>
      </c>
      <c r="AP848" s="1">
        <v>0</v>
      </c>
      <c r="AQ848" s="1">
        <v>0</v>
      </c>
      <c r="AR848" s="1">
        <v>0</v>
      </c>
      <c r="AS848" s="1">
        <v>0</v>
      </c>
      <c r="AT848" s="1">
        <v>0</v>
      </c>
      <c r="AU848" s="1">
        <v>0</v>
      </c>
      <c r="AV848" s="1">
        <v>0</v>
      </c>
      <c r="AW848" s="1">
        <v>0</v>
      </c>
      <c r="AX848" s="1">
        <v>0</v>
      </c>
      <c r="AY848" s="1">
        <v>0</v>
      </c>
      <c r="AZ848" s="1">
        <v>0</v>
      </c>
      <c r="BA848" s="1">
        <v>0</v>
      </c>
      <c r="BB848" s="1">
        <v>0</v>
      </c>
      <c r="BC848" s="1">
        <v>0</v>
      </c>
      <c r="BD848" s="1">
        <v>3030</v>
      </c>
      <c r="BE848" s="1" t="s">
        <v>929</v>
      </c>
      <c r="BF848" s="1" t="s">
        <v>56</v>
      </c>
    </row>
    <row r="849" spans="1:58" x14ac:dyDescent="0.25">
      <c r="A849" s="2">
        <v>45553.474236111113</v>
      </c>
      <c r="B849" s="1">
        <v>2386</v>
      </c>
      <c r="C849" s="1">
        <v>0</v>
      </c>
      <c r="D849" s="1">
        <v>0</v>
      </c>
      <c r="E849" s="1">
        <v>0</v>
      </c>
      <c r="F849" s="1">
        <v>0</v>
      </c>
      <c r="G849" s="1">
        <v>27.180496999999999</v>
      </c>
      <c r="H849" s="1">
        <v>15.0078739999999</v>
      </c>
      <c r="I849" s="1">
        <v>-15.051757</v>
      </c>
      <c r="J849" s="1">
        <v>10.005248999999999</v>
      </c>
      <c r="K849" s="1">
        <v>0</v>
      </c>
      <c r="L849" s="1">
        <v>1.5032016666666601</v>
      </c>
      <c r="M849" s="1">
        <v>0</v>
      </c>
      <c r="N849" s="1">
        <v>580</v>
      </c>
      <c r="O849" s="1">
        <v>-10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7.32598799999999</v>
      </c>
      <c r="V849" s="1">
        <v>-2.4419960000000001</v>
      </c>
      <c r="W849" s="1">
        <v>751.17148833333295</v>
      </c>
      <c r="X849" s="1">
        <v>-10</v>
      </c>
      <c r="Y849" s="1">
        <v>0</v>
      </c>
      <c r="Z849" s="1">
        <v>0</v>
      </c>
      <c r="AA849" s="1">
        <v>0</v>
      </c>
      <c r="AB849" s="1">
        <v>0</v>
      </c>
      <c r="AC849" s="1">
        <v>7.0480579999999904</v>
      </c>
      <c r="AD849" s="1">
        <v>0</v>
      </c>
      <c r="AE849" s="1">
        <v>-1.465198</v>
      </c>
      <c r="AF849" s="1">
        <v>0.76716999999999902</v>
      </c>
      <c r="AG849" s="1">
        <v>0</v>
      </c>
      <c r="AH849" s="1">
        <v>81.139770999999996</v>
      </c>
      <c r="AI849" s="1">
        <v>-0.2442</v>
      </c>
      <c r="AJ849" s="1">
        <v>8.9838459999999998</v>
      </c>
      <c r="AK849" s="1">
        <v>0</v>
      </c>
      <c r="AL849" s="1">
        <v>2</v>
      </c>
      <c r="AM849" s="1">
        <v>1638</v>
      </c>
      <c r="AN849" s="1">
        <v>78.895354999999995</v>
      </c>
      <c r="AO849" s="1">
        <v>0</v>
      </c>
      <c r="AP849" s="1">
        <v>0</v>
      </c>
      <c r="AQ849" s="1">
        <v>0</v>
      </c>
      <c r="AR849" s="1">
        <v>0</v>
      </c>
      <c r="AS849" s="1">
        <v>0</v>
      </c>
      <c r="AT849" s="1">
        <v>0</v>
      </c>
      <c r="AU849" s="1">
        <v>0</v>
      </c>
      <c r="AV849" s="1">
        <v>0</v>
      </c>
      <c r="AW849" s="1">
        <v>0</v>
      </c>
      <c r="AX849" s="1">
        <v>0</v>
      </c>
      <c r="AY849" s="1">
        <v>0</v>
      </c>
      <c r="AZ849" s="1">
        <v>0</v>
      </c>
      <c r="BA849" s="1">
        <v>0</v>
      </c>
      <c r="BB849" s="1">
        <v>0</v>
      </c>
      <c r="BC849" s="1">
        <v>0</v>
      </c>
      <c r="BD849" s="1">
        <v>3030</v>
      </c>
      <c r="BE849" s="1" t="s">
        <v>930</v>
      </c>
      <c r="BF849" s="1" t="s">
        <v>56</v>
      </c>
    </row>
    <row r="850" spans="1:58" x14ac:dyDescent="0.25">
      <c r="A850" s="2">
        <v>45553.474247685182</v>
      </c>
      <c r="B850" s="1">
        <v>2389</v>
      </c>
      <c r="C850" s="1">
        <v>0</v>
      </c>
      <c r="D850" s="1">
        <v>0</v>
      </c>
      <c r="E850" s="1">
        <v>0</v>
      </c>
      <c r="F850" s="1">
        <v>0</v>
      </c>
      <c r="G850" s="1">
        <v>27.154530333333302</v>
      </c>
      <c r="H850" s="1">
        <v>15.0078739999999</v>
      </c>
      <c r="I850" s="1">
        <v>-15.051757</v>
      </c>
      <c r="J850" s="1">
        <v>10.005248999999999</v>
      </c>
      <c r="K850" s="1">
        <v>0</v>
      </c>
      <c r="L850" s="1">
        <v>1.1274010000000001</v>
      </c>
      <c r="M850" s="1">
        <v>0</v>
      </c>
      <c r="N850" s="1">
        <v>580</v>
      </c>
      <c r="O850" s="1">
        <v>-10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7.32598799999999</v>
      </c>
      <c r="V850" s="1">
        <v>-2.4419960000000001</v>
      </c>
      <c r="W850" s="1">
        <v>748.54661066666597</v>
      </c>
      <c r="X850" s="1">
        <v>-10</v>
      </c>
      <c r="Y850" s="1">
        <v>0</v>
      </c>
      <c r="Z850" s="1">
        <v>0</v>
      </c>
      <c r="AA850" s="1">
        <v>0</v>
      </c>
      <c r="AB850" s="1">
        <v>0</v>
      </c>
      <c r="AC850" s="1">
        <v>7.4352166666666601</v>
      </c>
      <c r="AD850" s="1">
        <v>0</v>
      </c>
      <c r="AE850" s="1">
        <v>-1.465198</v>
      </c>
      <c r="AF850" s="1">
        <v>0.596688</v>
      </c>
      <c r="AG850" s="1">
        <v>0</v>
      </c>
      <c r="AH850" s="1">
        <v>81.139770999999996</v>
      </c>
      <c r="AI850" s="1">
        <v>-0.2442</v>
      </c>
      <c r="AJ850" s="1">
        <v>8.5966900000000006</v>
      </c>
      <c r="AK850" s="1">
        <v>0</v>
      </c>
      <c r="AL850" s="1">
        <v>2</v>
      </c>
      <c r="AM850" s="1">
        <v>1638</v>
      </c>
      <c r="AN850" s="1">
        <v>79.002909333333307</v>
      </c>
      <c r="AO850" s="1">
        <v>0</v>
      </c>
      <c r="AP850" s="1">
        <v>0</v>
      </c>
      <c r="AQ850" s="1">
        <v>0</v>
      </c>
      <c r="AR850" s="1">
        <v>0</v>
      </c>
      <c r="AS850" s="1">
        <v>0</v>
      </c>
      <c r="AT850" s="1">
        <v>0</v>
      </c>
      <c r="AU850" s="1">
        <v>0</v>
      </c>
      <c r="AV850" s="1">
        <v>0</v>
      </c>
      <c r="AW850" s="1">
        <v>0</v>
      </c>
      <c r="AX850" s="1">
        <v>0</v>
      </c>
      <c r="AY850" s="1">
        <v>0</v>
      </c>
      <c r="AZ850" s="1">
        <v>0</v>
      </c>
      <c r="BA850" s="1">
        <v>0</v>
      </c>
      <c r="BB850" s="1">
        <v>0</v>
      </c>
      <c r="BC850" s="1">
        <v>0</v>
      </c>
      <c r="BD850" s="1">
        <v>3030</v>
      </c>
      <c r="BE850" s="1" t="s">
        <v>931</v>
      </c>
      <c r="BF850" s="1" t="s">
        <v>56</v>
      </c>
    </row>
    <row r="851" spans="1:58" x14ac:dyDescent="0.25">
      <c r="A851" s="2">
        <v>45553.474259259259</v>
      </c>
      <c r="B851" s="1">
        <v>2392</v>
      </c>
      <c r="C851" s="1">
        <v>0</v>
      </c>
      <c r="D851" s="1">
        <v>0</v>
      </c>
      <c r="E851" s="1">
        <v>0</v>
      </c>
      <c r="F851" s="1">
        <v>0</v>
      </c>
      <c r="G851" s="1">
        <v>27.174005666666599</v>
      </c>
      <c r="H851" s="1">
        <v>15.0078739999999</v>
      </c>
      <c r="I851" s="1">
        <v>-15.051757</v>
      </c>
      <c r="J851" s="1">
        <v>10.0101246666666</v>
      </c>
      <c r="K851" s="1">
        <v>0</v>
      </c>
      <c r="L851" s="1">
        <v>1.5032016666666601</v>
      </c>
      <c r="M851" s="1">
        <v>0</v>
      </c>
      <c r="N851" s="1">
        <v>580</v>
      </c>
      <c r="O851" s="1">
        <v>-10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7.32598799999999</v>
      </c>
      <c r="V851" s="1">
        <v>-2.4419960000000001</v>
      </c>
      <c r="W851" s="1">
        <v>749.87615966666601</v>
      </c>
      <c r="X851" s="1">
        <v>-10</v>
      </c>
      <c r="Y851" s="1">
        <v>0</v>
      </c>
      <c r="Z851" s="1">
        <v>0</v>
      </c>
      <c r="AA851" s="1">
        <v>0</v>
      </c>
      <c r="AB851" s="1">
        <v>0</v>
      </c>
      <c r="AC851" s="1">
        <v>7.0480579999999904</v>
      </c>
      <c r="AD851" s="1">
        <v>0</v>
      </c>
      <c r="AE851" s="1">
        <v>-1.465198</v>
      </c>
      <c r="AF851" s="1">
        <v>0.76716999999999902</v>
      </c>
      <c r="AG851" s="1">
        <v>0</v>
      </c>
      <c r="AH851" s="1">
        <v>81.245992333333305</v>
      </c>
      <c r="AI851" s="1">
        <v>-0.2442</v>
      </c>
      <c r="AJ851" s="1">
        <v>8.9838459999999998</v>
      </c>
      <c r="AK851" s="1">
        <v>0</v>
      </c>
      <c r="AL851" s="1">
        <v>2</v>
      </c>
      <c r="AM851" s="1">
        <v>1638</v>
      </c>
      <c r="AN851" s="1">
        <v>79.002909333333307</v>
      </c>
      <c r="AO851" s="1">
        <v>0</v>
      </c>
      <c r="AP851" s="1">
        <v>0</v>
      </c>
      <c r="AQ851" s="1">
        <v>0</v>
      </c>
      <c r="AR851" s="1">
        <v>0</v>
      </c>
      <c r="AS851" s="1">
        <v>0</v>
      </c>
      <c r="AT851" s="1">
        <v>0</v>
      </c>
      <c r="AU851" s="1">
        <v>0</v>
      </c>
      <c r="AV851" s="1">
        <v>0</v>
      </c>
      <c r="AW851" s="1">
        <v>0</v>
      </c>
      <c r="AX851" s="1">
        <v>0</v>
      </c>
      <c r="AY851" s="1">
        <v>0</v>
      </c>
      <c r="AZ851" s="1">
        <v>0</v>
      </c>
      <c r="BA851" s="1">
        <v>0</v>
      </c>
      <c r="BB851" s="1">
        <v>0</v>
      </c>
      <c r="BC851" s="1">
        <v>0</v>
      </c>
      <c r="BD851" s="1">
        <v>3030</v>
      </c>
      <c r="BE851" s="1" t="s">
        <v>932</v>
      </c>
      <c r="BF851" s="1" t="s">
        <v>56</v>
      </c>
    </row>
    <row r="852" spans="1:58" x14ac:dyDescent="0.25">
      <c r="A852" s="2">
        <v>45553.474270833336</v>
      </c>
      <c r="B852" s="1">
        <v>2395</v>
      </c>
      <c r="C852" s="1">
        <v>0</v>
      </c>
      <c r="D852" s="1">
        <v>0</v>
      </c>
      <c r="E852" s="1">
        <v>0</v>
      </c>
      <c r="F852" s="1">
        <v>0</v>
      </c>
      <c r="G852" s="1">
        <v>27.1415469999999</v>
      </c>
      <c r="H852" s="1">
        <v>15.0078739999999</v>
      </c>
      <c r="I852" s="1">
        <v>-15.051757</v>
      </c>
      <c r="J852" s="1">
        <v>10.005248999999999</v>
      </c>
      <c r="K852" s="1">
        <v>0</v>
      </c>
      <c r="L852" s="1">
        <v>1.5032016666666601</v>
      </c>
      <c r="M852" s="1">
        <v>0</v>
      </c>
      <c r="N852" s="1">
        <v>580</v>
      </c>
      <c r="O852" s="1">
        <v>-10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7.32598799999999</v>
      </c>
      <c r="V852" s="1">
        <v>-2.4419960000000001</v>
      </c>
      <c r="W852" s="1">
        <v>747.42097999999999</v>
      </c>
      <c r="X852" s="1">
        <v>-10</v>
      </c>
      <c r="Y852" s="1">
        <v>0</v>
      </c>
      <c r="Z852" s="1">
        <v>0</v>
      </c>
      <c r="AA852" s="1">
        <v>0</v>
      </c>
      <c r="AB852" s="1">
        <v>0</v>
      </c>
      <c r="AC852" s="1">
        <v>7.8223753333333299</v>
      </c>
      <c r="AD852" s="1">
        <v>0</v>
      </c>
      <c r="AE852" s="1">
        <v>-1.465198</v>
      </c>
      <c r="AF852" s="1">
        <v>0.76716999999999902</v>
      </c>
      <c r="AG852" s="1">
        <v>0</v>
      </c>
      <c r="AH852" s="1">
        <v>81.139770999999996</v>
      </c>
      <c r="AI852" s="1">
        <v>-0.2442</v>
      </c>
      <c r="AJ852" s="1">
        <v>9.3710020000000007</v>
      </c>
      <c r="AK852" s="1">
        <v>0</v>
      </c>
      <c r="AL852" s="1">
        <v>2</v>
      </c>
      <c r="AM852" s="1">
        <v>1638</v>
      </c>
      <c r="AN852" s="1">
        <v>79.002909333333307</v>
      </c>
      <c r="AO852" s="1">
        <v>0</v>
      </c>
      <c r="AP852" s="1">
        <v>0</v>
      </c>
      <c r="AQ852" s="1">
        <v>0</v>
      </c>
      <c r="AR852" s="1">
        <v>0</v>
      </c>
      <c r="AS852" s="1">
        <v>0</v>
      </c>
      <c r="AT852" s="1">
        <v>0</v>
      </c>
      <c r="AU852" s="1">
        <v>0</v>
      </c>
      <c r="AV852" s="1">
        <v>0</v>
      </c>
      <c r="AW852" s="1">
        <v>0</v>
      </c>
      <c r="AX852" s="1">
        <v>0</v>
      </c>
      <c r="AY852" s="1">
        <v>0</v>
      </c>
      <c r="AZ852" s="1">
        <v>0</v>
      </c>
      <c r="BA852" s="1">
        <v>0</v>
      </c>
      <c r="BB852" s="1">
        <v>0</v>
      </c>
      <c r="BC852" s="1">
        <v>0</v>
      </c>
      <c r="BD852" s="1">
        <v>3030</v>
      </c>
      <c r="BE852" s="1" t="s">
        <v>933</v>
      </c>
      <c r="BF852" s="1" t="s">
        <v>56</v>
      </c>
    </row>
    <row r="853" spans="1:58" x14ac:dyDescent="0.25">
      <c r="A853" s="2">
        <v>45553.474282407406</v>
      </c>
      <c r="B853" s="1">
        <v>2398</v>
      </c>
      <c r="C853" s="1">
        <v>0</v>
      </c>
      <c r="D853" s="1">
        <v>0</v>
      </c>
      <c r="E853" s="1">
        <v>0</v>
      </c>
      <c r="F853" s="1">
        <v>0</v>
      </c>
      <c r="G853" s="1">
        <v>27.161021666666599</v>
      </c>
      <c r="H853" s="1">
        <v>15.0078739999999</v>
      </c>
      <c r="I853" s="1">
        <v>-15.051757</v>
      </c>
      <c r="J853" s="1">
        <v>10.0101246666666</v>
      </c>
      <c r="K853" s="1">
        <v>0</v>
      </c>
      <c r="L853" s="1">
        <v>1.6911019999999899</v>
      </c>
      <c r="M853" s="1">
        <v>0</v>
      </c>
      <c r="N853" s="1">
        <v>580</v>
      </c>
      <c r="O853" s="1">
        <v>-10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7.32598799999999</v>
      </c>
      <c r="V853" s="1">
        <v>-2.4419960000000001</v>
      </c>
      <c r="W853" s="1">
        <v>751.40834533333305</v>
      </c>
      <c r="X853" s="1">
        <v>-10</v>
      </c>
      <c r="Y853" s="1">
        <v>0</v>
      </c>
      <c r="Z853" s="1">
        <v>0</v>
      </c>
      <c r="AA853" s="1">
        <v>0</v>
      </c>
      <c r="AB853" s="1">
        <v>0</v>
      </c>
      <c r="AC853" s="1">
        <v>7.4352166666666601</v>
      </c>
      <c r="AD853" s="1">
        <v>0</v>
      </c>
      <c r="AE853" s="1">
        <v>-1.465198</v>
      </c>
      <c r="AF853" s="1">
        <v>0.76716999999999902</v>
      </c>
      <c r="AG853" s="1">
        <v>0</v>
      </c>
      <c r="AH853" s="1">
        <v>81.139770999999996</v>
      </c>
      <c r="AI853" s="1">
        <v>-0.2442</v>
      </c>
      <c r="AJ853" s="1">
        <v>9.3710020000000007</v>
      </c>
      <c r="AK853" s="1">
        <v>0</v>
      </c>
      <c r="AL853" s="1">
        <v>2</v>
      </c>
      <c r="AM853" s="1">
        <v>1638</v>
      </c>
      <c r="AN853" s="1">
        <v>79.110463666666604</v>
      </c>
      <c r="AO853" s="1">
        <v>0</v>
      </c>
      <c r="AP853" s="1">
        <v>0</v>
      </c>
      <c r="AQ853" s="1">
        <v>0</v>
      </c>
      <c r="AR853" s="1">
        <v>0</v>
      </c>
      <c r="AS853" s="1">
        <v>0</v>
      </c>
      <c r="AT853" s="1">
        <v>0</v>
      </c>
      <c r="AU853" s="1">
        <v>0</v>
      </c>
      <c r="AV853" s="1">
        <v>0</v>
      </c>
      <c r="AW853" s="1">
        <v>0</v>
      </c>
      <c r="AX853" s="1">
        <v>0</v>
      </c>
      <c r="AY853" s="1">
        <v>0</v>
      </c>
      <c r="AZ853" s="1">
        <v>0</v>
      </c>
      <c r="BA853" s="1">
        <v>0</v>
      </c>
      <c r="BB853" s="1">
        <v>0</v>
      </c>
      <c r="BC853" s="1">
        <v>0</v>
      </c>
      <c r="BD853" s="1">
        <v>3030</v>
      </c>
      <c r="BE853" s="1" t="s">
        <v>934</v>
      </c>
      <c r="BF853" s="1" t="s">
        <v>56</v>
      </c>
    </row>
    <row r="854" spans="1:58" x14ac:dyDescent="0.25">
      <c r="A854" s="2">
        <v>45553.474293981482</v>
      </c>
      <c r="B854" s="1">
        <v>2400.5</v>
      </c>
      <c r="C854" s="1">
        <v>0</v>
      </c>
      <c r="D854" s="1">
        <v>0</v>
      </c>
      <c r="E854" s="1">
        <v>0</v>
      </c>
      <c r="F854" s="1">
        <v>0</v>
      </c>
      <c r="G854" s="1">
        <v>27.148039000000001</v>
      </c>
      <c r="H854" s="1">
        <v>15.007873999999999</v>
      </c>
      <c r="I854" s="1">
        <v>-15.051757</v>
      </c>
      <c r="J854" s="1">
        <v>10.005248999999999</v>
      </c>
      <c r="K854" s="1">
        <v>0</v>
      </c>
      <c r="L854" s="1">
        <v>1.1274010000000001</v>
      </c>
      <c r="M854" s="1">
        <v>0</v>
      </c>
      <c r="N854" s="1">
        <v>580</v>
      </c>
      <c r="O854" s="1">
        <v>-10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7.3259879999999997</v>
      </c>
      <c r="V854" s="1">
        <v>-2.4419960000000001</v>
      </c>
      <c r="W854" s="1">
        <v>747.94894399999998</v>
      </c>
      <c r="X854" s="1">
        <v>-10</v>
      </c>
      <c r="Y854" s="1">
        <v>0</v>
      </c>
      <c r="Z854" s="1">
        <v>0</v>
      </c>
      <c r="AA854" s="1">
        <v>0</v>
      </c>
      <c r="AB854" s="1">
        <v>0</v>
      </c>
      <c r="AC854" s="1">
        <v>7.0480580000000002</v>
      </c>
      <c r="AD854" s="1">
        <v>0</v>
      </c>
      <c r="AE854" s="1">
        <v>-1.465198</v>
      </c>
      <c r="AF854" s="1">
        <v>0.63930849999999995</v>
      </c>
      <c r="AG854" s="1">
        <v>0</v>
      </c>
      <c r="AH854" s="1">
        <v>81.139770999999996</v>
      </c>
      <c r="AI854" s="1">
        <v>-0.2442</v>
      </c>
      <c r="AJ854" s="1">
        <v>8.2095339999999997</v>
      </c>
      <c r="AK854" s="1">
        <v>0</v>
      </c>
      <c r="AL854" s="1">
        <v>2</v>
      </c>
      <c r="AM854" s="1">
        <v>1638</v>
      </c>
      <c r="AN854" s="1">
        <v>79.218018000000001</v>
      </c>
      <c r="AO854" s="1">
        <v>0</v>
      </c>
      <c r="AP854" s="1">
        <v>0</v>
      </c>
      <c r="AQ854" s="1">
        <v>0</v>
      </c>
      <c r="AR854" s="1">
        <v>0</v>
      </c>
      <c r="AS854" s="1">
        <v>0</v>
      </c>
      <c r="AT854" s="1">
        <v>0</v>
      </c>
      <c r="AU854" s="1">
        <v>0</v>
      </c>
      <c r="AV854" s="1">
        <v>0</v>
      </c>
      <c r="AW854" s="1">
        <v>0</v>
      </c>
      <c r="AX854" s="1">
        <v>0</v>
      </c>
      <c r="AY854" s="1">
        <v>0</v>
      </c>
      <c r="AZ854" s="1">
        <v>0</v>
      </c>
      <c r="BA854" s="1">
        <v>0</v>
      </c>
      <c r="BB854" s="1">
        <v>0</v>
      </c>
      <c r="BC854" s="1">
        <v>0</v>
      </c>
      <c r="BD854" s="1">
        <v>3030</v>
      </c>
      <c r="BE854" s="1" t="s">
        <v>935</v>
      </c>
      <c r="BF854" s="1" t="s">
        <v>56</v>
      </c>
    </row>
    <row r="855" spans="1:58" x14ac:dyDescent="0.25">
      <c r="A855" s="2">
        <v>45553.474305555559</v>
      </c>
      <c r="B855" s="1">
        <v>2403</v>
      </c>
      <c r="C855" s="1">
        <v>0</v>
      </c>
      <c r="D855" s="1">
        <v>0</v>
      </c>
      <c r="E855" s="1">
        <v>0</v>
      </c>
      <c r="F855" s="1">
        <v>0</v>
      </c>
      <c r="G855" s="1">
        <v>27.141546999999999</v>
      </c>
      <c r="H855" s="1">
        <v>15.0078739999999</v>
      </c>
      <c r="I855" s="1">
        <v>-15.051757</v>
      </c>
      <c r="J855" s="1">
        <v>10.005248999999999</v>
      </c>
      <c r="K855" s="1">
        <v>0</v>
      </c>
      <c r="L855" s="1">
        <v>1.5032016666666601</v>
      </c>
      <c r="M855" s="1">
        <v>0</v>
      </c>
      <c r="N855" s="1">
        <v>580</v>
      </c>
      <c r="O855" s="1">
        <v>-10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7.32598799999999</v>
      </c>
      <c r="V855" s="1">
        <v>-2.4419960000000001</v>
      </c>
      <c r="W855" s="1">
        <v>751.93318699999998</v>
      </c>
      <c r="X855" s="1">
        <v>-10</v>
      </c>
      <c r="Y855" s="1">
        <v>0</v>
      </c>
      <c r="Z855" s="1">
        <v>0</v>
      </c>
      <c r="AA855" s="1">
        <v>0</v>
      </c>
      <c r="AB855" s="1">
        <v>0</v>
      </c>
      <c r="AC855" s="1">
        <v>7.0480579999999904</v>
      </c>
      <c r="AD855" s="1">
        <v>0</v>
      </c>
      <c r="AE855" s="1">
        <v>-1.465198</v>
      </c>
      <c r="AF855" s="1">
        <v>0.68192900000000001</v>
      </c>
      <c r="AG855" s="1">
        <v>0</v>
      </c>
      <c r="AH855" s="1">
        <v>81.139770999999996</v>
      </c>
      <c r="AI855" s="1">
        <v>-0.2442</v>
      </c>
      <c r="AJ855" s="1">
        <v>8.9838459999999998</v>
      </c>
      <c r="AK855" s="1">
        <v>0</v>
      </c>
      <c r="AL855" s="1">
        <v>2</v>
      </c>
      <c r="AM855" s="1">
        <v>1638</v>
      </c>
      <c r="AN855" s="1">
        <v>79.218018000000001</v>
      </c>
      <c r="AO855" s="1">
        <v>0</v>
      </c>
      <c r="AP855" s="1">
        <v>0</v>
      </c>
      <c r="AQ855" s="1">
        <v>0</v>
      </c>
      <c r="AR855" s="1">
        <v>0</v>
      </c>
      <c r="AS855" s="1">
        <v>0</v>
      </c>
      <c r="AT855" s="1">
        <v>0</v>
      </c>
      <c r="AU855" s="1">
        <v>0</v>
      </c>
      <c r="AV855" s="1">
        <v>0</v>
      </c>
      <c r="AW855" s="1">
        <v>0</v>
      </c>
      <c r="AX855" s="1">
        <v>0</v>
      </c>
      <c r="AY855" s="1">
        <v>0</v>
      </c>
      <c r="AZ855" s="1">
        <v>0</v>
      </c>
      <c r="BA855" s="1">
        <v>0</v>
      </c>
      <c r="BB855" s="1">
        <v>0</v>
      </c>
      <c r="BC855" s="1">
        <v>0</v>
      </c>
      <c r="BD855" s="1">
        <v>3030</v>
      </c>
      <c r="BE855" s="1" t="s">
        <v>936</v>
      </c>
      <c r="BF855" s="1" t="s">
        <v>56</v>
      </c>
    </row>
    <row r="856" spans="1:58" x14ac:dyDescent="0.25">
      <c r="A856" s="2">
        <v>45553.474317129629</v>
      </c>
      <c r="B856" s="1">
        <v>2406</v>
      </c>
      <c r="C856" s="1">
        <v>0</v>
      </c>
      <c r="D856" s="1">
        <v>0</v>
      </c>
      <c r="E856" s="1">
        <v>0</v>
      </c>
      <c r="F856" s="1">
        <v>0</v>
      </c>
      <c r="G856" s="1">
        <v>27.128563666666601</v>
      </c>
      <c r="H856" s="1">
        <v>15.0078739999999</v>
      </c>
      <c r="I856" s="1">
        <v>-15.051757</v>
      </c>
      <c r="J856" s="1">
        <v>10.005248999999999</v>
      </c>
      <c r="K856" s="1">
        <v>0</v>
      </c>
      <c r="L856" s="1">
        <v>1.3153013333333301</v>
      </c>
      <c r="M856" s="1">
        <v>0</v>
      </c>
      <c r="N856" s="1">
        <v>580</v>
      </c>
      <c r="O856" s="1">
        <v>-10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7.32598799999999</v>
      </c>
      <c r="V856" s="1">
        <v>-2.4419960000000001</v>
      </c>
      <c r="W856" s="1">
        <v>748.86088066666605</v>
      </c>
      <c r="X856" s="1">
        <v>-10</v>
      </c>
      <c r="Y856" s="1">
        <v>0</v>
      </c>
      <c r="Z856" s="1">
        <v>0</v>
      </c>
      <c r="AA856" s="1">
        <v>0</v>
      </c>
      <c r="AB856" s="1">
        <v>0</v>
      </c>
      <c r="AC856" s="1">
        <v>7.0480579999999904</v>
      </c>
      <c r="AD856" s="1">
        <v>0</v>
      </c>
      <c r="AE856" s="1">
        <v>-1.465198</v>
      </c>
      <c r="AF856" s="1">
        <v>0.76716999999999902</v>
      </c>
      <c r="AG856" s="1">
        <v>0</v>
      </c>
      <c r="AH856" s="1">
        <v>81.139770999999996</v>
      </c>
      <c r="AI856" s="1">
        <v>-0.2442</v>
      </c>
      <c r="AJ856" s="1">
        <v>8.2095339999999997</v>
      </c>
      <c r="AK856" s="1">
        <v>0</v>
      </c>
      <c r="AL856" s="1">
        <v>2</v>
      </c>
      <c r="AM856" s="1">
        <v>1638</v>
      </c>
      <c r="AN856" s="1">
        <v>79.110463666666604</v>
      </c>
      <c r="AO856" s="1">
        <v>0</v>
      </c>
      <c r="AP856" s="1">
        <v>0</v>
      </c>
      <c r="AQ856" s="1">
        <v>0</v>
      </c>
      <c r="AR856" s="1">
        <v>0</v>
      </c>
      <c r="AS856" s="1">
        <v>0</v>
      </c>
      <c r="AT856" s="1">
        <v>0</v>
      </c>
      <c r="AU856" s="1">
        <v>0</v>
      </c>
      <c r="AV856" s="1">
        <v>0</v>
      </c>
      <c r="AW856" s="1">
        <v>0</v>
      </c>
      <c r="AX856" s="1">
        <v>0</v>
      </c>
      <c r="AY856" s="1">
        <v>0</v>
      </c>
      <c r="AZ856" s="1">
        <v>0</v>
      </c>
      <c r="BA856" s="1">
        <v>0</v>
      </c>
      <c r="BB856" s="1">
        <v>0</v>
      </c>
      <c r="BC856" s="1">
        <v>0</v>
      </c>
      <c r="BD856" s="1">
        <v>3030</v>
      </c>
      <c r="BE856" s="1" t="s">
        <v>937</v>
      </c>
      <c r="BF856" s="1" t="s">
        <v>56</v>
      </c>
    </row>
    <row r="857" spans="1:58" x14ac:dyDescent="0.25">
      <c r="A857" s="2">
        <v>45553.474328703705</v>
      </c>
      <c r="B857" s="1">
        <v>2409</v>
      </c>
      <c r="C857" s="1">
        <v>0</v>
      </c>
      <c r="D857" s="1">
        <v>0</v>
      </c>
      <c r="E857" s="1">
        <v>0</v>
      </c>
      <c r="F857" s="1">
        <v>0</v>
      </c>
      <c r="G857" s="1">
        <v>27.135055000000001</v>
      </c>
      <c r="H857" s="1">
        <v>15.0078739999999</v>
      </c>
      <c r="I857" s="1">
        <v>-15.051757</v>
      </c>
      <c r="J857" s="1">
        <v>10.005248999999999</v>
      </c>
      <c r="K857" s="1">
        <v>0</v>
      </c>
      <c r="L857" s="1">
        <v>1.3153013333333301</v>
      </c>
      <c r="M857" s="1">
        <v>0</v>
      </c>
      <c r="N857" s="1">
        <v>580</v>
      </c>
      <c r="O857" s="1">
        <v>-10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7.32598799999999</v>
      </c>
      <c r="V857" s="1">
        <v>-2.4419960000000001</v>
      </c>
      <c r="W857" s="1">
        <v>749.71240233333299</v>
      </c>
      <c r="X857" s="1">
        <v>-10</v>
      </c>
      <c r="Y857" s="1">
        <v>0</v>
      </c>
      <c r="Z857" s="1">
        <v>0</v>
      </c>
      <c r="AA857" s="1">
        <v>0</v>
      </c>
      <c r="AB857" s="1">
        <v>0</v>
      </c>
      <c r="AC857" s="1">
        <v>7.0480579999999904</v>
      </c>
      <c r="AD857" s="1">
        <v>0</v>
      </c>
      <c r="AE857" s="1">
        <v>-1.465198</v>
      </c>
      <c r="AF857" s="1">
        <v>0.76716999999999902</v>
      </c>
      <c r="AG857" s="1">
        <v>0</v>
      </c>
      <c r="AH857" s="1">
        <v>81.139770999999996</v>
      </c>
      <c r="AI857" s="1">
        <v>-0.2442</v>
      </c>
      <c r="AJ857" s="1">
        <v>8.5966900000000006</v>
      </c>
      <c r="AK857" s="1">
        <v>0</v>
      </c>
      <c r="AL857" s="1">
        <v>2</v>
      </c>
      <c r="AM857" s="1">
        <v>1638</v>
      </c>
      <c r="AN857" s="1">
        <v>79.002909333333307</v>
      </c>
      <c r="AO857" s="1">
        <v>0</v>
      </c>
      <c r="AP857" s="1">
        <v>0</v>
      </c>
      <c r="AQ857" s="1">
        <v>0</v>
      </c>
      <c r="AR857" s="1">
        <v>0</v>
      </c>
      <c r="AS857" s="1">
        <v>0</v>
      </c>
      <c r="AT857" s="1">
        <v>0</v>
      </c>
      <c r="AU857" s="1">
        <v>0</v>
      </c>
      <c r="AV857" s="1">
        <v>0</v>
      </c>
      <c r="AW857" s="1">
        <v>0</v>
      </c>
      <c r="AX857" s="1">
        <v>0</v>
      </c>
      <c r="AY857" s="1">
        <v>0</v>
      </c>
      <c r="AZ857" s="1">
        <v>0</v>
      </c>
      <c r="BA857" s="1">
        <v>0</v>
      </c>
      <c r="BB857" s="1">
        <v>0</v>
      </c>
      <c r="BC857" s="1">
        <v>0</v>
      </c>
      <c r="BD857" s="1">
        <v>3030</v>
      </c>
      <c r="BE857" s="1" t="s">
        <v>938</v>
      </c>
      <c r="BF857" s="1" t="s">
        <v>56</v>
      </c>
    </row>
    <row r="858" spans="1:58" x14ac:dyDescent="0.25">
      <c r="A858" s="2">
        <v>45553.474340277775</v>
      </c>
      <c r="B858" s="1">
        <v>2412</v>
      </c>
      <c r="C858" s="1">
        <v>0</v>
      </c>
      <c r="D858" s="1">
        <v>0</v>
      </c>
      <c r="E858" s="1">
        <v>0</v>
      </c>
      <c r="F858" s="1">
        <v>0</v>
      </c>
      <c r="G858" s="1">
        <v>27.128563666666601</v>
      </c>
      <c r="H858" s="1">
        <v>15.0078739999999</v>
      </c>
      <c r="I858" s="1">
        <v>-15.051757</v>
      </c>
      <c r="J858" s="1">
        <v>10.005248999999999</v>
      </c>
      <c r="K858" s="1">
        <v>0</v>
      </c>
      <c r="L858" s="1">
        <v>1.3153013333333301</v>
      </c>
      <c r="M858" s="1">
        <v>0</v>
      </c>
      <c r="N858" s="1">
        <v>580</v>
      </c>
      <c r="O858" s="1">
        <v>-10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7.32598799999999</v>
      </c>
      <c r="V858" s="1">
        <v>-2.4419960000000001</v>
      </c>
      <c r="W858" s="1">
        <v>751.55965166666601</v>
      </c>
      <c r="X858" s="1">
        <v>-10</v>
      </c>
      <c r="Y858" s="1">
        <v>0</v>
      </c>
      <c r="Z858" s="1">
        <v>0</v>
      </c>
      <c r="AA858" s="1">
        <v>0</v>
      </c>
      <c r="AB858" s="1">
        <v>0</v>
      </c>
      <c r="AC858" s="1">
        <v>7.4352166666666601</v>
      </c>
      <c r="AD858" s="1">
        <v>0</v>
      </c>
      <c r="AE858" s="1">
        <v>-1.465198</v>
      </c>
      <c r="AF858" s="1">
        <v>0.76716999999999902</v>
      </c>
      <c r="AG858" s="1">
        <v>0</v>
      </c>
      <c r="AH858" s="1">
        <v>81.139770999999996</v>
      </c>
      <c r="AI858" s="1">
        <v>-0.2442</v>
      </c>
      <c r="AJ858" s="1">
        <v>8.2095339999999997</v>
      </c>
      <c r="AK858" s="1">
        <v>0</v>
      </c>
      <c r="AL858" s="1">
        <v>2</v>
      </c>
      <c r="AM858" s="1">
        <v>1638</v>
      </c>
      <c r="AN858" s="1">
        <v>79.002909333333307</v>
      </c>
      <c r="AO858" s="1">
        <v>0</v>
      </c>
      <c r="AP858" s="1">
        <v>0</v>
      </c>
      <c r="AQ858" s="1">
        <v>0</v>
      </c>
      <c r="AR858" s="1">
        <v>0</v>
      </c>
      <c r="AS858" s="1">
        <v>0</v>
      </c>
      <c r="AT858" s="1">
        <v>0</v>
      </c>
      <c r="AU858" s="1">
        <v>0</v>
      </c>
      <c r="AV858" s="1">
        <v>0</v>
      </c>
      <c r="AW858" s="1">
        <v>0</v>
      </c>
      <c r="AX858" s="1">
        <v>0</v>
      </c>
      <c r="AY858" s="1">
        <v>0</v>
      </c>
      <c r="AZ858" s="1">
        <v>0</v>
      </c>
      <c r="BA858" s="1">
        <v>0</v>
      </c>
      <c r="BB858" s="1">
        <v>0</v>
      </c>
      <c r="BC858" s="1">
        <v>0</v>
      </c>
      <c r="BD858" s="1">
        <v>3030</v>
      </c>
      <c r="BE858" s="1" t="s">
        <v>939</v>
      </c>
      <c r="BF858" s="1" t="s">
        <v>56</v>
      </c>
    </row>
    <row r="859" spans="1:58" x14ac:dyDescent="0.25">
      <c r="A859" s="2">
        <v>45553.474351851852</v>
      </c>
      <c r="B859" s="1">
        <v>2415</v>
      </c>
      <c r="C859" s="1">
        <v>0</v>
      </c>
      <c r="D859" s="1">
        <v>0</v>
      </c>
      <c r="E859" s="1">
        <v>0</v>
      </c>
      <c r="F859" s="1">
        <v>0</v>
      </c>
      <c r="G859" s="1">
        <v>27.154529666666601</v>
      </c>
      <c r="H859" s="1">
        <v>15.0078739999999</v>
      </c>
      <c r="I859" s="1">
        <v>-15.051757</v>
      </c>
      <c r="J859" s="1">
        <v>10.005248999999999</v>
      </c>
      <c r="K859" s="1">
        <v>0</v>
      </c>
      <c r="L859" s="1">
        <v>1.5032016666666601</v>
      </c>
      <c r="M859" s="1">
        <v>0</v>
      </c>
      <c r="N859" s="1">
        <v>580</v>
      </c>
      <c r="O859" s="1">
        <v>-10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7.32598799999999</v>
      </c>
      <c r="V859" s="1">
        <v>-2.4419960000000001</v>
      </c>
      <c r="W859" s="1">
        <v>749.29254133333302</v>
      </c>
      <c r="X859" s="1">
        <v>-10</v>
      </c>
      <c r="Y859" s="1">
        <v>0</v>
      </c>
      <c r="Z859" s="1">
        <v>0</v>
      </c>
      <c r="AA859" s="1">
        <v>0</v>
      </c>
      <c r="AB859" s="1">
        <v>0</v>
      </c>
      <c r="AC859" s="1">
        <v>7.4352166666666601</v>
      </c>
      <c r="AD859" s="1">
        <v>0</v>
      </c>
      <c r="AE859" s="1">
        <v>-1.465198</v>
      </c>
      <c r="AF859" s="1">
        <v>0.596688</v>
      </c>
      <c r="AG859" s="1">
        <v>0</v>
      </c>
      <c r="AH859" s="1">
        <v>81.139770999999996</v>
      </c>
      <c r="AI859" s="1">
        <v>-0.2442</v>
      </c>
      <c r="AJ859" s="1">
        <v>8.9838459999999998</v>
      </c>
      <c r="AK859" s="1">
        <v>0</v>
      </c>
      <c r="AL859" s="1">
        <v>2</v>
      </c>
      <c r="AM859" s="1">
        <v>1638</v>
      </c>
      <c r="AN859" s="1">
        <v>79.110463666666604</v>
      </c>
      <c r="AO859" s="1">
        <v>0</v>
      </c>
      <c r="AP859" s="1">
        <v>0</v>
      </c>
      <c r="AQ859" s="1">
        <v>0</v>
      </c>
      <c r="AR859" s="1">
        <v>0</v>
      </c>
      <c r="AS859" s="1">
        <v>0</v>
      </c>
      <c r="AT859" s="1">
        <v>0</v>
      </c>
      <c r="AU859" s="1">
        <v>0</v>
      </c>
      <c r="AV859" s="1">
        <v>0</v>
      </c>
      <c r="AW859" s="1">
        <v>0</v>
      </c>
      <c r="AX859" s="1">
        <v>0</v>
      </c>
      <c r="AY859" s="1">
        <v>0</v>
      </c>
      <c r="AZ859" s="1">
        <v>0</v>
      </c>
      <c r="BA859" s="1">
        <v>0</v>
      </c>
      <c r="BB859" s="1">
        <v>0</v>
      </c>
      <c r="BC859" s="1">
        <v>0</v>
      </c>
      <c r="BD859" s="1">
        <v>3030</v>
      </c>
      <c r="BE859" s="1" t="s">
        <v>940</v>
      </c>
      <c r="BF859" s="1" t="s">
        <v>56</v>
      </c>
    </row>
    <row r="860" spans="1:58" x14ac:dyDescent="0.25">
      <c r="A860" s="2">
        <v>45553.474363425928</v>
      </c>
      <c r="B860" s="1">
        <v>2418</v>
      </c>
      <c r="C860" s="1">
        <v>0</v>
      </c>
      <c r="D860" s="1">
        <v>0</v>
      </c>
      <c r="E860" s="1">
        <v>0</v>
      </c>
      <c r="F860" s="1">
        <v>0</v>
      </c>
      <c r="G860" s="1">
        <v>27.115580333333298</v>
      </c>
      <c r="H860" s="1">
        <v>15.0078739999999</v>
      </c>
      <c r="I860" s="1">
        <v>-15.051757</v>
      </c>
      <c r="J860" s="1">
        <v>10.005248999999999</v>
      </c>
      <c r="K860" s="1">
        <v>0</v>
      </c>
      <c r="L860" s="1">
        <v>1.3153013333333301</v>
      </c>
      <c r="M860" s="1">
        <v>0</v>
      </c>
      <c r="N860" s="1">
        <v>580</v>
      </c>
      <c r="O860" s="1">
        <v>-10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7.32598799999999</v>
      </c>
      <c r="V860" s="1">
        <v>-2.4419960000000001</v>
      </c>
      <c r="W860" s="1">
        <v>751.37013766666598</v>
      </c>
      <c r="X860" s="1">
        <v>-10</v>
      </c>
      <c r="Y860" s="1">
        <v>0</v>
      </c>
      <c r="Z860" s="1">
        <v>0</v>
      </c>
      <c r="AA860" s="1">
        <v>0</v>
      </c>
      <c r="AB860" s="1">
        <v>0</v>
      </c>
      <c r="AC860" s="1">
        <v>7.8223753333333299</v>
      </c>
      <c r="AD860" s="1">
        <v>0</v>
      </c>
      <c r="AE860" s="1">
        <v>-1.465198</v>
      </c>
      <c r="AF860" s="1">
        <v>0.51144699999999998</v>
      </c>
      <c r="AG860" s="1">
        <v>0</v>
      </c>
      <c r="AH860" s="1">
        <v>81.139770999999996</v>
      </c>
      <c r="AI860" s="1">
        <v>-0.2442</v>
      </c>
      <c r="AJ860" s="1">
        <v>9.3710020000000007</v>
      </c>
      <c r="AK860" s="1">
        <v>0</v>
      </c>
      <c r="AL860" s="1">
        <v>2.0069966666666601</v>
      </c>
      <c r="AM860" s="1">
        <v>1638</v>
      </c>
      <c r="AN860" s="1">
        <v>79.110463666666604</v>
      </c>
      <c r="AO860" s="1">
        <v>0</v>
      </c>
      <c r="AP860" s="1">
        <v>0</v>
      </c>
      <c r="AQ860" s="1">
        <v>0</v>
      </c>
      <c r="AR860" s="1">
        <v>0</v>
      </c>
      <c r="AS860" s="1">
        <v>0</v>
      </c>
      <c r="AT860" s="1">
        <v>0</v>
      </c>
      <c r="AU860" s="1">
        <v>0</v>
      </c>
      <c r="AV860" s="1">
        <v>0</v>
      </c>
      <c r="AW860" s="1">
        <v>0</v>
      </c>
      <c r="AX860" s="1">
        <v>0</v>
      </c>
      <c r="AY860" s="1">
        <v>0</v>
      </c>
      <c r="AZ860" s="1">
        <v>0</v>
      </c>
      <c r="BA860" s="1">
        <v>0</v>
      </c>
      <c r="BB860" s="1">
        <v>0</v>
      </c>
      <c r="BC860" s="1">
        <v>0</v>
      </c>
      <c r="BD860" s="1">
        <v>3030</v>
      </c>
      <c r="BE860" s="1" t="s">
        <v>941</v>
      </c>
      <c r="BF860" s="1" t="s">
        <v>56</v>
      </c>
    </row>
    <row r="861" spans="1:58" x14ac:dyDescent="0.25">
      <c r="A861" s="2">
        <v>45553.474374999998</v>
      </c>
      <c r="B861" s="1">
        <v>2421</v>
      </c>
      <c r="C861" s="1">
        <v>0</v>
      </c>
      <c r="D861" s="1">
        <v>0</v>
      </c>
      <c r="E861" s="1">
        <v>0</v>
      </c>
      <c r="F861" s="1">
        <v>0</v>
      </c>
      <c r="G861" s="1">
        <v>27.154530333333302</v>
      </c>
      <c r="H861" s="1">
        <v>15.0078739999999</v>
      </c>
      <c r="I861" s="1">
        <v>-15.051757</v>
      </c>
      <c r="J861" s="1">
        <v>10.005248999999999</v>
      </c>
      <c r="K861" s="1">
        <v>0</v>
      </c>
      <c r="L861" s="1">
        <v>1.5032016666666601</v>
      </c>
      <c r="M861" s="1">
        <v>0</v>
      </c>
      <c r="N861" s="1">
        <v>580</v>
      </c>
      <c r="O861" s="1">
        <v>-10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7.32598799999999</v>
      </c>
      <c r="V861" s="1">
        <v>-2.4419960000000001</v>
      </c>
      <c r="W861" s="1">
        <v>748.32904066666595</v>
      </c>
      <c r="X861" s="1">
        <v>-10</v>
      </c>
      <c r="Y861" s="1">
        <v>0</v>
      </c>
      <c r="Z861" s="1">
        <v>0</v>
      </c>
      <c r="AA861" s="1">
        <v>0</v>
      </c>
      <c r="AB861" s="1">
        <v>0</v>
      </c>
      <c r="AC861" s="1">
        <v>8.2095339999999997</v>
      </c>
      <c r="AD861" s="1">
        <v>0</v>
      </c>
      <c r="AE861" s="1">
        <v>-1.465198</v>
      </c>
      <c r="AF861" s="1">
        <v>0.76716999999999902</v>
      </c>
      <c r="AG861" s="1">
        <v>0</v>
      </c>
      <c r="AH861" s="1">
        <v>81.139770999999996</v>
      </c>
      <c r="AI861" s="1">
        <v>-0.2442</v>
      </c>
      <c r="AJ861" s="1">
        <v>9.3710020000000007</v>
      </c>
      <c r="AK861" s="1">
        <v>0</v>
      </c>
      <c r="AL861" s="1">
        <v>2</v>
      </c>
      <c r="AM861" s="1">
        <v>1638</v>
      </c>
      <c r="AN861" s="1">
        <v>79.002909333333307</v>
      </c>
      <c r="AO861" s="1">
        <v>0</v>
      </c>
      <c r="AP861" s="1">
        <v>0</v>
      </c>
      <c r="AQ861" s="1">
        <v>0</v>
      </c>
      <c r="AR861" s="1">
        <v>0</v>
      </c>
      <c r="AS861" s="1">
        <v>0</v>
      </c>
      <c r="AT861" s="1">
        <v>0</v>
      </c>
      <c r="AU861" s="1">
        <v>0</v>
      </c>
      <c r="AV861" s="1">
        <v>0</v>
      </c>
      <c r="AW861" s="1">
        <v>0</v>
      </c>
      <c r="AX861" s="1">
        <v>0</v>
      </c>
      <c r="AY861" s="1">
        <v>0</v>
      </c>
      <c r="AZ861" s="1">
        <v>0</v>
      </c>
      <c r="BA861" s="1">
        <v>0</v>
      </c>
      <c r="BB861" s="1">
        <v>0</v>
      </c>
      <c r="BC861" s="1">
        <v>0</v>
      </c>
      <c r="BD861" s="1">
        <v>3030</v>
      </c>
      <c r="BE861" s="1" t="s">
        <v>942</v>
      </c>
      <c r="BF861" s="1" t="s">
        <v>56</v>
      </c>
    </row>
    <row r="862" spans="1:58" x14ac:dyDescent="0.25">
      <c r="A862" s="2">
        <v>45553.474386574075</v>
      </c>
      <c r="B862" s="1">
        <v>2424</v>
      </c>
      <c r="C862" s="1">
        <v>0</v>
      </c>
      <c r="D862" s="1">
        <v>0</v>
      </c>
      <c r="E862" s="1">
        <v>0</v>
      </c>
      <c r="F862" s="1">
        <v>0</v>
      </c>
      <c r="G862" s="1">
        <v>27.180496333333299</v>
      </c>
      <c r="H862" s="1">
        <v>15.0078739999999</v>
      </c>
      <c r="I862" s="1">
        <v>-15.051757</v>
      </c>
      <c r="J862" s="1">
        <v>10.005248999999999</v>
      </c>
      <c r="K862" s="1">
        <v>0</v>
      </c>
      <c r="L862" s="1">
        <v>1.3153013333333301</v>
      </c>
      <c r="M862" s="1">
        <v>0</v>
      </c>
      <c r="N862" s="1">
        <v>580</v>
      </c>
      <c r="O862" s="1">
        <v>-10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7.32598799999999</v>
      </c>
      <c r="V862" s="1">
        <v>-2.4419960000000001</v>
      </c>
      <c r="W862" s="1">
        <v>750.14617933333295</v>
      </c>
      <c r="X862" s="1">
        <v>-10</v>
      </c>
      <c r="Y862" s="1">
        <v>0</v>
      </c>
      <c r="Z862" s="1">
        <v>0</v>
      </c>
      <c r="AA862" s="1">
        <v>0</v>
      </c>
      <c r="AB862" s="1">
        <v>0</v>
      </c>
      <c r="AC862" s="1">
        <v>7.0480579999999904</v>
      </c>
      <c r="AD862" s="1">
        <v>0</v>
      </c>
      <c r="AE862" s="1">
        <v>-1.465198</v>
      </c>
      <c r="AF862" s="1">
        <v>0.76716999999999902</v>
      </c>
      <c r="AG862" s="1">
        <v>0</v>
      </c>
      <c r="AH862" s="1">
        <v>81.139770999999996</v>
      </c>
      <c r="AI862" s="1">
        <v>-0.2442</v>
      </c>
      <c r="AJ862" s="1">
        <v>8.5966900000000006</v>
      </c>
      <c r="AK862" s="1">
        <v>0</v>
      </c>
      <c r="AL862" s="1">
        <v>2</v>
      </c>
      <c r="AM862" s="1">
        <v>1638</v>
      </c>
      <c r="AN862" s="1">
        <v>79.218018000000001</v>
      </c>
      <c r="AO862" s="1">
        <v>0</v>
      </c>
      <c r="AP862" s="1">
        <v>0</v>
      </c>
      <c r="AQ862" s="1">
        <v>0</v>
      </c>
      <c r="AR862" s="1">
        <v>0</v>
      </c>
      <c r="AS862" s="1">
        <v>0</v>
      </c>
      <c r="AT862" s="1">
        <v>0</v>
      </c>
      <c r="AU862" s="1">
        <v>0</v>
      </c>
      <c r="AV862" s="1">
        <v>0</v>
      </c>
      <c r="AW862" s="1">
        <v>0</v>
      </c>
      <c r="AX862" s="1">
        <v>0</v>
      </c>
      <c r="AY862" s="1">
        <v>0</v>
      </c>
      <c r="AZ862" s="1">
        <v>0</v>
      </c>
      <c r="BA862" s="1">
        <v>0</v>
      </c>
      <c r="BB862" s="1">
        <v>0</v>
      </c>
      <c r="BC862" s="1">
        <v>0</v>
      </c>
      <c r="BD862" s="1">
        <v>3030</v>
      </c>
      <c r="BE862" s="1" t="s">
        <v>943</v>
      </c>
      <c r="BF862" s="1" t="s">
        <v>56</v>
      </c>
    </row>
    <row r="863" spans="1:58" x14ac:dyDescent="0.25">
      <c r="A863" s="2">
        <v>45553.474398148152</v>
      </c>
      <c r="B863" s="1">
        <v>2427</v>
      </c>
      <c r="C863" s="1">
        <v>0</v>
      </c>
      <c r="D863" s="1">
        <v>0</v>
      </c>
      <c r="E863" s="1">
        <v>0</v>
      </c>
      <c r="F863" s="1">
        <v>0</v>
      </c>
      <c r="G863" s="1">
        <v>27.1610223333333</v>
      </c>
      <c r="H863" s="1">
        <v>15.0078739999999</v>
      </c>
      <c r="I863" s="1">
        <v>-15.051757</v>
      </c>
      <c r="J863" s="1">
        <v>10.0101246666666</v>
      </c>
      <c r="K863" s="1">
        <v>0</v>
      </c>
      <c r="L863" s="1">
        <v>1.6911019999999899</v>
      </c>
      <c r="M863" s="1">
        <v>0</v>
      </c>
      <c r="N863" s="1">
        <v>580</v>
      </c>
      <c r="O863" s="1">
        <v>-10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7.32598799999999</v>
      </c>
      <c r="V863" s="1">
        <v>-2.4419960000000001</v>
      </c>
      <c r="W863" s="1">
        <v>751.77530933333298</v>
      </c>
      <c r="X863" s="1">
        <v>-10</v>
      </c>
      <c r="Y863" s="1">
        <v>0</v>
      </c>
      <c r="Z863" s="1">
        <v>0</v>
      </c>
      <c r="AA863" s="1">
        <v>0</v>
      </c>
      <c r="AB863" s="1">
        <v>0</v>
      </c>
      <c r="AC863" s="1">
        <v>7.8223753333333299</v>
      </c>
      <c r="AD863" s="1">
        <v>0</v>
      </c>
      <c r="AE863" s="1">
        <v>-1.465198</v>
      </c>
      <c r="AF863" s="1">
        <v>0.76716999999999902</v>
      </c>
      <c r="AG863" s="1">
        <v>0</v>
      </c>
      <c r="AH863" s="1">
        <v>81.139770999999996</v>
      </c>
      <c r="AI863" s="1">
        <v>-0.2442</v>
      </c>
      <c r="AJ863" s="1">
        <v>9.3710020000000007</v>
      </c>
      <c r="AK863" s="1">
        <v>0</v>
      </c>
      <c r="AL863" s="1">
        <v>2</v>
      </c>
      <c r="AM863" s="1">
        <v>1638</v>
      </c>
      <c r="AN863" s="1">
        <v>79.110463666666604</v>
      </c>
      <c r="AO863" s="1">
        <v>0</v>
      </c>
      <c r="AP863" s="1">
        <v>0</v>
      </c>
      <c r="AQ863" s="1">
        <v>0</v>
      </c>
      <c r="AR863" s="1">
        <v>0</v>
      </c>
      <c r="AS863" s="1">
        <v>0</v>
      </c>
      <c r="AT863" s="1">
        <v>0</v>
      </c>
      <c r="AU863" s="1">
        <v>0</v>
      </c>
      <c r="AV863" s="1">
        <v>0</v>
      </c>
      <c r="AW863" s="1">
        <v>0</v>
      </c>
      <c r="AX863" s="1">
        <v>0</v>
      </c>
      <c r="AY863" s="1">
        <v>0</v>
      </c>
      <c r="AZ863" s="1">
        <v>0</v>
      </c>
      <c r="BA863" s="1">
        <v>0</v>
      </c>
      <c r="BB863" s="1">
        <v>0</v>
      </c>
      <c r="BC863" s="1">
        <v>0</v>
      </c>
      <c r="BD863" s="1">
        <v>3030</v>
      </c>
      <c r="BE863" s="1" t="s">
        <v>944</v>
      </c>
      <c r="BF863" s="1" t="s">
        <v>56</v>
      </c>
    </row>
    <row r="864" spans="1:58" x14ac:dyDescent="0.25">
      <c r="A864" s="2">
        <v>45553.474409722221</v>
      </c>
      <c r="B864" s="1">
        <v>2430</v>
      </c>
      <c r="C864" s="1">
        <v>0</v>
      </c>
      <c r="D864" s="1">
        <v>0</v>
      </c>
      <c r="E864" s="1">
        <v>0</v>
      </c>
      <c r="F864" s="1">
        <v>0</v>
      </c>
      <c r="G864" s="1">
        <v>27.161021666666599</v>
      </c>
      <c r="H864" s="1">
        <v>15.0078739999999</v>
      </c>
      <c r="I864" s="1">
        <v>-15.051757</v>
      </c>
      <c r="J864" s="1">
        <v>10.005248999999999</v>
      </c>
      <c r="K864" s="1">
        <v>0</v>
      </c>
      <c r="L864" s="1">
        <v>1.3153013333333301</v>
      </c>
      <c r="M864" s="1">
        <v>0</v>
      </c>
      <c r="N864" s="1">
        <v>580</v>
      </c>
      <c r="O864" s="1">
        <v>-10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7.32598799999999</v>
      </c>
      <c r="V864" s="1">
        <v>-2.4419960000000001</v>
      </c>
      <c r="W864" s="1">
        <v>747.83636466666599</v>
      </c>
      <c r="X864" s="1">
        <v>-10</v>
      </c>
      <c r="Y864" s="1">
        <v>0</v>
      </c>
      <c r="Z864" s="1">
        <v>0</v>
      </c>
      <c r="AA864" s="1">
        <v>0</v>
      </c>
      <c r="AB864" s="1">
        <v>0</v>
      </c>
      <c r="AC864" s="1">
        <v>7.0480579999999904</v>
      </c>
      <c r="AD864" s="1">
        <v>0</v>
      </c>
      <c r="AE864" s="1">
        <v>-1.30239833333333</v>
      </c>
      <c r="AF864" s="1">
        <v>0.76716999999999902</v>
      </c>
      <c r="AG864" s="1">
        <v>0</v>
      </c>
      <c r="AH864" s="1">
        <v>81.139770999999996</v>
      </c>
      <c r="AI864" s="1">
        <v>-0.2442</v>
      </c>
      <c r="AJ864" s="1">
        <v>8.2095339999999997</v>
      </c>
      <c r="AK864" s="1">
        <v>0</v>
      </c>
      <c r="AL864" s="1">
        <v>2</v>
      </c>
      <c r="AM864" s="1">
        <v>1638</v>
      </c>
      <c r="AN864" s="1">
        <v>79.218018000000001</v>
      </c>
      <c r="AO864" s="1">
        <v>0</v>
      </c>
      <c r="AP864" s="1">
        <v>0</v>
      </c>
      <c r="AQ864" s="1">
        <v>0</v>
      </c>
      <c r="AR864" s="1">
        <v>0</v>
      </c>
      <c r="AS864" s="1">
        <v>0</v>
      </c>
      <c r="AT864" s="1">
        <v>0</v>
      </c>
      <c r="AU864" s="1">
        <v>0</v>
      </c>
      <c r="AV864" s="1">
        <v>0</v>
      </c>
      <c r="AW864" s="1">
        <v>0</v>
      </c>
      <c r="AX864" s="1">
        <v>0</v>
      </c>
      <c r="AY864" s="1">
        <v>0</v>
      </c>
      <c r="AZ864" s="1">
        <v>0</v>
      </c>
      <c r="BA864" s="1">
        <v>0</v>
      </c>
      <c r="BB864" s="1">
        <v>0</v>
      </c>
      <c r="BC864" s="1">
        <v>0</v>
      </c>
      <c r="BD864" s="1">
        <v>3030</v>
      </c>
      <c r="BE864" s="1" t="s">
        <v>945</v>
      </c>
      <c r="BF864" s="1" t="s">
        <v>56</v>
      </c>
    </row>
    <row r="865" spans="1:58" x14ac:dyDescent="0.25">
      <c r="A865" s="2">
        <v>45553.474421296298</v>
      </c>
      <c r="B865" s="1">
        <v>2433</v>
      </c>
      <c r="C865" s="1">
        <v>0</v>
      </c>
      <c r="D865" s="1">
        <v>0</v>
      </c>
      <c r="E865" s="1">
        <v>0</v>
      </c>
      <c r="F865" s="1">
        <v>0</v>
      </c>
      <c r="G865" s="1">
        <v>27.180496999999999</v>
      </c>
      <c r="H865" s="1">
        <v>15.0078739999999</v>
      </c>
      <c r="I865" s="1">
        <v>-15.051757</v>
      </c>
      <c r="J865" s="1">
        <v>10.005248999999999</v>
      </c>
      <c r="K865" s="1">
        <v>0</v>
      </c>
      <c r="L865" s="1">
        <v>1.5032016666666601</v>
      </c>
      <c r="M865" s="1">
        <v>0</v>
      </c>
      <c r="N865" s="1">
        <v>580</v>
      </c>
      <c r="O865" s="1">
        <v>-10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7.32598799999999</v>
      </c>
      <c r="V865" s="1">
        <v>-2.4419960000000001</v>
      </c>
      <c r="W865" s="1">
        <v>749.29915366666603</v>
      </c>
      <c r="X865" s="1">
        <v>-10</v>
      </c>
      <c r="Y865" s="1">
        <v>0</v>
      </c>
      <c r="Z865" s="1">
        <v>0</v>
      </c>
      <c r="AA865" s="1">
        <v>0</v>
      </c>
      <c r="AB865" s="1">
        <v>0</v>
      </c>
      <c r="AC865" s="1">
        <v>7.8223753333333299</v>
      </c>
      <c r="AD865" s="1">
        <v>0</v>
      </c>
      <c r="AE865" s="1">
        <v>-1.465198</v>
      </c>
      <c r="AF865" s="1">
        <v>0.68192900000000001</v>
      </c>
      <c r="AG865" s="1">
        <v>0</v>
      </c>
      <c r="AH865" s="1">
        <v>81.139770999999996</v>
      </c>
      <c r="AI865" s="1">
        <v>-0.2442</v>
      </c>
      <c r="AJ865" s="1">
        <v>8.9838459999999998</v>
      </c>
      <c r="AK865" s="1">
        <v>0</v>
      </c>
      <c r="AL865" s="1">
        <v>2</v>
      </c>
      <c r="AM865" s="1">
        <v>1638</v>
      </c>
      <c r="AN865" s="1">
        <v>79.110463666666604</v>
      </c>
      <c r="AO865" s="1">
        <v>0</v>
      </c>
      <c r="AP865" s="1">
        <v>0</v>
      </c>
      <c r="AQ865" s="1">
        <v>0</v>
      </c>
      <c r="AR865" s="1">
        <v>0</v>
      </c>
      <c r="AS865" s="1">
        <v>0</v>
      </c>
      <c r="AT865" s="1">
        <v>0</v>
      </c>
      <c r="AU865" s="1">
        <v>0</v>
      </c>
      <c r="AV865" s="1">
        <v>0</v>
      </c>
      <c r="AW865" s="1">
        <v>0</v>
      </c>
      <c r="AX865" s="1">
        <v>0</v>
      </c>
      <c r="AY865" s="1">
        <v>0</v>
      </c>
      <c r="AZ865" s="1">
        <v>0</v>
      </c>
      <c r="BA865" s="1">
        <v>0</v>
      </c>
      <c r="BB865" s="1">
        <v>0</v>
      </c>
      <c r="BC865" s="1">
        <v>0</v>
      </c>
      <c r="BD865" s="1">
        <v>3030</v>
      </c>
      <c r="BE865" s="1" t="s">
        <v>946</v>
      </c>
      <c r="BF865" s="1" t="s">
        <v>56</v>
      </c>
    </row>
    <row r="866" spans="1:58" x14ac:dyDescent="0.25">
      <c r="A866" s="2">
        <v>45553.474432870367</v>
      </c>
      <c r="B866" s="1">
        <v>2436</v>
      </c>
      <c r="C866" s="1">
        <v>0</v>
      </c>
      <c r="D866" s="1">
        <v>0</v>
      </c>
      <c r="E866" s="1">
        <v>0</v>
      </c>
      <c r="F866" s="1">
        <v>0</v>
      </c>
      <c r="G866" s="1">
        <v>27.1610223333333</v>
      </c>
      <c r="H866" s="1">
        <v>15.0078739999999</v>
      </c>
      <c r="I866" s="1">
        <v>-15.051757</v>
      </c>
      <c r="J866" s="1">
        <v>10.0101246666666</v>
      </c>
      <c r="K866" s="1">
        <v>0</v>
      </c>
      <c r="L866" s="1">
        <v>1.3153013333333301</v>
      </c>
      <c r="M866" s="1">
        <v>0</v>
      </c>
      <c r="N866" s="1">
        <v>580</v>
      </c>
      <c r="O866" s="1">
        <v>-10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7.32598799999999</v>
      </c>
      <c r="V866" s="1">
        <v>-2.4419960000000001</v>
      </c>
      <c r="W866" s="1">
        <v>752.18180333333305</v>
      </c>
      <c r="X866" s="1">
        <v>-10</v>
      </c>
      <c r="Y866" s="1">
        <v>0</v>
      </c>
      <c r="Z866" s="1">
        <v>0</v>
      </c>
      <c r="AA866" s="1">
        <v>0</v>
      </c>
      <c r="AB866" s="1">
        <v>0</v>
      </c>
      <c r="AC866" s="1">
        <v>7.4352166666666601</v>
      </c>
      <c r="AD866" s="1">
        <v>0</v>
      </c>
      <c r="AE866" s="1">
        <v>-1.465198</v>
      </c>
      <c r="AF866" s="1">
        <v>0.68192900000000001</v>
      </c>
      <c r="AG866" s="1">
        <v>0</v>
      </c>
      <c r="AH866" s="1">
        <v>81.139770999999996</v>
      </c>
      <c r="AI866" s="1">
        <v>-0.2442</v>
      </c>
      <c r="AJ866" s="1">
        <v>8.2095339999999997</v>
      </c>
      <c r="AK866" s="1">
        <v>0</v>
      </c>
      <c r="AL866" s="1">
        <v>2</v>
      </c>
      <c r="AM866" s="1">
        <v>1638</v>
      </c>
      <c r="AN866" s="1">
        <v>79.110463666666604</v>
      </c>
      <c r="AO866" s="1">
        <v>0</v>
      </c>
      <c r="AP866" s="1">
        <v>0</v>
      </c>
      <c r="AQ866" s="1">
        <v>0</v>
      </c>
      <c r="AR866" s="1">
        <v>0</v>
      </c>
      <c r="AS866" s="1">
        <v>0</v>
      </c>
      <c r="AT866" s="1">
        <v>0</v>
      </c>
      <c r="AU866" s="1">
        <v>0</v>
      </c>
      <c r="AV866" s="1">
        <v>0</v>
      </c>
      <c r="AW866" s="1">
        <v>0</v>
      </c>
      <c r="AX866" s="1">
        <v>0</v>
      </c>
      <c r="AY866" s="1">
        <v>0</v>
      </c>
      <c r="AZ866" s="1">
        <v>0</v>
      </c>
      <c r="BA866" s="1">
        <v>0</v>
      </c>
      <c r="BB866" s="1">
        <v>0</v>
      </c>
      <c r="BC866" s="1">
        <v>0</v>
      </c>
      <c r="BD866" s="1">
        <v>3030</v>
      </c>
      <c r="BE866" s="1" t="s">
        <v>947</v>
      </c>
      <c r="BF866" s="1" t="s">
        <v>56</v>
      </c>
    </row>
    <row r="867" spans="1:58" x14ac:dyDescent="0.25">
      <c r="A867" s="2">
        <v>45553.474444444444</v>
      </c>
      <c r="B867" s="1">
        <v>2439</v>
      </c>
      <c r="C867" s="1">
        <v>0</v>
      </c>
      <c r="D867" s="1">
        <v>0</v>
      </c>
      <c r="E867" s="1">
        <v>0</v>
      </c>
      <c r="F867" s="1">
        <v>0</v>
      </c>
      <c r="G867" s="1">
        <v>27.154530333333302</v>
      </c>
      <c r="H867" s="1">
        <v>15.0078739999999</v>
      </c>
      <c r="I867" s="1">
        <v>-15.051757</v>
      </c>
      <c r="J867" s="1">
        <v>10.0101246666666</v>
      </c>
      <c r="K867" s="1">
        <v>0</v>
      </c>
      <c r="L867" s="1">
        <v>1.1274010000000001</v>
      </c>
      <c r="M867" s="1">
        <v>0</v>
      </c>
      <c r="N867" s="1">
        <v>580</v>
      </c>
      <c r="O867" s="1">
        <v>-10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7.32598799999999</v>
      </c>
      <c r="V867" s="1">
        <v>-2.4419960000000001</v>
      </c>
      <c r="W867" s="1">
        <v>749.71038833333296</v>
      </c>
      <c r="X867" s="1">
        <v>-10</v>
      </c>
      <c r="Y867" s="1">
        <v>0</v>
      </c>
      <c r="Z867" s="1">
        <v>0</v>
      </c>
      <c r="AA867" s="1">
        <v>0</v>
      </c>
      <c r="AB867" s="1">
        <v>0</v>
      </c>
      <c r="AC867" s="1">
        <v>7.0480579999999904</v>
      </c>
      <c r="AD867" s="1">
        <v>0</v>
      </c>
      <c r="AE867" s="1">
        <v>-1.30239833333333</v>
      </c>
      <c r="AF867" s="1">
        <v>0.76716999999999902</v>
      </c>
      <c r="AG867" s="1">
        <v>0</v>
      </c>
      <c r="AH867" s="1">
        <v>81.139770999999996</v>
      </c>
      <c r="AI867" s="1">
        <v>-0.2442</v>
      </c>
      <c r="AJ867" s="1">
        <v>8.2095339999999997</v>
      </c>
      <c r="AK867" s="1">
        <v>0</v>
      </c>
      <c r="AL867" s="1">
        <v>2</v>
      </c>
      <c r="AM867" s="1">
        <v>1638</v>
      </c>
      <c r="AN867" s="1">
        <v>79.218018000000001</v>
      </c>
      <c r="AO867" s="1">
        <v>0</v>
      </c>
      <c r="AP867" s="1">
        <v>0</v>
      </c>
      <c r="AQ867" s="1">
        <v>0</v>
      </c>
      <c r="AR867" s="1">
        <v>0</v>
      </c>
      <c r="AS867" s="1">
        <v>0</v>
      </c>
      <c r="AT867" s="1">
        <v>0</v>
      </c>
      <c r="AU867" s="1">
        <v>0</v>
      </c>
      <c r="AV867" s="1">
        <v>0</v>
      </c>
      <c r="AW867" s="1">
        <v>0</v>
      </c>
      <c r="AX867" s="1">
        <v>0</v>
      </c>
      <c r="AY867" s="1">
        <v>0</v>
      </c>
      <c r="AZ867" s="1">
        <v>0</v>
      </c>
      <c r="BA867" s="1">
        <v>0</v>
      </c>
      <c r="BB867" s="1">
        <v>0</v>
      </c>
      <c r="BC867" s="1">
        <v>0</v>
      </c>
      <c r="BD867" s="1">
        <v>3030</v>
      </c>
      <c r="BE867" s="1" t="s">
        <v>948</v>
      </c>
      <c r="BF867" s="1" t="s">
        <v>56</v>
      </c>
    </row>
    <row r="868" spans="1:58" x14ac:dyDescent="0.25">
      <c r="A868" s="2">
        <v>45553.474456018521</v>
      </c>
      <c r="B868" s="1">
        <v>2442</v>
      </c>
      <c r="C868" s="1">
        <v>0</v>
      </c>
      <c r="D868" s="1">
        <v>0</v>
      </c>
      <c r="E868" s="1">
        <v>0</v>
      </c>
      <c r="F868" s="1">
        <v>0</v>
      </c>
      <c r="G868" s="1">
        <v>27.199971666666599</v>
      </c>
      <c r="H868" s="1">
        <v>15.0078739999999</v>
      </c>
      <c r="I868" s="1">
        <v>-15.051757</v>
      </c>
      <c r="J868" s="1">
        <v>10.005248999999999</v>
      </c>
      <c r="K868" s="1">
        <v>0</v>
      </c>
      <c r="L868" s="1">
        <v>1.3153013333333301</v>
      </c>
      <c r="M868" s="1">
        <v>0</v>
      </c>
      <c r="N868" s="1">
        <v>580</v>
      </c>
      <c r="O868" s="1">
        <v>-10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7.32598799999999</v>
      </c>
      <c r="V868" s="1">
        <v>-2.4419960000000001</v>
      </c>
      <c r="W868" s="1">
        <v>750.53019199999903</v>
      </c>
      <c r="X868" s="1">
        <v>-10</v>
      </c>
      <c r="Y868" s="1">
        <v>0</v>
      </c>
      <c r="Z868" s="1">
        <v>0</v>
      </c>
      <c r="AA868" s="1">
        <v>0</v>
      </c>
      <c r="AB868" s="1">
        <v>0</v>
      </c>
      <c r="AC868" s="1">
        <v>7.0480579999999904</v>
      </c>
      <c r="AD868" s="1">
        <v>0</v>
      </c>
      <c r="AE868" s="1">
        <v>-1.465198</v>
      </c>
      <c r="AF868" s="1">
        <v>0.596688</v>
      </c>
      <c r="AG868" s="1">
        <v>0</v>
      </c>
      <c r="AH868" s="1">
        <v>81.139770999999996</v>
      </c>
      <c r="AI868" s="1">
        <v>-0.2442</v>
      </c>
      <c r="AJ868" s="1">
        <v>8.2095339999999997</v>
      </c>
      <c r="AK868" s="1">
        <v>0</v>
      </c>
      <c r="AL868" s="1">
        <v>2</v>
      </c>
      <c r="AM868" s="1">
        <v>1638</v>
      </c>
      <c r="AN868" s="1">
        <v>79.218018000000001</v>
      </c>
      <c r="AO868" s="1">
        <v>0</v>
      </c>
      <c r="AP868" s="1">
        <v>0</v>
      </c>
      <c r="AQ868" s="1">
        <v>0</v>
      </c>
      <c r="AR868" s="1">
        <v>0</v>
      </c>
      <c r="AS868" s="1">
        <v>0</v>
      </c>
      <c r="AT868" s="1">
        <v>0</v>
      </c>
      <c r="AU868" s="1">
        <v>0</v>
      </c>
      <c r="AV868" s="1">
        <v>0</v>
      </c>
      <c r="AW868" s="1">
        <v>0</v>
      </c>
      <c r="AX868" s="1">
        <v>0</v>
      </c>
      <c r="AY868" s="1">
        <v>0</v>
      </c>
      <c r="AZ868" s="1">
        <v>0</v>
      </c>
      <c r="BA868" s="1">
        <v>0</v>
      </c>
      <c r="BB868" s="1">
        <v>0</v>
      </c>
      <c r="BC868" s="1">
        <v>0</v>
      </c>
      <c r="BD868" s="1">
        <v>3030</v>
      </c>
      <c r="BE868" s="1" t="s">
        <v>949</v>
      </c>
      <c r="BF868" s="1" t="s">
        <v>56</v>
      </c>
    </row>
    <row r="869" spans="1:58" x14ac:dyDescent="0.25">
      <c r="A869" s="2">
        <v>45553.47446759259</v>
      </c>
      <c r="B869" s="1">
        <v>2445</v>
      </c>
      <c r="C869" s="1">
        <v>0</v>
      </c>
      <c r="D869" s="1">
        <v>0</v>
      </c>
      <c r="E869" s="1">
        <v>0</v>
      </c>
      <c r="F869" s="1">
        <v>0</v>
      </c>
      <c r="G869" s="1">
        <v>27.174004999999902</v>
      </c>
      <c r="H869" s="1">
        <v>15.0078739999999</v>
      </c>
      <c r="I869" s="1">
        <v>-15.051757</v>
      </c>
      <c r="J869" s="1">
        <v>10.005248999999999</v>
      </c>
      <c r="K869" s="1">
        <v>0</v>
      </c>
      <c r="L869" s="1">
        <v>1.1274010000000001</v>
      </c>
      <c r="M869" s="1">
        <v>0</v>
      </c>
      <c r="N869" s="1">
        <v>580</v>
      </c>
      <c r="O869" s="1">
        <v>-10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7.32598799999999</v>
      </c>
      <c r="V869" s="1">
        <v>-2.4419960000000001</v>
      </c>
      <c r="W869" s="1">
        <v>749.05342599999994</v>
      </c>
      <c r="X869" s="1">
        <v>-10</v>
      </c>
      <c r="Y869" s="1">
        <v>0</v>
      </c>
      <c r="Z869" s="1">
        <v>0</v>
      </c>
      <c r="AA869" s="1">
        <v>0</v>
      </c>
      <c r="AB869" s="1">
        <v>0</v>
      </c>
      <c r="AC869" s="1">
        <v>7.0480579999999904</v>
      </c>
      <c r="AD869" s="1">
        <v>0</v>
      </c>
      <c r="AE869" s="1">
        <v>-1.465198</v>
      </c>
      <c r="AF869" s="1">
        <v>0.68192900000000001</v>
      </c>
      <c r="AG869" s="1">
        <v>0</v>
      </c>
      <c r="AH869" s="1">
        <v>81.139770999999996</v>
      </c>
      <c r="AI869" s="1">
        <v>-0.2442</v>
      </c>
      <c r="AJ869" s="1">
        <v>8.2095339999999997</v>
      </c>
      <c r="AK869" s="1">
        <v>0</v>
      </c>
      <c r="AL869" s="1">
        <v>2</v>
      </c>
      <c r="AM869" s="1">
        <v>1638</v>
      </c>
      <c r="AN869" s="1">
        <v>79.218018000000001</v>
      </c>
      <c r="AO869" s="1">
        <v>0</v>
      </c>
      <c r="AP869" s="1">
        <v>0</v>
      </c>
      <c r="AQ869" s="1">
        <v>0</v>
      </c>
      <c r="AR869" s="1">
        <v>0</v>
      </c>
      <c r="AS869" s="1">
        <v>0</v>
      </c>
      <c r="AT869" s="1">
        <v>0</v>
      </c>
      <c r="AU869" s="1">
        <v>0</v>
      </c>
      <c r="AV869" s="1">
        <v>0</v>
      </c>
      <c r="AW869" s="1">
        <v>0</v>
      </c>
      <c r="AX869" s="1">
        <v>0</v>
      </c>
      <c r="AY869" s="1">
        <v>0</v>
      </c>
      <c r="AZ869" s="1">
        <v>0</v>
      </c>
      <c r="BA869" s="1">
        <v>0</v>
      </c>
      <c r="BB869" s="1">
        <v>0</v>
      </c>
      <c r="BC869" s="1">
        <v>0</v>
      </c>
      <c r="BD869" s="1">
        <v>3030</v>
      </c>
      <c r="BE869" s="1" t="s">
        <v>950</v>
      </c>
      <c r="BF869" s="1" t="s">
        <v>56</v>
      </c>
    </row>
    <row r="870" spans="1:58" x14ac:dyDescent="0.25">
      <c r="A870" s="2">
        <v>45553.474479166667</v>
      </c>
      <c r="B870" s="1">
        <v>2447.5</v>
      </c>
      <c r="C870" s="1">
        <v>0</v>
      </c>
      <c r="D870" s="1">
        <v>0</v>
      </c>
      <c r="E870" s="1">
        <v>0</v>
      </c>
      <c r="F870" s="1">
        <v>0</v>
      </c>
      <c r="G870" s="1">
        <v>27.148038</v>
      </c>
      <c r="H870" s="1">
        <v>15.007873999999999</v>
      </c>
      <c r="I870" s="1">
        <v>-15.051757</v>
      </c>
      <c r="J870" s="1">
        <v>10.005248999999999</v>
      </c>
      <c r="K870" s="1">
        <v>0</v>
      </c>
      <c r="L870" s="1">
        <v>1.4092515000000001</v>
      </c>
      <c r="M870" s="1">
        <v>0</v>
      </c>
      <c r="N870" s="1">
        <v>580</v>
      </c>
      <c r="O870" s="1">
        <v>-10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7.3259879999999997</v>
      </c>
      <c r="V870" s="1">
        <v>-2.4419960000000001</v>
      </c>
      <c r="W870" s="1">
        <v>748.16769399999998</v>
      </c>
      <c r="X870" s="1">
        <v>-10</v>
      </c>
      <c r="Y870" s="1">
        <v>0</v>
      </c>
      <c r="Z870" s="1">
        <v>0</v>
      </c>
      <c r="AA870" s="1">
        <v>0</v>
      </c>
      <c r="AB870" s="1">
        <v>0</v>
      </c>
      <c r="AC870" s="1">
        <v>7.0480580000000002</v>
      </c>
      <c r="AD870" s="1">
        <v>0</v>
      </c>
      <c r="AE870" s="1">
        <v>-1.465198</v>
      </c>
      <c r="AF870" s="1">
        <v>0.76717000000000002</v>
      </c>
      <c r="AG870" s="1">
        <v>0</v>
      </c>
      <c r="AH870" s="1">
        <v>80.980438499999906</v>
      </c>
      <c r="AI870" s="1">
        <v>-0.2442</v>
      </c>
      <c r="AJ870" s="1">
        <v>8.7902679999999993</v>
      </c>
      <c r="AK870" s="1">
        <v>0</v>
      </c>
      <c r="AL870" s="1">
        <v>2</v>
      </c>
      <c r="AM870" s="1">
        <v>1638</v>
      </c>
      <c r="AN870" s="1">
        <v>79.218018000000001</v>
      </c>
      <c r="AO870" s="1">
        <v>0</v>
      </c>
      <c r="AP870" s="1">
        <v>0</v>
      </c>
      <c r="AQ870" s="1">
        <v>0</v>
      </c>
      <c r="AR870" s="1">
        <v>0</v>
      </c>
      <c r="AS870" s="1">
        <v>0</v>
      </c>
      <c r="AT870" s="1">
        <v>0</v>
      </c>
      <c r="AU870" s="1">
        <v>0</v>
      </c>
      <c r="AV870" s="1">
        <v>0</v>
      </c>
      <c r="AW870" s="1">
        <v>0</v>
      </c>
      <c r="AX870" s="1">
        <v>0</v>
      </c>
      <c r="AY870" s="1">
        <v>0</v>
      </c>
      <c r="AZ870" s="1">
        <v>0</v>
      </c>
      <c r="BA870" s="1">
        <v>0</v>
      </c>
      <c r="BB870" s="1">
        <v>0</v>
      </c>
      <c r="BC870" s="1">
        <v>0</v>
      </c>
      <c r="BD870" s="1">
        <v>3030</v>
      </c>
      <c r="BE870" s="1" t="s">
        <v>951</v>
      </c>
      <c r="BF870" s="1" t="s">
        <v>56</v>
      </c>
    </row>
    <row r="871" spans="1:58" x14ac:dyDescent="0.25">
      <c r="A871" s="2">
        <v>45553.474490740744</v>
      </c>
      <c r="B871" s="1">
        <v>2450</v>
      </c>
      <c r="C871" s="1">
        <v>0</v>
      </c>
      <c r="D871" s="1">
        <v>0</v>
      </c>
      <c r="E871" s="1">
        <v>0</v>
      </c>
      <c r="F871" s="1">
        <v>0</v>
      </c>
      <c r="G871" s="1">
        <v>27.167513666666601</v>
      </c>
      <c r="H871" s="1">
        <v>15.0078739999999</v>
      </c>
      <c r="I871" s="1">
        <v>-15.051757</v>
      </c>
      <c r="J871" s="1">
        <v>10.005248999999999</v>
      </c>
      <c r="K871" s="1">
        <v>0</v>
      </c>
      <c r="L871" s="1">
        <v>1.6911019999999899</v>
      </c>
      <c r="M871" s="1">
        <v>0</v>
      </c>
      <c r="N871" s="1">
        <v>580</v>
      </c>
      <c r="O871" s="1">
        <v>-10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7.32598799999999</v>
      </c>
      <c r="V871" s="1">
        <v>-2.4419960000000001</v>
      </c>
      <c r="W871" s="1">
        <v>746.61462366666603</v>
      </c>
      <c r="X871" s="1">
        <v>-10</v>
      </c>
      <c r="Y871" s="1">
        <v>0</v>
      </c>
      <c r="Z871" s="1">
        <v>0</v>
      </c>
      <c r="AA871" s="1">
        <v>0</v>
      </c>
      <c r="AB871" s="1">
        <v>0</v>
      </c>
      <c r="AC871" s="1">
        <v>7.0480579999999904</v>
      </c>
      <c r="AD871" s="1">
        <v>0</v>
      </c>
      <c r="AE871" s="1">
        <v>-1.465198</v>
      </c>
      <c r="AF871" s="1">
        <v>0.68192900000000001</v>
      </c>
      <c r="AG871" s="1">
        <v>0</v>
      </c>
      <c r="AH871" s="1">
        <v>81.139770999999996</v>
      </c>
      <c r="AI871" s="1">
        <v>-0.2442</v>
      </c>
      <c r="AJ871" s="1">
        <v>8.9838459999999998</v>
      </c>
      <c r="AK871" s="1">
        <v>0</v>
      </c>
      <c r="AL871" s="1">
        <v>2</v>
      </c>
      <c r="AM871" s="1">
        <v>1638</v>
      </c>
      <c r="AN871" s="1">
        <v>79.218018000000001</v>
      </c>
      <c r="AO871" s="1">
        <v>0</v>
      </c>
      <c r="AP871" s="1">
        <v>0</v>
      </c>
      <c r="AQ871" s="1">
        <v>0</v>
      </c>
      <c r="AR871" s="1">
        <v>0</v>
      </c>
      <c r="AS871" s="1">
        <v>0</v>
      </c>
      <c r="AT871" s="1">
        <v>0</v>
      </c>
      <c r="AU871" s="1">
        <v>0</v>
      </c>
      <c r="AV871" s="1">
        <v>0</v>
      </c>
      <c r="AW871" s="1">
        <v>0</v>
      </c>
      <c r="AX871" s="1">
        <v>0</v>
      </c>
      <c r="AY871" s="1">
        <v>0</v>
      </c>
      <c r="AZ871" s="1">
        <v>0</v>
      </c>
      <c r="BA871" s="1">
        <v>0</v>
      </c>
      <c r="BB871" s="1">
        <v>0</v>
      </c>
      <c r="BC871" s="1">
        <v>0</v>
      </c>
      <c r="BD871" s="1">
        <v>3030</v>
      </c>
      <c r="BE871" s="1" t="s">
        <v>952</v>
      </c>
      <c r="BF871" s="1" t="s">
        <v>56</v>
      </c>
    </row>
    <row r="872" spans="1:58" x14ac:dyDescent="0.25">
      <c r="A872" s="2">
        <v>45553.474502314813</v>
      </c>
      <c r="B872" s="1">
        <v>2453</v>
      </c>
      <c r="C872" s="1">
        <v>0</v>
      </c>
      <c r="D872" s="1">
        <v>0</v>
      </c>
      <c r="E872" s="1">
        <v>0</v>
      </c>
      <c r="F872" s="1">
        <v>0</v>
      </c>
      <c r="G872" s="1">
        <v>27.174005000000001</v>
      </c>
      <c r="H872" s="1">
        <v>15.0078739999999</v>
      </c>
      <c r="I872" s="1">
        <v>-15.051757</v>
      </c>
      <c r="J872" s="1">
        <v>10.0101246666666</v>
      </c>
      <c r="K872" s="1">
        <v>0</v>
      </c>
      <c r="L872" s="1">
        <v>1.6911019999999899</v>
      </c>
      <c r="M872" s="1">
        <v>0</v>
      </c>
      <c r="N872" s="1">
        <v>580</v>
      </c>
      <c r="O872" s="1">
        <v>-10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7.32598799999999</v>
      </c>
      <c r="V872" s="1">
        <v>-2.4419960000000001</v>
      </c>
      <c r="W872" s="1">
        <v>749.63627133333296</v>
      </c>
      <c r="X872" s="1">
        <v>-10</v>
      </c>
      <c r="Y872" s="1">
        <v>0</v>
      </c>
      <c r="Z872" s="1">
        <v>0</v>
      </c>
      <c r="AA872" s="1">
        <v>0</v>
      </c>
      <c r="AB872" s="1">
        <v>0</v>
      </c>
      <c r="AC872" s="1">
        <v>7.0480579999999904</v>
      </c>
      <c r="AD872" s="1">
        <v>0</v>
      </c>
      <c r="AE872" s="1">
        <v>-1.465198</v>
      </c>
      <c r="AF872" s="1">
        <v>0.68192900000000001</v>
      </c>
      <c r="AG872" s="1">
        <v>0</v>
      </c>
      <c r="AH872" s="1">
        <v>81.139770999999996</v>
      </c>
      <c r="AI872" s="1">
        <v>-0.2442</v>
      </c>
      <c r="AJ872" s="1">
        <v>9.3710020000000007</v>
      </c>
      <c r="AK872" s="1">
        <v>0</v>
      </c>
      <c r="AL872" s="1">
        <v>2</v>
      </c>
      <c r="AM872" s="1">
        <v>1638</v>
      </c>
      <c r="AN872" s="1">
        <v>79.218018000000001</v>
      </c>
      <c r="AO872" s="1">
        <v>0</v>
      </c>
      <c r="AP872" s="1">
        <v>0</v>
      </c>
      <c r="AQ872" s="1">
        <v>0</v>
      </c>
      <c r="AR872" s="1">
        <v>0</v>
      </c>
      <c r="AS872" s="1">
        <v>0</v>
      </c>
      <c r="AT872" s="1">
        <v>0</v>
      </c>
      <c r="AU872" s="1">
        <v>0</v>
      </c>
      <c r="AV872" s="1">
        <v>0</v>
      </c>
      <c r="AW872" s="1">
        <v>0</v>
      </c>
      <c r="AX872" s="1">
        <v>0</v>
      </c>
      <c r="AY872" s="1">
        <v>0</v>
      </c>
      <c r="AZ872" s="1">
        <v>0</v>
      </c>
      <c r="BA872" s="1">
        <v>0</v>
      </c>
      <c r="BB872" s="1">
        <v>0</v>
      </c>
      <c r="BC872" s="1">
        <v>0</v>
      </c>
      <c r="BD872" s="1">
        <v>3030</v>
      </c>
      <c r="BE872" s="1" t="s">
        <v>953</v>
      </c>
      <c r="BF872" s="1" t="s">
        <v>56</v>
      </c>
    </row>
    <row r="873" spans="1:58" x14ac:dyDescent="0.25">
      <c r="A873" s="2">
        <v>45553.47451388889</v>
      </c>
      <c r="B873" s="1">
        <v>2456</v>
      </c>
      <c r="C873" s="1">
        <v>0</v>
      </c>
      <c r="D873" s="1">
        <v>0</v>
      </c>
      <c r="E873" s="1">
        <v>0</v>
      </c>
      <c r="F873" s="1">
        <v>0</v>
      </c>
      <c r="G873" s="1">
        <v>27.1804969999999</v>
      </c>
      <c r="H873" s="1">
        <v>15.0078739999999</v>
      </c>
      <c r="I873" s="1">
        <v>-15.051757</v>
      </c>
      <c r="J873" s="1">
        <v>10.005248999999999</v>
      </c>
      <c r="K873" s="1">
        <v>0</v>
      </c>
      <c r="L873" s="1">
        <v>1.5032016666666601</v>
      </c>
      <c r="M873" s="1">
        <v>0</v>
      </c>
      <c r="N873" s="1">
        <v>580</v>
      </c>
      <c r="O873" s="1">
        <v>-10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7.32598799999999</v>
      </c>
      <c r="V873" s="1">
        <v>-2.4419960000000001</v>
      </c>
      <c r="W873" s="1">
        <v>748.33522566666602</v>
      </c>
      <c r="X873" s="1">
        <v>-10</v>
      </c>
      <c r="Y873" s="1">
        <v>0</v>
      </c>
      <c r="Z873" s="1">
        <v>0</v>
      </c>
      <c r="AA873" s="1">
        <v>0</v>
      </c>
      <c r="AB873" s="1">
        <v>0</v>
      </c>
      <c r="AC873" s="1">
        <v>7.4352166666666601</v>
      </c>
      <c r="AD873" s="1">
        <v>0</v>
      </c>
      <c r="AE873" s="1">
        <v>-1.465198</v>
      </c>
      <c r="AF873" s="1">
        <v>0.68192900000000001</v>
      </c>
      <c r="AG873" s="1">
        <v>0</v>
      </c>
      <c r="AH873" s="1">
        <v>81.139770999999996</v>
      </c>
      <c r="AI873" s="1">
        <v>-0.2442</v>
      </c>
      <c r="AJ873" s="1">
        <v>8.9838459999999998</v>
      </c>
      <c r="AK873" s="1">
        <v>0</v>
      </c>
      <c r="AL873" s="1">
        <v>2</v>
      </c>
      <c r="AM873" s="1">
        <v>1638</v>
      </c>
      <c r="AN873" s="1">
        <v>79.218018000000001</v>
      </c>
      <c r="AO873" s="1">
        <v>0</v>
      </c>
      <c r="AP873" s="1">
        <v>0</v>
      </c>
      <c r="AQ873" s="1">
        <v>0</v>
      </c>
      <c r="AR873" s="1">
        <v>0</v>
      </c>
      <c r="AS873" s="1">
        <v>0</v>
      </c>
      <c r="AT873" s="1">
        <v>0</v>
      </c>
      <c r="AU873" s="1">
        <v>0</v>
      </c>
      <c r="AV873" s="1">
        <v>0</v>
      </c>
      <c r="AW873" s="1">
        <v>0</v>
      </c>
      <c r="AX873" s="1">
        <v>0</v>
      </c>
      <c r="AY873" s="1">
        <v>0</v>
      </c>
      <c r="AZ873" s="1">
        <v>0</v>
      </c>
      <c r="BA873" s="1">
        <v>0</v>
      </c>
      <c r="BB873" s="1">
        <v>0</v>
      </c>
      <c r="BC873" s="1">
        <v>0</v>
      </c>
      <c r="BD873" s="1">
        <v>3030</v>
      </c>
      <c r="BE873" s="1" t="s">
        <v>954</v>
      </c>
      <c r="BF873" s="1" t="s">
        <v>56</v>
      </c>
    </row>
    <row r="874" spans="1:58" x14ac:dyDescent="0.25">
      <c r="A874" s="2">
        <v>45553.47452546296</v>
      </c>
      <c r="B874" s="1">
        <v>2459</v>
      </c>
      <c r="C874" s="1">
        <v>0</v>
      </c>
      <c r="D874" s="1">
        <v>0</v>
      </c>
      <c r="E874" s="1">
        <v>0</v>
      </c>
      <c r="F874" s="1">
        <v>0</v>
      </c>
      <c r="G874" s="1">
        <v>27.1804969999999</v>
      </c>
      <c r="H874" s="1">
        <v>15.0078739999999</v>
      </c>
      <c r="I874" s="1">
        <v>-15.051757</v>
      </c>
      <c r="J874" s="1">
        <v>10.0101246666666</v>
      </c>
      <c r="K874" s="1">
        <v>0</v>
      </c>
      <c r="L874" s="1">
        <v>1.5032016666666601</v>
      </c>
      <c r="M874" s="1">
        <v>0</v>
      </c>
      <c r="N874" s="1">
        <v>580</v>
      </c>
      <c r="O874" s="1">
        <v>-10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7.32598799999999</v>
      </c>
      <c r="V874" s="1">
        <v>-2.4419960000000001</v>
      </c>
      <c r="W874" s="1">
        <v>749.48602300000005</v>
      </c>
      <c r="X874" s="1">
        <v>-10</v>
      </c>
      <c r="Y874" s="1">
        <v>0</v>
      </c>
      <c r="Z874" s="1">
        <v>0</v>
      </c>
      <c r="AA874" s="1">
        <v>0</v>
      </c>
      <c r="AB874" s="1">
        <v>0</v>
      </c>
      <c r="AC874" s="1">
        <v>7.0480579999999904</v>
      </c>
      <c r="AD874" s="1">
        <v>0</v>
      </c>
      <c r="AE874" s="1">
        <v>-1.465198</v>
      </c>
      <c r="AF874" s="1">
        <v>0.68192900000000001</v>
      </c>
      <c r="AG874" s="1">
        <v>0</v>
      </c>
      <c r="AH874" s="1">
        <v>81.033549333333298</v>
      </c>
      <c r="AI874" s="1">
        <v>-0.2442</v>
      </c>
      <c r="AJ874" s="1">
        <v>8.9838459999999998</v>
      </c>
      <c r="AK874" s="1">
        <v>0</v>
      </c>
      <c r="AL874" s="1">
        <v>2</v>
      </c>
      <c r="AM874" s="1">
        <v>1638</v>
      </c>
      <c r="AN874" s="1">
        <v>79.218018000000001</v>
      </c>
      <c r="AO874" s="1">
        <v>0</v>
      </c>
      <c r="AP874" s="1">
        <v>0</v>
      </c>
      <c r="AQ874" s="1">
        <v>0</v>
      </c>
      <c r="AR874" s="1">
        <v>0</v>
      </c>
      <c r="AS874" s="1">
        <v>0</v>
      </c>
      <c r="AT874" s="1">
        <v>0</v>
      </c>
      <c r="AU874" s="1">
        <v>0</v>
      </c>
      <c r="AV874" s="1">
        <v>0</v>
      </c>
      <c r="AW874" s="1">
        <v>0</v>
      </c>
      <c r="AX874" s="1">
        <v>0</v>
      </c>
      <c r="AY874" s="1">
        <v>0</v>
      </c>
      <c r="AZ874" s="1">
        <v>0</v>
      </c>
      <c r="BA874" s="1">
        <v>0</v>
      </c>
      <c r="BB874" s="1">
        <v>0</v>
      </c>
      <c r="BC874" s="1">
        <v>0</v>
      </c>
      <c r="BD874" s="1">
        <v>3030</v>
      </c>
      <c r="BE874" s="1" t="s">
        <v>955</v>
      </c>
      <c r="BF874" s="1" t="s">
        <v>56</v>
      </c>
    </row>
    <row r="875" spans="1:58" x14ac:dyDescent="0.25">
      <c r="A875" s="2">
        <v>45553.474537037036</v>
      </c>
      <c r="B875" s="1">
        <v>2462</v>
      </c>
      <c r="C875" s="1">
        <v>0</v>
      </c>
      <c r="D875" s="1">
        <v>0</v>
      </c>
      <c r="E875" s="1">
        <v>0</v>
      </c>
      <c r="F875" s="1">
        <v>0</v>
      </c>
      <c r="G875" s="1">
        <v>27.141546333333299</v>
      </c>
      <c r="H875" s="1">
        <v>15.0078739999999</v>
      </c>
      <c r="I875" s="1">
        <v>-15.051757</v>
      </c>
      <c r="J875" s="1">
        <v>10.005248999999999</v>
      </c>
      <c r="K875" s="1">
        <v>0</v>
      </c>
      <c r="L875" s="1">
        <v>1.3153013333333301</v>
      </c>
      <c r="M875" s="1">
        <v>0</v>
      </c>
      <c r="N875" s="1">
        <v>580</v>
      </c>
      <c r="O875" s="1">
        <v>-10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7.32598799999999</v>
      </c>
      <c r="V875" s="1">
        <v>-2.4419960000000001</v>
      </c>
      <c r="W875" s="1">
        <v>752.18153899999902</v>
      </c>
      <c r="X875" s="1">
        <v>-10</v>
      </c>
      <c r="Y875" s="1">
        <v>0</v>
      </c>
      <c r="Z875" s="1">
        <v>0</v>
      </c>
      <c r="AA875" s="1">
        <v>0</v>
      </c>
      <c r="AB875" s="1">
        <v>0</v>
      </c>
      <c r="AC875" s="1">
        <v>7.4352166666666601</v>
      </c>
      <c r="AD875" s="1">
        <v>0</v>
      </c>
      <c r="AE875" s="1">
        <v>-1.465198</v>
      </c>
      <c r="AF875" s="1">
        <v>0.76716999999999902</v>
      </c>
      <c r="AG875" s="1">
        <v>0</v>
      </c>
      <c r="AH875" s="1">
        <v>81.033549333333298</v>
      </c>
      <c r="AI875" s="1">
        <v>-0.2442</v>
      </c>
      <c r="AJ875" s="1">
        <v>8.5966900000000006</v>
      </c>
      <c r="AK875" s="1">
        <v>0</v>
      </c>
      <c r="AL875" s="1">
        <v>2</v>
      </c>
      <c r="AM875" s="1">
        <v>1638</v>
      </c>
      <c r="AN875" s="1">
        <v>79.218018000000001</v>
      </c>
      <c r="AO875" s="1">
        <v>0</v>
      </c>
      <c r="AP875" s="1">
        <v>0</v>
      </c>
      <c r="AQ875" s="1">
        <v>0</v>
      </c>
      <c r="AR875" s="1">
        <v>0</v>
      </c>
      <c r="AS875" s="1">
        <v>0</v>
      </c>
      <c r="AT875" s="1">
        <v>0</v>
      </c>
      <c r="AU875" s="1">
        <v>0</v>
      </c>
      <c r="AV875" s="1">
        <v>0</v>
      </c>
      <c r="AW875" s="1">
        <v>0</v>
      </c>
      <c r="AX875" s="1">
        <v>0</v>
      </c>
      <c r="AY875" s="1">
        <v>0</v>
      </c>
      <c r="AZ875" s="1">
        <v>0</v>
      </c>
      <c r="BA875" s="1">
        <v>0</v>
      </c>
      <c r="BB875" s="1">
        <v>0</v>
      </c>
      <c r="BC875" s="1">
        <v>0</v>
      </c>
      <c r="BD875" s="1">
        <v>3030</v>
      </c>
      <c r="BE875" s="1" t="s">
        <v>956</v>
      </c>
      <c r="BF875" s="1" t="s">
        <v>56</v>
      </c>
    </row>
    <row r="876" spans="1:58" x14ac:dyDescent="0.25">
      <c r="A876" s="2">
        <v>45553.474548611113</v>
      </c>
      <c r="B876" s="1">
        <v>2465</v>
      </c>
      <c r="C876" s="1">
        <v>0</v>
      </c>
      <c r="D876" s="1">
        <v>0</v>
      </c>
      <c r="E876" s="1">
        <v>0</v>
      </c>
      <c r="F876" s="1">
        <v>0</v>
      </c>
      <c r="G876" s="1">
        <v>27.193480333333302</v>
      </c>
      <c r="H876" s="1">
        <v>15.0078739999999</v>
      </c>
      <c r="I876" s="1">
        <v>-15.051757</v>
      </c>
      <c r="J876" s="1">
        <v>10.005248999999999</v>
      </c>
      <c r="K876" s="1">
        <v>0</v>
      </c>
      <c r="L876" s="1">
        <v>1.1274010000000001</v>
      </c>
      <c r="M876" s="1">
        <v>0</v>
      </c>
      <c r="N876" s="1">
        <v>580</v>
      </c>
      <c r="O876" s="1">
        <v>-10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7.32598799999999</v>
      </c>
      <c r="V876" s="1">
        <v>-2.4419960000000001</v>
      </c>
      <c r="W876" s="1">
        <v>751.17238366666595</v>
      </c>
      <c r="X876" s="1">
        <v>-10</v>
      </c>
      <c r="Y876" s="1">
        <v>0</v>
      </c>
      <c r="Z876" s="1">
        <v>0</v>
      </c>
      <c r="AA876" s="1">
        <v>0</v>
      </c>
      <c r="AB876" s="1">
        <v>0</v>
      </c>
      <c r="AC876" s="1">
        <v>7.0480579999999904</v>
      </c>
      <c r="AD876" s="1">
        <v>0</v>
      </c>
      <c r="AE876" s="1">
        <v>-1.465198</v>
      </c>
      <c r="AF876" s="1">
        <v>0.68192900000000001</v>
      </c>
      <c r="AG876" s="1">
        <v>0</v>
      </c>
      <c r="AH876" s="1">
        <v>81.033549333333298</v>
      </c>
      <c r="AI876" s="1">
        <v>-0.2442</v>
      </c>
      <c r="AJ876" s="1">
        <v>8.2095339999999997</v>
      </c>
      <c r="AK876" s="1">
        <v>0</v>
      </c>
      <c r="AL876" s="1">
        <v>2</v>
      </c>
      <c r="AM876" s="1">
        <v>1638</v>
      </c>
      <c r="AN876" s="1">
        <v>79.218018000000001</v>
      </c>
      <c r="AO876" s="1">
        <v>0</v>
      </c>
      <c r="AP876" s="1">
        <v>0</v>
      </c>
      <c r="AQ876" s="1">
        <v>0</v>
      </c>
      <c r="AR876" s="1">
        <v>0</v>
      </c>
      <c r="AS876" s="1">
        <v>0</v>
      </c>
      <c r="AT876" s="1">
        <v>0</v>
      </c>
      <c r="AU876" s="1">
        <v>0</v>
      </c>
      <c r="AV876" s="1">
        <v>0</v>
      </c>
      <c r="AW876" s="1">
        <v>0</v>
      </c>
      <c r="AX876" s="1">
        <v>0</v>
      </c>
      <c r="AY876" s="1">
        <v>0</v>
      </c>
      <c r="AZ876" s="1">
        <v>0</v>
      </c>
      <c r="BA876" s="1">
        <v>0</v>
      </c>
      <c r="BB876" s="1">
        <v>0</v>
      </c>
      <c r="BC876" s="1">
        <v>0</v>
      </c>
      <c r="BD876" s="1">
        <v>3030</v>
      </c>
      <c r="BE876" s="1" t="s">
        <v>957</v>
      </c>
      <c r="BF876" s="1" t="s">
        <v>56</v>
      </c>
    </row>
    <row r="877" spans="1:58" x14ac:dyDescent="0.25">
      <c r="A877" s="2">
        <v>45553.474560185183</v>
      </c>
      <c r="B877" s="1">
        <v>2468</v>
      </c>
      <c r="C877" s="1">
        <v>0</v>
      </c>
      <c r="D877" s="1">
        <v>0</v>
      </c>
      <c r="E877" s="1">
        <v>0</v>
      </c>
      <c r="F877" s="1">
        <v>0</v>
      </c>
      <c r="G877" s="1">
        <v>27.1804969999999</v>
      </c>
      <c r="H877" s="1">
        <v>15.0078739999999</v>
      </c>
      <c r="I877" s="1">
        <v>-15.051757</v>
      </c>
      <c r="J877" s="1">
        <v>10.0101246666666</v>
      </c>
      <c r="K877" s="1">
        <v>0</v>
      </c>
      <c r="L877" s="1">
        <v>1.6911019999999899</v>
      </c>
      <c r="M877" s="1">
        <v>0</v>
      </c>
      <c r="N877" s="1">
        <v>580</v>
      </c>
      <c r="O877" s="1">
        <v>-10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7.32598799999999</v>
      </c>
      <c r="V877" s="1">
        <v>-2.4419960000000001</v>
      </c>
      <c r="W877" s="1">
        <v>749.50573733333295</v>
      </c>
      <c r="X877" s="1">
        <v>-10</v>
      </c>
      <c r="Y877" s="1">
        <v>0</v>
      </c>
      <c r="Z877" s="1">
        <v>0</v>
      </c>
      <c r="AA877" s="1">
        <v>0</v>
      </c>
      <c r="AB877" s="1">
        <v>0</v>
      </c>
      <c r="AC877" s="1">
        <v>7.4352166666666601</v>
      </c>
      <c r="AD877" s="1">
        <v>0</v>
      </c>
      <c r="AE877" s="1">
        <v>-1.465198</v>
      </c>
      <c r="AF877" s="1">
        <v>0.76716999999999902</v>
      </c>
      <c r="AG877" s="1">
        <v>0</v>
      </c>
      <c r="AH877" s="1">
        <v>80.927327666666599</v>
      </c>
      <c r="AI877" s="1">
        <v>-0.2442</v>
      </c>
      <c r="AJ877" s="1">
        <v>9.3710020000000007</v>
      </c>
      <c r="AK877" s="1">
        <v>0</v>
      </c>
      <c r="AL877" s="1">
        <v>2</v>
      </c>
      <c r="AM877" s="1">
        <v>1638</v>
      </c>
      <c r="AN877" s="1">
        <v>79.218018000000001</v>
      </c>
      <c r="AO877" s="1">
        <v>0</v>
      </c>
      <c r="AP877" s="1">
        <v>0</v>
      </c>
      <c r="AQ877" s="1">
        <v>0</v>
      </c>
      <c r="AR877" s="1">
        <v>0</v>
      </c>
      <c r="AS877" s="1">
        <v>0</v>
      </c>
      <c r="AT877" s="1">
        <v>0</v>
      </c>
      <c r="AU877" s="1">
        <v>0</v>
      </c>
      <c r="AV877" s="1">
        <v>0</v>
      </c>
      <c r="AW877" s="1">
        <v>0</v>
      </c>
      <c r="AX877" s="1">
        <v>0</v>
      </c>
      <c r="AY877" s="1">
        <v>0</v>
      </c>
      <c r="AZ877" s="1">
        <v>0</v>
      </c>
      <c r="BA877" s="1">
        <v>0</v>
      </c>
      <c r="BB877" s="1">
        <v>0</v>
      </c>
      <c r="BC877" s="1">
        <v>0</v>
      </c>
      <c r="BD877" s="1">
        <v>3030</v>
      </c>
      <c r="BE877" s="1" t="s">
        <v>958</v>
      </c>
      <c r="BF877" s="1" t="s">
        <v>56</v>
      </c>
    </row>
    <row r="878" spans="1:58" x14ac:dyDescent="0.25">
      <c r="A878" s="2">
        <v>45553.47457175926</v>
      </c>
      <c r="B878" s="1">
        <v>2471</v>
      </c>
      <c r="C878" s="1">
        <v>0</v>
      </c>
      <c r="D878" s="1">
        <v>0</v>
      </c>
      <c r="E878" s="1">
        <v>0</v>
      </c>
      <c r="F878" s="1">
        <v>0</v>
      </c>
      <c r="G878" s="1">
        <v>27.199971666666599</v>
      </c>
      <c r="H878" s="1">
        <v>15.0078739999999</v>
      </c>
      <c r="I878" s="1">
        <v>-15.051757</v>
      </c>
      <c r="J878" s="1">
        <v>10.015000333333299</v>
      </c>
      <c r="K878" s="1">
        <v>0</v>
      </c>
      <c r="L878" s="1">
        <v>1.5032016666666601</v>
      </c>
      <c r="M878" s="1">
        <v>0</v>
      </c>
      <c r="N878" s="1">
        <v>580</v>
      </c>
      <c r="O878" s="1">
        <v>-10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7.32598799999999</v>
      </c>
      <c r="V878" s="1">
        <v>-2.4419960000000001</v>
      </c>
      <c r="W878" s="1">
        <v>748.99171933333298</v>
      </c>
      <c r="X878" s="1">
        <v>-10</v>
      </c>
      <c r="Y878" s="1">
        <v>0</v>
      </c>
      <c r="Z878" s="1">
        <v>0</v>
      </c>
      <c r="AA878" s="1">
        <v>0</v>
      </c>
      <c r="AB878" s="1">
        <v>0</v>
      </c>
      <c r="AC878" s="1">
        <v>7.4352166666666601</v>
      </c>
      <c r="AD878" s="1">
        <v>0</v>
      </c>
      <c r="AE878" s="1">
        <v>-1.465198</v>
      </c>
      <c r="AF878" s="1">
        <v>0.76716999999999902</v>
      </c>
      <c r="AG878" s="1">
        <v>0</v>
      </c>
      <c r="AH878" s="1">
        <v>80.821106</v>
      </c>
      <c r="AI878" s="1">
        <v>-0.2442</v>
      </c>
      <c r="AJ878" s="1">
        <v>8.2095339999999997</v>
      </c>
      <c r="AK878" s="1">
        <v>0</v>
      </c>
      <c r="AL878" s="1">
        <v>2</v>
      </c>
      <c r="AM878" s="1">
        <v>1638</v>
      </c>
      <c r="AN878" s="1">
        <v>79.218018000000001</v>
      </c>
      <c r="AO878" s="1">
        <v>0</v>
      </c>
      <c r="AP878" s="1">
        <v>0</v>
      </c>
      <c r="AQ878" s="1">
        <v>0</v>
      </c>
      <c r="AR878" s="1">
        <v>0</v>
      </c>
      <c r="AS878" s="1">
        <v>0</v>
      </c>
      <c r="AT878" s="1">
        <v>0</v>
      </c>
      <c r="AU878" s="1">
        <v>0</v>
      </c>
      <c r="AV878" s="1">
        <v>0</v>
      </c>
      <c r="AW878" s="1">
        <v>0</v>
      </c>
      <c r="AX878" s="1">
        <v>0</v>
      </c>
      <c r="AY878" s="1">
        <v>0</v>
      </c>
      <c r="AZ878" s="1">
        <v>0</v>
      </c>
      <c r="BA878" s="1">
        <v>0</v>
      </c>
      <c r="BB878" s="1">
        <v>0</v>
      </c>
      <c r="BC878" s="1">
        <v>0</v>
      </c>
      <c r="BD878" s="1">
        <v>3030</v>
      </c>
      <c r="BE878" s="1" t="s">
        <v>959</v>
      </c>
      <c r="BF878" s="1" t="s">
        <v>56</v>
      </c>
    </row>
    <row r="879" spans="1:58" x14ac:dyDescent="0.25">
      <c r="A879" s="2">
        <v>45553.474583333336</v>
      </c>
      <c r="B879" s="1">
        <v>2474</v>
      </c>
      <c r="C879" s="1">
        <v>0</v>
      </c>
      <c r="D879" s="1">
        <v>0</v>
      </c>
      <c r="E879" s="1">
        <v>0</v>
      </c>
      <c r="F879" s="1">
        <v>0</v>
      </c>
      <c r="G879" s="1">
        <v>27.174004999999902</v>
      </c>
      <c r="H879" s="1">
        <v>15.0078739999999</v>
      </c>
      <c r="I879" s="1">
        <v>-15.051757</v>
      </c>
      <c r="J879" s="1">
        <v>10.005248999999999</v>
      </c>
      <c r="K879" s="1">
        <v>0</v>
      </c>
      <c r="L879" s="1">
        <v>1.5032016666666601</v>
      </c>
      <c r="M879" s="1">
        <v>0</v>
      </c>
      <c r="N879" s="1">
        <v>580</v>
      </c>
      <c r="O879" s="1">
        <v>-10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7.32598799999999</v>
      </c>
      <c r="V879" s="1">
        <v>-2.4419960000000001</v>
      </c>
      <c r="W879" s="1">
        <v>748.31601966666597</v>
      </c>
      <c r="X879" s="1">
        <v>-10</v>
      </c>
      <c r="Y879" s="1">
        <v>0</v>
      </c>
      <c r="Z879" s="1">
        <v>0</v>
      </c>
      <c r="AA879" s="1">
        <v>0</v>
      </c>
      <c r="AB879" s="1">
        <v>0</v>
      </c>
      <c r="AC879" s="1">
        <v>7.4352166666666601</v>
      </c>
      <c r="AD879" s="1">
        <v>0</v>
      </c>
      <c r="AE879" s="1">
        <v>-1.465198</v>
      </c>
      <c r="AF879" s="1">
        <v>0.68192899999999901</v>
      </c>
      <c r="AG879" s="1">
        <v>0</v>
      </c>
      <c r="AH879" s="1">
        <v>81.033549333333298</v>
      </c>
      <c r="AI879" s="1">
        <v>-0.2442</v>
      </c>
      <c r="AJ879" s="1">
        <v>8.59668999999999</v>
      </c>
      <c r="AK879" s="1">
        <v>0</v>
      </c>
      <c r="AL879" s="1">
        <v>2</v>
      </c>
      <c r="AM879" s="1">
        <v>1638</v>
      </c>
      <c r="AN879" s="1">
        <v>79.110463666666604</v>
      </c>
      <c r="AO879" s="1">
        <v>0</v>
      </c>
      <c r="AP879" s="1">
        <v>0</v>
      </c>
      <c r="AQ879" s="1">
        <v>0</v>
      </c>
      <c r="AR879" s="1">
        <v>0</v>
      </c>
      <c r="AS879" s="1">
        <v>0</v>
      </c>
      <c r="AT879" s="1">
        <v>0</v>
      </c>
      <c r="AU879" s="1">
        <v>0</v>
      </c>
      <c r="AV879" s="1">
        <v>0</v>
      </c>
      <c r="AW879" s="1">
        <v>0</v>
      </c>
      <c r="AX879" s="1">
        <v>0</v>
      </c>
      <c r="AY879" s="1">
        <v>0</v>
      </c>
      <c r="AZ879" s="1">
        <v>0</v>
      </c>
      <c r="BA879" s="1">
        <v>0</v>
      </c>
      <c r="BB879" s="1">
        <v>0</v>
      </c>
      <c r="BC879" s="1">
        <v>0</v>
      </c>
      <c r="BD879" s="1">
        <v>3030</v>
      </c>
      <c r="BE879" s="1" t="s">
        <v>960</v>
      </c>
      <c r="BF879" s="1" t="s">
        <v>56</v>
      </c>
    </row>
    <row r="880" spans="1:58" x14ac:dyDescent="0.25">
      <c r="A880" s="2">
        <v>45553.474594907406</v>
      </c>
      <c r="B880" s="1">
        <v>2477</v>
      </c>
      <c r="C880" s="1">
        <v>0</v>
      </c>
      <c r="D880" s="1">
        <v>0</v>
      </c>
      <c r="E880" s="1">
        <v>0</v>
      </c>
      <c r="F880" s="1">
        <v>0</v>
      </c>
      <c r="G880" s="1">
        <v>27.199971666666599</v>
      </c>
      <c r="H880" s="1">
        <v>15.0078739999999</v>
      </c>
      <c r="I880" s="1">
        <v>-15.051757</v>
      </c>
      <c r="J880" s="1">
        <v>10.005248999999999</v>
      </c>
      <c r="K880" s="1">
        <v>0</v>
      </c>
      <c r="L880" s="1">
        <v>1.6911016666666601</v>
      </c>
      <c r="M880" s="1">
        <v>0</v>
      </c>
      <c r="N880" s="1">
        <v>580</v>
      </c>
      <c r="O880" s="1">
        <v>-10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7.32598799999999</v>
      </c>
      <c r="V880" s="1">
        <v>-2.4419960000000001</v>
      </c>
      <c r="W880" s="1">
        <v>750.186869</v>
      </c>
      <c r="X880" s="1">
        <v>-10</v>
      </c>
      <c r="Y880" s="1">
        <v>0</v>
      </c>
      <c r="Z880" s="1">
        <v>0</v>
      </c>
      <c r="AA880" s="1">
        <v>0</v>
      </c>
      <c r="AB880" s="1">
        <v>0</v>
      </c>
      <c r="AC880" s="1">
        <v>7.0480579999999904</v>
      </c>
      <c r="AD880" s="1">
        <v>0</v>
      </c>
      <c r="AE880" s="1">
        <v>-1.465198</v>
      </c>
      <c r="AF880" s="1">
        <v>0.76716999999999902</v>
      </c>
      <c r="AG880" s="1">
        <v>0</v>
      </c>
      <c r="AH880" s="1">
        <v>81.033549333333298</v>
      </c>
      <c r="AI880" s="1">
        <v>-0.2442</v>
      </c>
      <c r="AJ880" s="1">
        <v>8.9838459999999998</v>
      </c>
      <c r="AK880" s="1">
        <v>0</v>
      </c>
      <c r="AL880" s="1">
        <v>2</v>
      </c>
      <c r="AM880" s="1">
        <v>1638</v>
      </c>
      <c r="AN880" s="1">
        <v>79.218018000000001</v>
      </c>
      <c r="AO880" s="1">
        <v>-8.14E-2</v>
      </c>
      <c r="AP880" s="1">
        <v>0</v>
      </c>
      <c r="AQ880" s="1">
        <v>0</v>
      </c>
      <c r="AR880" s="1">
        <v>0</v>
      </c>
      <c r="AS880" s="1">
        <v>0</v>
      </c>
      <c r="AT880" s="1">
        <v>0</v>
      </c>
      <c r="AU880" s="1">
        <v>0</v>
      </c>
      <c r="AV880" s="1">
        <v>0</v>
      </c>
      <c r="AW880" s="1">
        <v>0</v>
      </c>
      <c r="AX880" s="1">
        <v>0</v>
      </c>
      <c r="AY880" s="1">
        <v>0</v>
      </c>
      <c r="AZ880" s="1">
        <v>0</v>
      </c>
      <c r="BA880" s="1">
        <v>0</v>
      </c>
      <c r="BB880" s="1">
        <v>0</v>
      </c>
      <c r="BC880" s="1">
        <v>0</v>
      </c>
      <c r="BD880" s="1">
        <v>3030</v>
      </c>
      <c r="BE880" s="1" t="s">
        <v>961</v>
      </c>
      <c r="BF880" s="1" t="s">
        <v>56</v>
      </c>
    </row>
    <row r="881" spans="1:58" x14ac:dyDescent="0.25">
      <c r="A881" s="2">
        <v>45553.474606481483</v>
      </c>
      <c r="B881" s="1">
        <v>2479.5</v>
      </c>
      <c r="C881" s="1">
        <v>0</v>
      </c>
      <c r="D881" s="1">
        <v>0</v>
      </c>
      <c r="E881" s="1">
        <v>0</v>
      </c>
      <c r="F881" s="1">
        <v>0</v>
      </c>
      <c r="G881" s="1">
        <v>27.177250999999998</v>
      </c>
      <c r="H881" s="1">
        <v>15.007873999999999</v>
      </c>
      <c r="I881" s="1">
        <v>-15.051757</v>
      </c>
      <c r="J881" s="1">
        <v>10.005248999999999</v>
      </c>
      <c r="K881" s="1">
        <v>0</v>
      </c>
      <c r="L881" s="1">
        <v>1.4092515000000001</v>
      </c>
      <c r="M881" s="1">
        <v>0</v>
      </c>
      <c r="N881" s="1">
        <v>580</v>
      </c>
      <c r="O881" s="1">
        <v>-10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7.3259879999999997</v>
      </c>
      <c r="V881" s="1">
        <v>-2.4419960000000001</v>
      </c>
      <c r="W881" s="1">
        <v>751.65408349999996</v>
      </c>
      <c r="X881" s="1">
        <v>-10</v>
      </c>
      <c r="Y881" s="1">
        <v>0</v>
      </c>
      <c r="Z881" s="1">
        <v>0</v>
      </c>
      <c r="AA881" s="1">
        <v>0</v>
      </c>
      <c r="AB881" s="1">
        <v>0</v>
      </c>
      <c r="AC881" s="1">
        <v>7.0480580000000002</v>
      </c>
      <c r="AD881" s="1">
        <v>0</v>
      </c>
      <c r="AE881" s="1">
        <v>-1.465198</v>
      </c>
      <c r="AF881" s="1">
        <v>0.76717000000000002</v>
      </c>
      <c r="AG881" s="1">
        <v>0</v>
      </c>
      <c r="AH881" s="1">
        <v>80.821106</v>
      </c>
      <c r="AI881" s="1">
        <v>-0.2442</v>
      </c>
      <c r="AJ881" s="1">
        <v>8.2095339999999997</v>
      </c>
      <c r="AK881" s="1">
        <v>0</v>
      </c>
      <c r="AL881" s="1">
        <v>2</v>
      </c>
      <c r="AM881" s="1">
        <v>1638</v>
      </c>
      <c r="AN881" s="1">
        <v>79.218018000000001</v>
      </c>
      <c r="AO881" s="1">
        <v>0</v>
      </c>
      <c r="AP881" s="1">
        <v>0</v>
      </c>
      <c r="AQ881" s="1">
        <v>0</v>
      </c>
      <c r="AR881" s="1">
        <v>0</v>
      </c>
      <c r="AS881" s="1">
        <v>0</v>
      </c>
      <c r="AT881" s="1">
        <v>0</v>
      </c>
      <c r="AU881" s="1">
        <v>0</v>
      </c>
      <c r="AV881" s="1">
        <v>0</v>
      </c>
      <c r="AW881" s="1">
        <v>0</v>
      </c>
      <c r="AX881" s="1">
        <v>0</v>
      </c>
      <c r="AY881" s="1">
        <v>0</v>
      </c>
      <c r="AZ881" s="1">
        <v>0</v>
      </c>
      <c r="BA881" s="1">
        <v>0</v>
      </c>
      <c r="BB881" s="1">
        <v>0</v>
      </c>
      <c r="BC881" s="1">
        <v>0</v>
      </c>
      <c r="BD881" s="1">
        <v>3030</v>
      </c>
      <c r="BE881" s="1" t="s">
        <v>962</v>
      </c>
      <c r="BF881" s="1" t="s">
        <v>56</v>
      </c>
    </row>
    <row r="882" spans="1:58" x14ac:dyDescent="0.25">
      <c r="A882" s="2">
        <v>45553.474618055552</v>
      </c>
      <c r="B882" s="1">
        <v>2482</v>
      </c>
      <c r="C882" s="1">
        <v>0</v>
      </c>
      <c r="D882" s="1">
        <v>0</v>
      </c>
      <c r="E882" s="1">
        <v>0</v>
      </c>
      <c r="F882" s="1">
        <v>0</v>
      </c>
      <c r="G882" s="1">
        <v>27.122071666666599</v>
      </c>
      <c r="H882" s="1">
        <v>15.0078739999999</v>
      </c>
      <c r="I882" s="1">
        <v>-15.051757</v>
      </c>
      <c r="J882" s="1">
        <v>10.005248999999999</v>
      </c>
      <c r="K882" s="1">
        <v>0</v>
      </c>
      <c r="L882" s="1">
        <v>1.5032016666666601</v>
      </c>
      <c r="M882" s="1">
        <v>0</v>
      </c>
      <c r="N882" s="1">
        <v>580</v>
      </c>
      <c r="O882" s="1">
        <v>-10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7.32598799999999</v>
      </c>
      <c r="V882" s="1">
        <v>-2.4419960000000001</v>
      </c>
      <c r="W882" s="1">
        <v>747.73329666666598</v>
      </c>
      <c r="X882" s="1">
        <v>-10</v>
      </c>
      <c r="Y882" s="1">
        <v>0</v>
      </c>
      <c r="Z882" s="1">
        <v>0</v>
      </c>
      <c r="AA882" s="1">
        <v>0</v>
      </c>
      <c r="AB882" s="1">
        <v>0</v>
      </c>
      <c r="AC882" s="1">
        <v>7.0480579999999904</v>
      </c>
      <c r="AD882" s="1">
        <v>0</v>
      </c>
      <c r="AE882" s="1">
        <v>-1.30239833333333</v>
      </c>
      <c r="AF882" s="1">
        <v>0.76716999999999902</v>
      </c>
      <c r="AG882" s="1">
        <v>0</v>
      </c>
      <c r="AH882" s="1">
        <v>80.821106</v>
      </c>
      <c r="AI882" s="1">
        <v>-0.2442</v>
      </c>
      <c r="AJ882" s="1">
        <v>8.5966900000000006</v>
      </c>
      <c r="AK882" s="1">
        <v>0</v>
      </c>
      <c r="AL882" s="1">
        <v>2</v>
      </c>
      <c r="AM882" s="1">
        <v>1638</v>
      </c>
      <c r="AN882" s="1">
        <v>79.218018000000001</v>
      </c>
      <c r="AO882" s="1">
        <v>0</v>
      </c>
      <c r="AP882" s="1">
        <v>0</v>
      </c>
      <c r="AQ882" s="1">
        <v>0</v>
      </c>
      <c r="AR882" s="1">
        <v>0</v>
      </c>
      <c r="AS882" s="1">
        <v>0</v>
      </c>
      <c r="AT882" s="1">
        <v>0</v>
      </c>
      <c r="AU882" s="1">
        <v>0</v>
      </c>
      <c r="AV882" s="1">
        <v>0</v>
      </c>
      <c r="AW882" s="1">
        <v>0</v>
      </c>
      <c r="AX882" s="1">
        <v>0</v>
      </c>
      <c r="AY882" s="1">
        <v>0</v>
      </c>
      <c r="AZ882" s="1">
        <v>0</v>
      </c>
      <c r="BA882" s="1">
        <v>0</v>
      </c>
      <c r="BB882" s="1">
        <v>0</v>
      </c>
      <c r="BC882" s="1">
        <v>0</v>
      </c>
      <c r="BD882" s="1">
        <v>3030</v>
      </c>
      <c r="BE882" s="1" t="s">
        <v>963</v>
      </c>
      <c r="BF882" s="1" t="s">
        <v>56</v>
      </c>
    </row>
    <row r="883" spans="1:58" x14ac:dyDescent="0.25">
      <c r="A883" s="2">
        <v>45553.474629629629</v>
      </c>
      <c r="B883" s="1">
        <v>2485</v>
      </c>
      <c r="C883" s="1">
        <v>0</v>
      </c>
      <c r="D883" s="1">
        <v>0</v>
      </c>
      <c r="E883" s="1">
        <v>0</v>
      </c>
      <c r="F883" s="1">
        <v>0</v>
      </c>
      <c r="G883" s="1">
        <v>27.161021666666599</v>
      </c>
      <c r="H883" s="1">
        <v>15.0078739999999</v>
      </c>
      <c r="I883" s="1">
        <v>-15.051757</v>
      </c>
      <c r="J883" s="1">
        <v>10.005248999999999</v>
      </c>
      <c r="K883" s="1">
        <v>0</v>
      </c>
      <c r="L883" s="1">
        <v>1.5032016666666601</v>
      </c>
      <c r="M883" s="1">
        <v>0</v>
      </c>
      <c r="N883" s="1">
        <v>580</v>
      </c>
      <c r="O883" s="1">
        <v>-10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7.32598799999999</v>
      </c>
      <c r="V883" s="1">
        <v>-2.4419960000000001</v>
      </c>
      <c r="W883" s="1">
        <v>752.37976099999901</v>
      </c>
      <c r="X883" s="1">
        <v>-10</v>
      </c>
      <c r="Y883" s="1">
        <v>0</v>
      </c>
      <c r="Z883" s="1">
        <v>0</v>
      </c>
      <c r="AA883" s="1">
        <v>0</v>
      </c>
      <c r="AB883" s="1">
        <v>0</v>
      </c>
      <c r="AC883" s="1">
        <v>7.0480579999999904</v>
      </c>
      <c r="AD883" s="1">
        <v>0</v>
      </c>
      <c r="AE883" s="1">
        <v>-1.465198</v>
      </c>
      <c r="AF883" s="1">
        <v>0.76716999999999902</v>
      </c>
      <c r="AG883" s="1">
        <v>0</v>
      </c>
      <c r="AH883" s="1">
        <v>80.821106</v>
      </c>
      <c r="AI883" s="1">
        <v>-0.2442</v>
      </c>
      <c r="AJ883" s="1">
        <v>8.9838459999999998</v>
      </c>
      <c r="AK883" s="1">
        <v>0</v>
      </c>
      <c r="AL883" s="1">
        <v>2</v>
      </c>
      <c r="AM883" s="1">
        <v>1638</v>
      </c>
      <c r="AN883" s="1">
        <v>79.218018000000001</v>
      </c>
      <c r="AO883" s="1">
        <v>0</v>
      </c>
      <c r="AP883" s="1">
        <v>0</v>
      </c>
      <c r="AQ883" s="1">
        <v>0</v>
      </c>
      <c r="AR883" s="1">
        <v>0</v>
      </c>
      <c r="AS883" s="1">
        <v>0</v>
      </c>
      <c r="AT883" s="1">
        <v>0</v>
      </c>
      <c r="AU883" s="1">
        <v>0</v>
      </c>
      <c r="AV883" s="1">
        <v>0</v>
      </c>
      <c r="AW883" s="1">
        <v>0</v>
      </c>
      <c r="AX883" s="1">
        <v>0</v>
      </c>
      <c r="AY883" s="1">
        <v>0</v>
      </c>
      <c r="AZ883" s="1">
        <v>0</v>
      </c>
      <c r="BA883" s="1">
        <v>0</v>
      </c>
      <c r="BB883" s="1">
        <v>0</v>
      </c>
      <c r="BC883" s="1">
        <v>0</v>
      </c>
      <c r="BD883" s="1">
        <v>3030</v>
      </c>
      <c r="BE883" s="1" t="s">
        <v>964</v>
      </c>
      <c r="BF883" s="1" t="s">
        <v>56</v>
      </c>
    </row>
    <row r="884" spans="1:58" x14ac:dyDescent="0.25">
      <c r="A884" s="2">
        <v>45553.474641203706</v>
      </c>
      <c r="B884" s="1">
        <v>2488</v>
      </c>
      <c r="C884" s="1">
        <v>0</v>
      </c>
      <c r="D884" s="1">
        <v>0</v>
      </c>
      <c r="E884" s="1">
        <v>0</v>
      </c>
      <c r="F884" s="1">
        <v>0</v>
      </c>
      <c r="G884" s="1">
        <v>27.1610223333333</v>
      </c>
      <c r="H884" s="1">
        <v>15.0078739999999</v>
      </c>
      <c r="I884" s="1">
        <v>-15.051757</v>
      </c>
      <c r="J884" s="1">
        <v>10.0101246666666</v>
      </c>
      <c r="K884" s="1">
        <v>0</v>
      </c>
      <c r="L884" s="1">
        <v>1.5032016666666601</v>
      </c>
      <c r="M884" s="1">
        <v>0</v>
      </c>
      <c r="N884" s="1">
        <v>580</v>
      </c>
      <c r="O884" s="1">
        <v>-10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7.32598799999999</v>
      </c>
      <c r="V884" s="1">
        <v>-2.4419960000000001</v>
      </c>
      <c r="W884" s="1">
        <v>749.95959466666602</v>
      </c>
      <c r="X884" s="1">
        <v>-10</v>
      </c>
      <c r="Y884" s="1">
        <v>0</v>
      </c>
      <c r="Z884" s="1">
        <v>0</v>
      </c>
      <c r="AA884" s="1">
        <v>0</v>
      </c>
      <c r="AB884" s="1">
        <v>0</v>
      </c>
      <c r="AC884" s="1">
        <v>7.4352166666666601</v>
      </c>
      <c r="AD884" s="1">
        <v>0</v>
      </c>
      <c r="AE884" s="1">
        <v>-1.465198</v>
      </c>
      <c r="AF884" s="1">
        <v>0.76716999999999902</v>
      </c>
      <c r="AG884" s="1">
        <v>0</v>
      </c>
      <c r="AH884" s="1">
        <v>80.821106</v>
      </c>
      <c r="AI884" s="1">
        <v>-0.2442</v>
      </c>
      <c r="AJ884" s="1">
        <v>8.59668999999999</v>
      </c>
      <c r="AK884" s="1">
        <v>0</v>
      </c>
      <c r="AL884" s="1">
        <v>2</v>
      </c>
      <c r="AM884" s="1">
        <v>1638</v>
      </c>
      <c r="AN884" s="1">
        <v>79.218018000000001</v>
      </c>
      <c r="AO884" s="1">
        <v>0</v>
      </c>
      <c r="AP884" s="1">
        <v>0</v>
      </c>
      <c r="AQ884" s="1">
        <v>0</v>
      </c>
      <c r="AR884" s="1">
        <v>0</v>
      </c>
      <c r="AS884" s="1">
        <v>0</v>
      </c>
      <c r="AT884" s="1">
        <v>0</v>
      </c>
      <c r="AU884" s="1">
        <v>0</v>
      </c>
      <c r="AV884" s="1">
        <v>0</v>
      </c>
      <c r="AW884" s="1">
        <v>0</v>
      </c>
      <c r="AX884" s="1">
        <v>0</v>
      </c>
      <c r="AY884" s="1">
        <v>0</v>
      </c>
      <c r="AZ884" s="1">
        <v>0</v>
      </c>
      <c r="BA884" s="1">
        <v>0</v>
      </c>
      <c r="BB884" s="1">
        <v>0</v>
      </c>
      <c r="BC884" s="1">
        <v>0</v>
      </c>
      <c r="BD884" s="1">
        <v>3030</v>
      </c>
      <c r="BE884" s="1" t="s">
        <v>965</v>
      </c>
      <c r="BF884" s="1" t="s">
        <v>56</v>
      </c>
    </row>
    <row r="885" spans="1:58" x14ac:dyDescent="0.25">
      <c r="A885" s="2">
        <v>45553.474652777775</v>
      </c>
      <c r="B885" s="1">
        <v>2491</v>
      </c>
      <c r="C885" s="1">
        <v>0</v>
      </c>
      <c r="D885" s="1">
        <v>0</v>
      </c>
      <c r="E885" s="1">
        <v>0</v>
      </c>
      <c r="F885" s="1">
        <v>0</v>
      </c>
      <c r="G885" s="1">
        <v>27.180496999999999</v>
      </c>
      <c r="H885" s="1">
        <v>15.0078739999999</v>
      </c>
      <c r="I885" s="1">
        <v>-15.051757</v>
      </c>
      <c r="J885" s="1">
        <v>10.005248999999999</v>
      </c>
      <c r="K885" s="1">
        <v>0</v>
      </c>
      <c r="L885" s="1">
        <v>1.5032016666666601</v>
      </c>
      <c r="M885" s="1">
        <v>0</v>
      </c>
      <c r="N885" s="1">
        <v>580</v>
      </c>
      <c r="O885" s="1">
        <v>-10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7.32598799999999</v>
      </c>
      <c r="V885" s="1">
        <v>-2.4419960000000001</v>
      </c>
      <c r="W885" s="1">
        <v>749.29351833333305</v>
      </c>
      <c r="X885" s="1">
        <v>-10</v>
      </c>
      <c r="Y885" s="1">
        <v>0</v>
      </c>
      <c r="Z885" s="1">
        <v>0</v>
      </c>
      <c r="AA885" s="1">
        <v>0</v>
      </c>
      <c r="AB885" s="1">
        <v>0</v>
      </c>
      <c r="AC885" s="1">
        <v>7.4352166666666601</v>
      </c>
      <c r="AD885" s="1">
        <v>0</v>
      </c>
      <c r="AE885" s="1">
        <v>-1.465198</v>
      </c>
      <c r="AF885" s="1">
        <v>0.76716999999999902</v>
      </c>
      <c r="AG885" s="1">
        <v>0</v>
      </c>
      <c r="AH885" s="1">
        <v>80.821106</v>
      </c>
      <c r="AI885" s="1">
        <v>-0.2442</v>
      </c>
      <c r="AJ885" s="1">
        <v>8.9838459999999998</v>
      </c>
      <c r="AK885" s="1">
        <v>0</v>
      </c>
      <c r="AL885" s="1">
        <v>2</v>
      </c>
      <c r="AM885" s="1">
        <v>1638</v>
      </c>
      <c r="AN885" s="1">
        <v>79.110463666666604</v>
      </c>
      <c r="AO885" s="1">
        <v>0</v>
      </c>
      <c r="AP885" s="1">
        <v>0</v>
      </c>
      <c r="AQ885" s="1">
        <v>0</v>
      </c>
      <c r="AR885" s="1">
        <v>0</v>
      </c>
      <c r="AS885" s="1">
        <v>0</v>
      </c>
      <c r="AT885" s="1">
        <v>0</v>
      </c>
      <c r="AU885" s="1">
        <v>0</v>
      </c>
      <c r="AV885" s="1">
        <v>0</v>
      </c>
      <c r="AW885" s="1">
        <v>0</v>
      </c>
      <c r="AX885" s="1">
        <v>0</v>
      </c>
      <c r="AY885" s="1">
        <v>0</v>
      </c>
      <c r="AZ885" s="1">
        <v>0</v>
      </c>
      <c r="BA885" s="1">
        <v>0</v>
      </c>
      <c r="BB885" s="1">
        <v>0</v>
      </c>
      <c r="BC885" s="1">
        <v>0</v>
      </c>
      <c r="BD885" s="1">
        <v>3030</v>
      </c>
      <c r="BE885" s="1" t="s">
        <v>966</v>
      </c>
      <c r="BF885" s="1" t="s">
        <v>56</v>
      </c>
    </row>
    <row r="886" spans="1:58" x14ac:dyDescent="0.25">
      <c r="A886" s="2">
        <v>45553.474664351852</v>
      </c>
      <c r="B886" s="1">
        <v>2494</v>
      </c>
      <c r="C886" s="1">
        <v>0</v>
      </c>
      <c r="D886" s="1">
        <v>0</v>
      </c>
      <c r="E886" s="1">
        <v>0</v>
      </c>
      <c r="F886" s="1">
        <v>0</v>
      </c>
      <c r="G886" s="1">
        <v>27.161021666666599</v>
      </c>
      <c r="H886" s="1">
        <v>15.0078739999999</v>
      </c>
      <c r="I886" s="1">
        <v>-15.051757</v>
      </c>
      <c r="J886" s="1">
        <v>10.0101246666666</v>
      </c>
      <c r="K886" s="1">
        <v>0</v>
      </c>
      <c r="L886" s="1">
        <v>1.5032016666666601</v>
      </c>
      <c r="M886" s="1">
        <v>0</v>
      </c>
      <c r="N886" s="1">
        <v>580</v>
      </c>
      <c r="O886" s="1">
        <v>-10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7.32598799999999</v>
      </c>
      <c r="V886" s="1">
        <v>-2.4419960000000001</v>
      </c>
      <c r="W886" s="1">
        <v>749.18941266666604</v>
      </c>
      <c r="X886" s="1">
        <v>-10</v>
      </c>
      <c r="Y886" s="1">
        <v>0</v>
      </c>
      <c r="Z886" s="1">
        <v>0</v>
      </c>
      <c r="AA886" s="1">
        <v>0</v>
      </c>
      <c r="AB886" s="1">
        <v>0</v>
      </c>
      <c r="AC886" s="1">
        <v>7.4352166666666601</v>
      </c>
      <c r="AD886" s="1">
        <v>0</v>
      </c>
      <c r="AE886" s="1">
        <v>-1.465198</v>
      </c>
      <c r="AF886" s="1">
        <v>0.68192899999999901</v>
      </c>
      <c r="AG886" s="1">
        <v>0</v>
      </c>
      <c r="AH886" s="1">
        <v>80.821106</v>
      </c>
      <c r="AI886" s="1">
        <v>-0.2442</v>
      </c>
      <c r="AJ886" s="1">
        <v>8.5966900000000006</v>
      </c>
      <c r="AK886" s="1">
        <v>0</v>
      </c>
      <c r="AL886" s="1">
        <v>2</v>
      </c>
      <c r="AM886" s="1">
        <v>1638</v>
      </c>
      <c r="AN886" s="1">
        <v>79.218018000000001</v>
      </c>
      <c r="AO886" s="1">
        <v>0</v>
      </c>
      <c r="AP886" s="1">
        <v>0</v>
      </c>
      <c r="AQ886" s="1">
        <v>0</v>
      </c>
      <c r="AR886" s="1">
        <v>0</v>
      </c>
      <c r="AS886" s="1">
        <v>0</v>
      </c>
      <c r="AT886" s="1">
        <v>0</v>
      </c>
      <c r="AU886" s="1">
        <v>0</v>
      </c>
      <c r="AV886" s="1">
        <v>0</v>
      </c>
      <c r="AW886" s="1">
        <v>0</v>
      </c>
      <c r="AX886" s="1">
        <v>0</v>
      </c>
      <c r="AY886" s="1">
        <v>0</v>
      </c>
      <c r="AZ886" s="1">
        <v>0</v>
      </c>
      <c r="BA886" s="1">
        <v>0</v>
      </c>
      <c r="BB886" s="1">
        <v>0</v>
      </c>
      <c r="BC886" s="1">
        <v>0</v>
      </c>
      <c r="BD886" s="1">
        <v>3030</v>
      </c>
      <c r="BE886" s="1" t="s">
        <v>967</v>
      </c>
      <c r="BF886" s="1" t="s">
        <v>56</v>
      </c>
    </row>
    <row r="887" spans="1:58" x14ac:dyDescent="0.25">
      <c r="A887" s="2">
        <v>45553.474675925929</v>
      </c>
      <c r="B887" s="1">
        <v>2497</v>
      </c>
      <c r="C887" s="1">
        <v>0</v>
      </c>
      <c r="D887" s="1">
        <v>0</v>
      </c>
      <c r="E887" s="1">
        <v>0</v>
      </c>
      <c r="F887" s="1">
        <v>0</v>
      </c>
      <c r="G887" s="1">
        <v>27.154530333333302</v>
      </c>
      <c r="H887" s="1">
        <v>15.0078739999999</v>
      </c>
      <c r="I887" s="1">
        <v>-15.051757</v>
      </c>
      <c r="J887" s="1">
        <v>10.0101246666666</v>
      </c>
      <c r="K887" s="1">
        <v>0</v>
      </c>
      <c r="L887" s="1">
        <v>1.5032016666666601</v>
      </c>
      <c r="M887" s="1">
        <v>0</v>
      </c>
      <c r="N887" s="1">
        <v>580</v>
      </c>
      <c r="O887" s="1">
        <v>-10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7.32598799999999</v>
      </c>
      <c r="V887" s="1">
        <v>-2.4419960000000001</v>
      </c>
      <c r="W887" s="1">
        <v>751.04998766666597</v>
      </c>
      <c r="X887" s="1">
        <v>-10</v>
      </c>
      <c r="Y887" s="1">
        <v>0</v>
      </c>
      <c r="Z887" s="1">
        <v>0</v>
      </c>
      <c r="AA887" s="1">
        <v>0</v>
      </c>
      <c r="AB887" s="1">
        <v>0</v>
      </c>
      <c r="AC887" s="1">
        <v>7.0480579999999904</v>
      </c>
      <c r="AD887" s="1">
        <v>0</v>
      </c>
      <c r="AE887" s="1">
        <v>-1.465198</v>
      </c>
      <c r="AF887" s="1">
        <v>0.76716999999999902</v>
      </c>
      <c r="AG887" s="1">
        <v>0</v>
      </c>
      <c r="AH887" s="1">
        <v>80.821106</v>
      </c>
      <c r="AI887" s="1">
        <v>-0.2442</v>
      </c>
      <c r="AJ887" s="1">
        <v>8.9838459999999998</v>
      </c>
      <c r="AK887" s="1">
        <v>0</v>
      </c>
      <c r="AL887" s="1">
        <v>2</v>
      </c>
      <c r="AM887" s="1">
        <v>1638</v>
      </c>
      <c r="AN887" s="1">
        <v>79.218018000000001</v>
      </c>
      <c r="AO887" s="1">
        <v>0</v>
      </c>
      <c r="AP887" s="1">
        <v>0</v>
      </c>
      <c r="AQ887" s="1">
        <v>0</v>
      </c>
      <c r="AR887" s="1">
        <v>0</v>
      </c>
      <c r="AS887" s="1">
        <v>0</v>
      </c>
      <c r="AT887" s="1">
        <v>0</v>
      </c>
      <c r="AU887" s="1">
        <v>0</v>
      </c>
      <c r="AV887" s="1">
        <v>0</v>
      </c>
      <c r="AW887" s="1">
        <v>0</v>
      </c>
      <c r="AX887" s="1">
        <v>0</v>
      </c>
      <c r="AY887" s="1">
        <v>0</v>
      </c>
      <c r="AZ887" s="1">
        <v>0</v>
      </c>
      <c r="BA887" s="1">
        <v>0</v>
      </c>
      <c r="BB887" s="1">
        <v>0</v>
      </c>
      <c r="BC887" s="1">
        <v>0</v>
      </c>
      <c r="BD887" s="1">
        <v>3030</v>
      </c>
      <c r="BE887" s="1" t="s">
        <v>968</v>
      </c>
      <c r="BF887" s="1" t="s">
        <v>56</v>
      </c>
    </row>
    <row r="888" spans="1:58" x14ac:dyDescent="0.25">
      <c r="A888" s="2">
        <v>45553.474687499998</v>
      </c>
      <c r="B888" s="1">
        <v>2500</v>
      </c>
      <c r="C888" s="1">
        <v>0</v>
      </c>
      <c r="D888" s="1">
        <v>0</v>
      </c>
      <c r="E888" s="1">
        <v>0</v>
      </c>
      <c r="F888" s="1">
        <v>0</v>
      </c>
      <c r="G888" s="1">
        <v>27.193479666666601</v>
      </c>
      <c r="H888" s="1">
        <v>15.0078739999999</v>
      </c>
      <c r="I888" s="1">
        <v>-15.051757</v>
      </c>
      <c r="J888" s="1">
        <v>10.005248999999999</v>
      </c>
      <c r="K888" s="1">
        <v>0</v>
      </c>
      <c r="L888" s="1">
        <v>1.3153013333333301</v>
      </c>
      <c r="M888" s="1">
        <v>0</v>
      </c>
      <c r="N888" s="1">
        <v>580</v>
      </c>
      <c r="O888" s="1">
        <v>-10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7.32598799999999</v>
      </c>
      <c r="V888" s="1">
        <v>-2.4419960000000001</v>
      </c>
      <c r="W888" s="1">
        <v>747.82515433333299</v>
      </c>
      <c r="X888" s="1">
        <v>-10</v>
      </c>
      <c r="Y888" s="1">
        <v>0</v>
      </c>
      <c r="Z888" s="1">
        <v>0</v>
      </c>
      <c r="AA888" s="1">
        <v>0</v>
      </c>
      <c r="AB888" s="1">
        <v>0</v>
      </c>
      <c r="AC888" s="1">
        <v>7.4352166666666601</v>
      </c>
      <c r="AD888" s="1">
        <v>0</v>
      </c>
      <c r="AE888" s="1">
        <v>-1.465198</v>
      </c>
      <c r="AF888" s="1">
        <v>0.76716999999999902</v>
      </c>
      <c r="AG888" s="1">
        <v>0</v>
      </c>
      <c r="AH888" s="1">
        <v>80.821106</v>
      </c>
      <c r="AI888" s="1">
        <v>-0.2442</v>
      </c>
      <c r="AJ888" s="1">
        <v>8.9838459999999998</v>
      </c>
      <c r="AK888" s="1">
        <v>0</v>
      </c>
      <c r="AL888" s="1">
        <v>2</v>
      </c>
      <c r="AM888" s="1">
        <v>1638</v>
      </c>
      <c r="AN888" s="1">
        <v>79.110463666666604</v>
      </c>
      <c r="AO888" s="1">
        <v>0</v>
      </c>
      <c r="AP888" s="1">
        <v>0</v>
      </c>
      <c r="AQ888" s="1">
        <v>0</v>
      </c>
      <c r="AR888" s="1">
        <v>0</v>
      </c>
      <c r="AS888" s="1">
        <v>0</v>
      </c>
      <c r="AT888" s="1">
        <v>0</v>
      </c>
      <c r="AU888" s="1">
        <v>0</v>
      </c>
      <c r="AV888" s="1">
        <v>0</v>
      </c>
      <c r="AW888" s="1">
        <v>0</v>
      </c>
      <c r="AX888" s="1">
        <v>0</v>
      </c>
      <c r="AY888" s="1">
        <v>0</v>
      </c>
      <c r="AZ888" s="1">
        <v>0</v>
      </c>
      <c r="BA888" s="1">
        <v>0</v>
      </c>
      <c r="BB888" s="1">
        <v>0</v>
      </c>
      <c r="BC888" s="1">
        <v>0</v>
      </c>
      <c r="BD888" s="1">
        <v>3030</v>
      </c>
      <c r="BE888" s="1" t="s">
        <v>969</v>
      </c>
      <c r="BF888" s="1" t="s">
        <v>56</v>
      </c>
    </row>
    <row r="889" spans="1:58" x14ac:dyDescent="0.25">
      <c r="A889" s="2">
        <v>45553.474699074075</v>
      </c>
      <c r="B889" s="1">
        <v>2503</v>
      </c>
      <c r="C889" s="1">
        <v>0</v>
      </c>
      <c r="D889" s="1">
        <v>0</v>
      </c>
      <c r="E889" s="1">
        <v>0</v>
      </c>
      <c r="F889" s="1">
        <v>0</v>
      </c>
      <c r="G889" s="1">
        <v>27.161021666666599</v>
      </c>
      <c r="H889" s="1">
        <v>15.0078739999999</v>
      </c>
      <c r="I889" s="1">
        <v>-15.051757</v>
      </c>
      <c r="J889" s="1">
        <v>10.0101246666666</v>
      </c>
      <c r="K889" s="1">
        <v>0</v>
      </c>
      <c r="L889" s="1">
        <v>1.3153013333333301</v>
      </c>
      <c r="M889" s="1">
        <v>0</v>
      </c>
      <c r="N889" s="1">
        <v>580</v>
      </c>
      <c r="O889" s="1">
        <v>-10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7.32598799999999</v>
      </c>
      <c r="V889" s="1">
        <v>-2.4419960000000001</v>
      </c>
      <c r="W889" s="1">
        <v>747.81435133333298</v>
      </c>
      <c r="X889" s="1">
        <v>-10</v>
      </c>
      <c r="Y889" s="1">
        <v>0</v>
      </c>
      <c r="Z889" s="1">
        <v>0</v>
      </c>
      <c r="AA889" s="1">
        <v>0</v>
      </c>
      <c r="AB889" s="1">
        <v>0</v>
      </c>
      <c r="AC889" s="1">
        <v>7.8223753333333299</v>
      </c>
      <c r="AD889" s="1">
        <v>0</v>
      </c>
      <c r="AE889" s="1">
        <v>-1.465198</v>
      </c>
      <c r="AF889" s="1">
        <v>0.596688</v>
      </c>
      <c r="AG889" s="1">
        <v>0</v>
      </c>
      <c r="AH889" s="1">
        <v>80.821106</v>
      </c>
      <c r="AI889" s="1">
        <v>-0.2442</v>
      </c>
      <c r="AJ889" s="1">
        <v>8.2095339999999997</v>
      </c>
      <c r="AK889" s="1">
        <v>0</v>
      </c>
      <c r="AL889" s="1">
        <v>2</v>
      </c>
      <c r="AM889" s="1">
        <v>1638</v>
      </c>
      <c r="AN889" s="1">
        <v>79.218018000000001</v>
      </c>
      <c r="AO889" s="1">
        <v>0</v>
      </c>
      <c r="AP889" s="1">
        <v>0</v>
      </c>
      <c r="AQ889" s="1">
        <v>0</v>
      </c>
      <c r="AR889" s="1">
        <v>0</v>
      </c>
      <c r="AS889" s="1">
        <v>0</v>
      </c>
      <c r="AT889" s="1">
        <v>0</v>
      </c>
      <c r="AU889" s="1">
        <v>0</v>
      </c>
      <c r="AV889" s="1">
        <v>0</v>
      </c>
      <c r="AW889" s="1">
        <v>0</v>
      </c>
      <c r="AX889" s="1">
        <v>0</v>
      </c>
      <c r="AY889" s="1">
        <v>0</v>
      </c>
      <c r="AZ889" s="1">
        <v>0</v>
      </c>
      <c r="BA889" s="1">
        <v>0</v>
      </c>
      <c r="BB889" s="1">
        <v>0</v>
      </c>
      <c r="BC889" s="1">
        <v>0</v>
      </c>
      <c r="BD889" s="1">
        <v>3030</v>
      </c>
      <c r="BE889" s="1" t="s">
        <v>970</v>
      </c>
      <c r="BF889" s="1" t="s">
        <v>56</v>
      </c>
    </row>
    <row r="890" spans="1:58" x14ac:dyDescent="0.25">
      <c r="A890" s="2">
        <v>45553.474710648145</v>
      </c>
      <c r="B890" s="1">
        <v>2506</v>
      </c>
      <c r="C890" s="1">
        <v>0</v>
      </c>
      <c r="D890" s="1">
        <v>0</v>
      </c>
      <c r="E890" s="1">
        <v>0</v>
      </c>
      <c r="F890" s="1">
        <v>0</v>
      </c>
      <c r="G890" s="1">
        <v>27.161021666666599</v>
      </c>
      <c r="H890" s="1">
        <v>15.0078739999999</v>
      </c>
      <c r="I890" s="1">
        <v>-15.051757</v>
      </c>
      <c r="J890" s="1">
        <v>10.005248999999999</v>
      </c>
      <c r="K890" s="1">
        <v>0</v>
      </c>
      <c r="L890" s="1">
        <v>1.3153013333333301</v>
      </c>
      <c r="M890" s="1">
        <v>0</v>
      </c>
      <c r="N890" s="1">
        <v>580</v>
      </c>
      <c r="O890" s="1">
        <v>-10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7.32598799999999</v>
      </c>
      <c r="V890" s="1">
        <v>-2.4419960000000001</v>
      </c>
      <c r="W890" s="1">
        <v>753.49920666666605</v>
      </c>
      <c r="X890" s="1">
        <v>-10</v>
      </c>
      <c r="Y890" s="1">
        <v>0</v>
      </c>
      <c r="Z890" s="1">
        <v>0</v>
      </c>
      <c r="AA890" s="1">
        <v>0</v>
      </c>
      <c r="AB890" s="1">
        <v>0</v>
      </c>
      <c r="AC890" s="1">
        <v>7.4352166666666601</v>
      </c>
      <c r="AD890" s="1">
        <v>0</v>
      </c>
      <c r="AE890" s="1">
        <v>-1.465198</v>
      </c>
      <c r="AF890" s="1">
        <v>0.76716999999999902</v>
      </c>
      <c r="AG890" s="1">
        <v>0</v>
      </c>
      <c r="AH890" s="1">
        <v>80.821106</v>
      </c>
      <c r="AI890" s="1">
        <v>-0.2442</v>
      </c>
      <c r="AJ890" s="1">
        <v>8.5966900000000006</v>
      </c>
      <c r="AK890" s="1">
        <v>0</v>
      </c>
      <c r="AL890" s="1">
        <v>2</v>
      </c>
      <c r="AM890" s="1">
        <v>1638</v>
      </c>
      <c r="AN890" s="1">
        <v>79.110463666666604</v>
      </c>
      <c r="AO890" s="1">
        <v>0</v>
      </c>
      <c r="AP890" s="1">
        <v>0</v>
      </c>
      <c r="AQ890" s="1">
        <v>0</v>
      </c>
      <c r="AR890" s="1">
        <v>0</v>
      </c>
      <c r="AS890" s="1">
        <v>0</v>
      </c>
      <c r="AT890" s="1">
        <v>0</v>
      </c>
      <c r="AU890" s="1">
        <v>0</v>
      </c>
      <c r="AV890" s="1">
        <v>0</v>
      </c>
      <c r="AW890" s="1">
        <v>0</v>
      </c>
      <c r="AX890" s="1">
        <v>0</v>
      </c>
      <c r="AY890" s="1">
        <v>0</v>
      </c>
      <c r="AZ890" s="1">
        <v>0</v>
      </c>
      <c r="BA890" s="1">
        <v>0</v>
      </c>
      <c r="BB890" s="1">
        <v>0</v>
      </c>
      <c r="BC890" s="1">
        <v>0</v>
      </c>
      <c r="BD890" s="1">
        <v>3030</v>
      </c>
      <c r="BE890" s="1" t="s">
        <v>971</v>
      </c>
      <c r="BF890" s="1" t="s">
        <v>56</v>
      </c>
    </row>
    <row r="891" spans="1:58" x14ac:dyDescent="0.25">
      <c r="A891" s="2">
        <v>45553.474722222221</v>
      </c>
      <c r="B891" s="1">
        <v>2509</v>
      </c>
      <c r="C891" s="1">
        <v>0</v>
      </c>
      <c r="D891" s="1">
        <v>0</v>
      </c>
      <c r="E891" s="1">
        <v>0</v>
      </c>
      <c r="F891" s="1">
        <v>0</v>
      </c>
      <c r="G891" s="1">
        <v>27.148038999999901</v>
      </c>
      <c r="H891" s="1">
        <v>15.0078739999999</v>
      </c>
      <c r="I891" s="1">
        <v>-15.051757</v>
      </c>
      <c r="J891" s="1">
        <v>10.005248999999999</v>
      </c>
      <c r="K891" s="1">
        <v>0</v>
      </c>
      <c r="L891" s="1">
        <v>1.5032016666666601</v>
      </c>
      <c r="M891" s="1">
        <v>0</v>
      </c>
      <c r="N891" s="1">
        <v>580</v>
      </c>
      <c r="O891" s="1">
        <v>-10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7.32598799999999</v>
      </c>
      <c r="V891" s="1">
        <v>-2.4419960000000001</v>
      </c>
      <c r="W891" s="1">
        <v>753.40277066666602</v>
      </c>
      <c r="X891" s="1">
        <v>-10</v>
      </c>
      <c r="Y891" s="1">
        <v>0</v>
      </c>
      <c r="Z891" s="1">
        <v>0</v>
      </c>
      <c r="AA891" s="1">
        <v>0</v>
      </c>
      <c r="AB891" s="1">
        <v>0</v>
      </c>
      <c r="AC891" s="1">
        <v>7.0480579999999904</v>
      </c>
      <c r="AD891" s="1">
        <v>0</v>
      </c>
      <c r="AE891" s="1">
        <v>-1.465198</v>
      </c>
      <c r="AF891" s="1">
        <v>0.76716999999999902</v>
      </c>
      <c r="AG891" s="1">
        <v>0</v>
      </c>
      <c r="AH891" s="1">
        <v>80.821106</v>
      </c>
      <c r="AI891" s="1">
        <v>-0.2442</v>
      </c>
      <c r="AJ891" s="1">
        <v>8.5966900000000006</v>
      </c>
      <c r="AK891" s="1">
        <v>0</v>
      </c>
      <c r="AL891" s="1">
        <v>2</v>
      </c>
      <c r="AM891" s="1">
        <v>1638</v>
      </c>
      <c r="AN891" s="1">
        <v>79.218018000000001</v>
      </c>
      <c r="AO891" s="1">
        <v>0</v>
      </c>
      <c r="AP891" s="1">
        <v>0</v>
      </c>
      <c r="AQ891" s="1">
        <v>0</v>
      </c>
      <c r="AR891" s="1">
        <v>0</v>
      </c>
      <c r="AS891" s="1">
        <v>0</v>
      </c>
      <c r="AT891" s="1">
        <v>0</v>
      </c>
      <c r="AU891" s="1">
        <v>0</v>
      </c>
      <c r="AV891" s="1">
        <v>0</v>
      </c>
      <c r="AW891" s="1">
        <v>0</v>
      </c>
      <c r="AX891" s="1">
        <v>0</v>
      </c>
      <c r="AY891" s="1">
        <v>0</v>
      </c>
      <c r="AZ891" s="1">
        <v>0</v>
      </c>
      <c r="BA891" s="1">
        <v>0</v>
      </c>
      <c r="BB891" s="1">
        <v>0</v>
      </c>
      <c r="BC891" s="1">
        <v>0</v>
      </c>
      <c r="BD891" s="1">
        <v>3030</v>
      </c>
      <c r="BE891" s="1" t="s">
        <v>972</v>
      </c>
      <c r="BF891" s="1" t="s">
        <v>56</v>
      </c>
    </row>
    <row r="892" spans="1:58" x14ac:dyDescent="0.25">
      <c r="A892" s="2">
        <v>45553.474733796298</v>
      </c>
      <c r="B892" s="1">
        <v>2512</v>
      </c>
      <c r="C892" s="1">
        <v>0</v>
      </c>
      <c r="D892" s="1">
        <v>0</v>
      </c>
      <c r="E892" s="1">
        <v>0</v>
      </c>
      <c r="F892" s="1">
        <v>0</v>
      </c>
      <c r="G892" s="1">
        <v>27.174005666666599</v>
      </c>
      <c r="H892" s="1">
        <v>15.0078739999999</v>
      </c>
      <c r="I892" s="1">
        <v>-15.051757</v>
      </c>
      <c r="J892" s="1">
        <v>10.005248999999999</v>
      </c>
      <c r="K892" s="1">
        <v>0</v>
      </c>
      <c r="L892" s="1">
        <v>1.6911019999999899</v>
      </c>
      <c r="M892" s="1">
        <v>0</v>
      </c>
      <c r="N892" s="1">
        <v>580</v>
      </c>
      <c r="O892" s="1">
        <v>-10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7.32598799999999</v>
      </c>
      <c r="V892" s="1">
        <v>-2.4419960000000001</v>
      </c>
      <c r="W892" s="1">
        <v>746.65604633333305</v>
      </c>
      <c r="X892" s="1">
        <v>-10</v>
      </c>
      <c r="Y892" s="1">
        <v>0</v>
      </c>
      <c r="Z892" s="1">
        <v>0</v>
      </c>
      <c r="AA892" s="1">
        <v>0</v>
      </c>
      <c r="AB892" s="1">
        <v>0</v>
      </c>
      <c r="AC892" s="1">
        <v>7.4352166666666601</v>
      </c>
      <c r="AD892" s="1">
        <v>0</v>
      </c>
      <c r="AE892" s="1">
        <v>-1.465198</v>
      </c>
      <c r="AF892" s="1">
        <v>0.68192900000000001</v>
      </c>
      <c r="AG892" s="1">
        <v>0</v>
      </c>
      <c r="AH892" s="1">
        <v>80.821106</v>
      </c>
      <c r="AI892" s="1">
        <v>-0.2442</v>
      </c>
      <c r="AJ892" s="1">
        <v>9.3710020000000007</v>
      </c>
      <c r="AK892" s="1">
        <v>0</v>
      </c>
      <c r="AL892" s="1">
        <v>2</v>
      </c>
      <c r="AM892" s="1">
        <v>1638</v>
      </c>
      <c r="AN892" s="1">
        <v>79.002909333333307</v>
      </c>
      <c r="AO892" s="1">
        <v>0</v>
      </c>
      <c r="AP892" s="1">
        <v>0</v>
      </c>
      <c r="AQ892" s="1">
        <v>0</v>
      </c>
      <c r="AR892" s="1">
        <v>0</v>
      </c>
      <c r="AS892" s="1">
        <v>0</v>
      </c>
      <c r="AT892" s="1">
        <v>0</v>
      </c>
      <c r="AU892" s="1">
        <v>0</v>
      </c>
      <c r="AV892" s="1">
        <v>0</v>
      </c>
      <c r="AW892" s="1">
        <v>0</v>
      </c>
      <c r="AX892" s="1">
        <v>0</v>
      </c>
      <c r="AY892" s="1">
        <v>0</v>
      </c>
      <c r="AZ892" s="1">
        <v>0</v>
      </c>
      <c r="BA892" s="1">
        <v>0</v>
      </c>
      <c r="BB892" s="1">
        <v>0</v>
      </c>
      <c r="BC892" s="1">
        <v>0</v>
      </c>
      <c r="BD892" s="1">
        <v>3030</v>
      </c>
      <c r="BE892" s="1" t="s">
        <v>973</v>
      </c>
      <c r="BF892" s="1" t="s">
        <v>56</v>
      </c>
    </row>
    <row r="893" spans="1:58" x14ac:dyDescent="0.25">
      <c r="A893" s="2">
        <v>45553.474745370368</v>
      </c>
      <c r="B893" s="1">
        <v>2515</v>
      </c>
      <c r="C893" s="1">
        <v>0</v>
      </c>
      <c r="D893" s="1">
        <v>0</v>
      </c>
      <c r="E893" s="1">
        <v>0</v>
      </c>
      <c r="F893" s="1">
        <v>0</v>
      </c>
      <c r="G893" s="1">
        <v>27.154530333333302</v>
      </c>
      <c r="H893" s="1">
        <v>15.0078739999999</v>
      </c>
      <c r="I893" s="1">
        <v>-15.051757</v>
      </c>
      <c r="J893" s="1">
        <v>10.015000333333299</v>
      </c>
      <c r="K893" s="1">
        <v>0</v>
      </c>
      <c r="L893" s="1">
        <v>1.3153013333333301</v>
      </c>
      <c r="M893" s="1">
        <v>0</v>
      </c>
      <c r="N893" s="1">
        <v>580</v>
      </c>
      <c r="O893" s="1">
        <v>-10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7.32598799999999</v>
      </c>
      <c r="V893" s="1">
        <v>-2.4419960000000001</v>
      </c>
      <c r="W893" s="1">
        <v>749.04522733333295</v>
      </c>
      <c r="X893" s="1">
        <v>-10</v>
      </c>
      <c r="Y893" s="1">
        <v>0</v>
      </c>
      <c r="Z893" s="1">
        <v>0</v>
      </c>
      <c r="AA893" s="1">
        <v>0</v>
      </c>
      <c r="AB893" s="1">
        <v>0</v>
      </c>
      <c r="AC893" s="1">
        <v>7.0480579999999904</v>
      </c>
      <c r="AD893" s="1">
        <v>0</v>
      </c>
      <c r="AE893" s="1">
        <v>-1.465198</v>
      </c>
      <c r="AF893" s="1">
        <v>0.68192899999999901</v>
      </c>
      <c r="AG893" s="1">
        <v>0</v>
      </c>
      <c r="AH893" s="1">
        <v>80.714874333333299</v>
      </c>
      <c r="AI893" s="1">
        <v>-0.2442</v>
      </c>
      <c r="AJ893" s="1">
        <v>8.2095339999999997</v>
      </c>
      <c r="AK893" s="1">
        <v>0</v>
      </c>
      <c r="AL893" s="1">
        <v>2</v>
      </c>
      <c r="AM893" s="1">
        <v>1638</v>
      </c>
      <c r="AN893" s="1">
        <v>79.110463666666604</v>
      </c>
      <c r="AO893" s="1">
        <v>0</v>
      </c>
      <c r="AP893" s="1">
        <v>0</v>
      </c>
      <c r="AQ893" s="1">
        <v>0</v>
      </c>
      <c r="AR893" s="1">
        <v>0</v>
      </c>
      <c r="AS893" s="1">
        <v>0</v>
      </c>
      <c r="AT893" s="1">
        <v>0</v>
      </c>
      <c r="AU893" s="1">
        <v>0</v>
      </c>
      <c r="AV893" s="1">
        <v>0</v>
      </c>
      <c r="AW893" s="1">
        <v>0</v>
      </c>
      <c r="AX893" s="1">
        <v>0</v>
      </c>
      <c r="AY893" s="1">
        <v>0</v>
      </c>
      <c r="AZ893" s="1">
        <v>0</v>
      </c>
      <c r="BA893" s="1">
        <v>0</v>
      </c>
      <c r="BB893" s="1">
        <v>0</v>
      </c>
      <c r="BC893" s="1">
        <v>0</v>
      </c>
      <c r="BD893" s="1">
        <v>3030</v>
      </c>
      <c r="BE893" s="1" t="s">
        <v>974</v>
      </c>
      <c r="BF893" s="1" t="s">
        <v>56</v>
      </c>
    </row>
    <row r="894" spans="1:58" x14ac:dyDescent="0.25">
      <c r="A894" s="2">
        <v>45553.474756944444</v>
      </c>
      <c r="B894" s="1">
        <v>2517.5</v>
      </c>
      <c r="C894" s="1">
        <v>0</v>
      </c>
      <c r="D894" s="1">
        <v>0</v>
      </c>
      <c r="E894" s="1">
        <v>0</v>
      </c>
      <c r="F894" s="1">
        <v>0</v>
      </c>
      <c r="G894" s="1">
        <v>27.148039000000001</v>
      </c>
      <c r="H894" s="1">
        <v>15.007873999999999</v>
      </c>
      <c r="I894" s="1">
        <v>-15.051757</v>
      </c>
      <c r="J894" s="1">
        <v>10.005248999999999</v>
      </c>
      <c r="K894" s="1">
        <v>0</v>
      </c>
      <c r="L894" s="1">
        <v>1.1274010000000001</v>
      </c>
      <c r="M894" s="1">
        <v>0</v>
      </c>
      <c r="N894" s="1">
        <v>580</v>
      </c>
      <c r="O894" s="1">
        <v>-10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7.3259879999999997</v>
      </c>
      <c r="V894" s="1">
        <v>-2.4419960000000001</v>
      </c>
      <c r="W894" s="1">
        <v>751.11685149999903</v>
      </c>
      <c r="X894" s="1">
        <v>-10</v>
      </c>
      <c r="Y894" s="1">
        <v>0</v>
      </c>
      <c r="Z894" s="1">
        <v>0</v>
      </c>
      <c r="AA894" s="1">
        <v>0</v>
      </c>
      <c r="AB894" s="1">
        <v>0</v>
      </c>
      <c r="AC894" s="1">
        <v>7.0480580000000002</v>
      </c>
      <c r="AD894" s="1">
        <v>0</v>
      </c>
      <c r="AE894" s="1">
        <v>-1.2209984999999901</v>
      </c>
      <c r="AF894" s="1">
        <v>0.63930849999999995</v>
      </c>
      <c r="AG894" s="1">
        <v>0</v>
      </c>
      <c r="AH894" s="1">
        <v>80.821106</v>
      </c>
      <c r="AI894" s="1">
        <v>-0.2442</v>
      </c>
      <c r="AJ894" s="1">
        <v>8.2095339999999997</v>
      </c>
      <c r="AK894" s="1">
        <v>0</v>
      </c>
      <c r="AL894" s="1">
        <v>2</v>
      </c>
      <c r="AM894" s="1">
        <v>1638</v>
      </c>
      <c r="AN894" s="1">
        <v>79.056686499999998</v>
      </c>
      <c r="AO894" s="1">
        <v>0</v>
      </c>
      <c r="AP894" s="1">
        <v>0</v>
      </c>
      <c r="AQ894" s="1">
        <v>0</v>
      </c>
      <c r="AR894" s="1">
        <v>0</v>
      </c>
      <c r="AS894" s="1">
        <v>0</v>
      </c>
      <c r="AT894" s="1">
        <v>0</v>
      </c>
      <c r="AU894" s="1">
        <v>0</v>
      </c>
      <c r="AV894" s="1">
        <v>0</v>
      </c>
      <c r="AW894" s="1">
        <v>0</v>
      </c>
      <c r="AX894" s="1">
        <v>0</v>
      </c>
      <c r="AY894" s="1">
        <v>0</v>
      </c>
      <c r="AZ894" s="1">
        <v>0</v>
      </c>
      <c r="BA894" s="1">
        <v>0</v>
      </c>
      <c r="BB894" s="1">
        <v>0</v>
      </c>
      <c r="BC894" s="1">
        <v>0</v>
      </c>
      <c r="BD894" s="1">
        <v>3030</v>
      </c>
      <c r="BE894" s="1" t="s">
        <v>975</v>
      </c>
      <c r="BF894" s="1" t="s">
        <v>56</v>
      </c>
    </row>
    <row r="895" spans="1:58" x14ac:dyDescent="0.25">
      <c r="A895" s="2">
        <v>45553.474768518521</v>
      </c>
      <c r="B895" s="1">
        <v>2520</v>
      </c>
      <c r="C895" s="1">
        <v>0</v>
      </c>
      <c r="D895" s="1">
        <v>0</v>
      </c>
      <c r="E895" s="1">
        <v>0</v>
      </c>
      <c r="F895" s="1">
        <v>0</v>
      </c>
      <c r="G895" s="1">
        <v>27.154530333333302</v>
      </c>
      <c r="H895" s="1">
        <v>15.0078739999999</v>
      </c>
      <c r="I895" s="1">
        <v>-15.051757</v>
      </c>
      <c r="J895" s="1">
        <v>10.005248999999999</v>
      </c>
      <c r="K895" s="1">
        <v>0</v>
      </c>
      <c r="L895" s="1">
        <v>1.5032016666666601</v>
      </c>
      <c r="M895" s="1">
        <v>0</v>
      </c>
      <c r="N895" s="1">
        <v>580</v>
      </c>
      <c r="O895" s="1">
        <v>-10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7.32598799999999</v>
      </c>
      <c r="V895" s="1">
        <v>-2.4419960000000001</v>
      </c>
      <c r="W895" s="1">
        <v>748.071594333333</v>
      </c>
      <c r="X895" s="1">
        <v>-10</v>
      </c>
      <c r="Y895" s="1">
        <v>0</v>
      </c>
      <c r="Z895" s="1">
        <v>0</v>
      </c>
      <c r="AA895" s="1">
        <v>0</v>
      </c>
      <c r="AB895" s="1">
        <v>0</v>
      </c>
      <c r="AC895" s="1">
        <v>7.4352166666666601</v>
      </c>
      <c r="AD895" s="1">
        <v>0</v>
      </c>
      <c r="AE895" s="1">
        <v>-1.465198</v>
      </c>
      <c r="AF895" s="1">
        <v>0.76716999999999902</v>
      </c>
      <c r="AG895" s="1">
        <v>0</v>
      </c>
      <c r="AH895" s="1">
        <v>80.821106</v>
      </c>
      <c r="AI895" s="1">
        <v>-0.2442</v>
      </c>
      <c r="AJ895" s="1">
        <v>9.3710020000000007</v>
      </c>
      <c r="AK895" s="1">
        <v>0</v>
      </c>
      <c r="AL895" s="1">
        <v>2</v>
      </c>
      <c r="AM895" s="1">
        <v>1638</v>
      </c>
      <c r="AN895" s="1">
        <v>79.002909333333307</v>
      </c>
      <c r="AO895" s="1">
        <v>0</v>
      </c>
      <c r="AP895" s="1">
        <v>0</v>
      </c>
      <c r="AQ895" s="1">
        <v>0</v>
      </c>
      <c r="AR895" s="1">
        <v>0</v>
      </c>
      <c r="AS895" s="1">
        <v>0</v>
      </c>
      <c r="AT895" s="1">
        <v>0</v>
      </c>
      <c r="AU895" s="1">
        <v>0</v>
      </c>
      <c r="AV895" s="1">
        <v>0</v>
      </c>
      <c r="AW895" s="1">
        <v>0</v>
      </c>
      <c r="AX895" s="1">
        <v>0</v>
      </c>
      <c r="AY895" s="1">
        <v>0</v>
      </c>
      <c r="AZ895" s="1">
        <v>0</v>
      </c>
      <c r="BA895" s="1">
        <v>0</v>
      </c>
      <c r="BB895" s="1">
        <v>0</v>
      </c>
      <c r="BC895" s="1">
        <v>0</v>
      </c>
      <c r="BD895" s="1">
        <v>3030</v>
      </c>
      <c r="BE895" s="1" t="s">
        <v>976</v>
      </c>
      <c r="BF895" s="1" t="s">
        <v>56</v>
      </c>
    </row>
    <row r="896" spans="1:58" x14ac:dyDescent="0.25">
      <c r="A896" s="2">
        <v>45553.474780092591</v>
      </c>
      <c r="B896" s="1">
        <v>2523</v>
      </c>
      <c r="C896" s="1">
        <v>0</v>
      </c>
      <c r="D896" s="1">
        <v>0</v>
      </c>
      <c r="E896" s="1">
        <v>0</v>
      </c>
      <c r="F896" s="1">
        <v>0</v>
      </c>
      <c r="G896" s="1">
        <v>27.174005666666599</v>
      </c>
      <c r="H896" s="1">
        <v>15.0078739999999</v>
      </c>
      <c r="I896" s="1">
        <v>-15.051757</v>
      </c>
      <c r="J896" s="1">
        <v>10.0101246666666</v>
      </c>
      <c r="K896" s="1">
        <v>0</v>
      </c>
      <c r="L896" s="1">
        <v>1.3153013333333301</v>
      </c>
      <c r="M896" s="1">
        <v>0</v>
      </c>
      <c r="N896" s="1">
        <v>580</v>
      </c>
      <c r="O896" s="1">
        <v>-10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7.32598799999999</v>
      </c>
      <c r="V896" s="1">
        <v>-2.4419960000000001</v>
      </c>
      <c r="W896" s="1">
        <v>720.92089866666595</v>
      </c>
      <c r="X896" s="1">
        <v>-10</v>
      </c>
      <c r="Y896" s="1">
        <v>0</v>
      </c>
      <c r="Z896" s="1">
        <v>0</v>
      </c>
      <c r="AA896" s="1">
        <v>0</v>
      </c>
      <c r="AB896" s="1">
        <v>0</v>
      </c>
      <c r="AC896" s="1">
        <v>7.0480579999999904</v>
      </c>
      <c r="AD896" s="1">
        <v>0</v>
      </c>
      <c r="AE896" s="1">
        <v>-1.465198</v>
      </c>
      <c r="AF896" s="1">
        <v>0.68192900000000001</v>
      </c>
      <c r="AG896" s="1">
        <v>0</v>
      </c>
      <c r="AH896" s="1">
        <v>80.821106</v>
      </c>
      <c r="AI896" s="1">
        <v>-0.2442</v>
      </c>
      <c r="AJ896" s="1">
        <v>8.9838459999999998</v>
      </c>
      <c r="AK896" s="1">
        <v>0</v>
      </c>
      <c r="AL896" s="1">
        <v>2</v>
      </c>
      <c r="AM896" s="1">
        <v>1638</v>
      </c>
      <c r="AN896" s="1">
        <v>79.002909333333307</v>
      </c>
      <c r="AO896" s="1">
        <v>-8.14E-2</v>
      </c>
      <c r="AP896" s="1">
        <v>0</v>
      </c>
      <c r="AQ896" s="1">
        <v>0</v>
      </c>
      <c r="AR896" s="1">
        <v>0</v>
      </c>
      <c r="AS896" s="1">
        <v>0</v>
      </c>
      <c r="AT896" s="1">
        <v>0</v>
      </c>
      <c r="AU896" s="1">
        <v>0</v>
      </c>
      <c r="AV896" s="1">
        <v>0</v>
      </c>
      <c r="AW896" s="1">
        <v>0</v>
      </c>
      <c r="AX896" s="1">
        <v>0</v>
      </c>
      <c r="AY896" s="1">
        <v>0</v>
      </c>
      <c r="AZ896" s="1">
        <v>0</v>
      </c>
      <c r="BA896" s="1">
        <v>0</v>
      </c>
      <c r="BB896" s="1">
        <v>0</v>
      </c>
      <c r="BC896" s="1">
        <v>0</v>
      </c>
      <c r="BD896" s="1">
        <v>3030</v>
      </c>
      <c r="BE896" s="1" t="s">
        <v>977</v>
      </c>
      <c r="BF896" s="1" t="s">
        <v>56</v>
      </c>
    </row>
    <row r="897" spans="1:58" x14ac:dyDescent="0.25">
      <c r="A897" s="2">
        <v>45553.474791666667</v>
      </c>
      <c r="B897" s="1">
        <v>2526</v>
      </c>
      <c r="C897" s="1">
        <v>0</v>
      </c>
      <c r="D897" s="1">
        <v>0</v>
      </c>
      <c r="E897" s="1">
        <v>0</v>
      </c>
      <c r="F897" s="1">
        <v>0</v>
      </c>
      <c r="G897" s="1">
        <v>27.128563666666601</v>
      </c>
      <c r="H897" s="1">
        <v>15.0078739999999</v>
      </c>
      <c r="I897" s="1">
        <v>-15.051757</v>
      </c>
      <c r="J897" s="1">
        <v>10.0101246666666</v>
      </c>
      <c r="K897" s="1">
        <v>0</v>
      </c>
      <c r="L897" s="1">
        <v>1.5032016666666601</v>
      </c>
      <c r="M897" s="1">
        <v>0</v>
      </c>
      <c r="N897" s="1">
        <v>580</v>
      </c>
      <c r="O897" s="1">
        <v>-10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7.32598799999999</v>
      </c>
      <c r="V897" s="1">
        <v>-2.4419960000000001</v>
      </c>
      <c r="W897" s="1">
        <v>741.051554333333</v>
      </c>
      <c r="X897" s="1">
        <v>-10</v>
      </c>
      <c r="Y897" s="1">
        <v>0</v>
      </c>
      <c r="Z897" s="1">
        <v>0</v>
      </c>
      <c r="AA897" s="1">
        <v>0</v>
      </c>
      <c r="AB897" s="1">
        <v>0</v>
      </c>
      <c r="AC897" s="1">
        <v>7.0480579999999904</v>
      </c>
      <c r="AD897" s="1">
        <v>0</v>
      </c>
      <c r="AE897" s="1">
        <v>-1.465198</v>
      </c>
      <c r="AF897" s="1">
        <v>0.68192899999999901</v>
      </c>
      <c r="AG897" s="1">
        <v>0</v>
      </c>
      <c r="AH897" s="1">
        <v>80.608642666666597</v>
      </c>
      <c r="AI897" s="1">
        <v>-0.2442</v>
      </c>
      <c r="AJ897" s="1">
        <v>8.59668999999999</v>
      </c>
      <c r="AK897" s="1">
        <v>0</v>
      </c>
      <c r="AL897" s="1">
        <v>2</v>
      </c>
      <c r="AM897" s="1">
        <v>1638</v>
      </c>
      <c r="AN897" s="1">
        <v>79.110463666666604</v>
      </c>
      <c r="AO897" s="1">
        <v>-8.14E-2</v>
      </c>
      <c r="AP897" s="1">
        <v>0</v>
      </c>
      <c r="AQ897" s="1">
        <v>0</v>
      </c>
      <c r="AR897" s="1">
        <v>0</v>
      </c>
      <c r="AS897" s="1">
        <v>0</v>
      </c>
      <c r="AT897" s="1">
        <v>0</v>
      </c>
      <c r="AU897" s="1">
        <v>0</v>
      </c>
      <c r="AV897" s="1">
        <v>0</v>
      </c>
      <c r="AW897" s="1">
        <v>0</v>
      </c>
      <c r="AX897" s="1">
        <v>0</v>
      </c>
      <c r="AY897" s="1">
        <v>0</v>
      </c>
      <c r="AZ897" s="1">
        <v>0</v>
      </c>
      <c r="BA897" s="1">
        <v>0</v>
      </c>
      <c r="BB897" s="1">
        <v>0</v>
      </c>
      <c r="BC897" s="1">
        <v>0</v>
      </c>
      <c r="BD897" s="1">
        <v>3030</v>
      </c>
      <c r="BE897" s="1" t="s">
        <v>978</v>
      </c>
      <c r="BF897" s="1" t="s">
        <v>56</v>
      </c>
    </row>
    <row r="898" spans="1:58" x14ac:dyDescent="0.25">
      <c r="A898" s="2">
        <v>45553.474803240744</v>
      </c>
      <c r="B898" s="1">
        <v>2529</v>
      </c>
      <c r="C898" s="1">
        <v>0</v>
      </c>
      <c r="D898" s="1">
        <v>0</v>
      </c>
      <c r="E898" s="1">
        <v>0</v>
      </c>
      <c r="F898" s="1">
        <v>0</v>
      </c>
      <c r="G898" s="1">
        <v>27.109088999999901</v>
      </c>
      <c r="H898" s="1">
        <v>15.0078739999999</v>
      </c>
      <c r="I898" s="1">
        <v>-15.051757</v>
      </c>
      <c r="J898" s="1">
        <v>10.005248999999999</v>
      </c>
      <c r="K898" s="1">
        <v>0</v>
      </c>
      <c r="L898" s="1">
        <v>1.3153013333333301</v>
      </c>
      <c r="M898" s="1">
        <v>0</v>
      </c>
      <c r="N898" s="1">
        <v>580</v>
      </c>
      <c r="O898" s="1">
        <v>-10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7.32598799999999</v>
      </c>
      <c r="V898" s="1">
        <v>-2.4419960000000001</v>
      </c>
      <c r="W898" s="1">
        <v>744.54376233333301</v>
      </c>
      <c r="X898" s="1">
        <v>-10</v>
      </c>
      <c r="Y898" s="1">
        <v>0</v>
      </c>
      <c r="Z898" s="1">
        <v>0</v>
      </c>
      <c r="AA898" s="1">
        <v>0</v>
      </c>
      <c r="AB898" s="1">
        <v>0</v>
      </c>
      <c r="AC898" s="1">
        <v>7.4352166666666601</v>
      </c>
      <c r="AD898" s="1">
        <v>0</v>
      </c>
      <c r="AE898" s="1">
        <v>-1.30239833333333</v>
      </c>
      <c r="AF898" s="1">
        <v>0.76716999999999902</v>
      </c>
      <c r="AG898" s="1">
        <v>0</v>
      </c>
      <c r="AH898" s="1">
        <v>80.608642666666597</v>
      </c>
      <c r="AI898" s="1">
        <v>-0.2442</v>
      </c>
      <c r="AJ898" s="1">
        <v>8.5966900000000006</v>
      </c>
      <c r="AK898" s="1">
        <v>0</v>
      </c>
      <c r="AL898" s="1">
        <v>2</v>
      </c>
      <c r="AM898" s="1">
        <v>1638</v>
      </c>
      <c r="AN898" s="1">
        <v>79.002909333333307</v>
      </c>
      <c r="AO898" s="1">
        <v>0</v>
      </c>
      <c r="AP898" s="1">
        <v>0</v>
      </c>
      <c r="AQ898" s="1">
        <v>0</v>
      </c>
      <c r="AR898" s="1">
        <v>0</v>
      </c>
      <c r="AS898" s="1">
        <v>0</v>
      </c>
      <c r="AT898" s="1">
        <v>0</v>
      </c>
      <c r="AU898" s="1">
        <v>0</v>
      </c>
      <c r="AV898" s="1">
        <v>0</v>
      </c>
      <c r="AW898" s="1">
        <v>0</v>
      </c>
      <c r="AX898" s="1">
        <v>0</v>
      </c>
      <c r="AY898" s="1">
        <v>0</v>
      </c>
      <c r="AZ898" s="1">
        <v>0</v>
      </c>
      <c r="BA898" s="1">
        <v>0</v>
      </c>
      <c r="BB898" s="1">
        <v>0</v>
      </c>
      <c r="BC898" s="1">
        <v>0</v>
      </c>
      <c r="BD898" s="1">
        <v>3030</v>
      </c>
      <c r="BE898" s="1" t="s">
        <v>979</v>
      </c>
      <c r="BF898" s="1" t="s">
        <v>56</v>
      </c>
    </row>
    <row r="899" spans="1:58" x14ac:dyDescent="0.25">
      <c r="A899" s="2">
        <v>45553.474814814814</v>
      </c>
      <c r="B899" s="1">
        <v>2532</v>
      </c>
      <c r="C899" s="1">
        <v>0</v>
      </c>
      <c r="D899" s="1">
        <v>0</v>
      </c>
      <c r="E899" s="1">
        <v>0</v>
      </c>
      <c r="F899" s="1">
        <v>0</v>
      </c>
      <c r="G899" s="1">
        <v>27.1415469999999</v>
      </c>
      <c r="H899" s="1">
        <v>15.0078739999999</v>
      </c>
      <c r="I899" s="1">
        <v>-15.051757</v>
      </c>
      <c r="J899" s="1">
        <v>10.005248999999999</v>
      </c>
      <c r="K899" s="1">
        <v>0</v>
      </c>
      <c r="L899" s="1">
        <v>1.5032016666666601</v>
      </c>
      <c r="M899" s="1">
        <v>0</v>
      </c>
      <c r="N899" s="1">
        <v>580</v>
      </c>
      <c r="O899" s="1">
        <v>-10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7.32598799999999</v>
      </c>
      <c r="V899" s="1">
        <v>-2.4419960000000001</v>
      </c>
      <c r="W899" s="1">
        <v>757.60843899999998</v>
      </c>
      <c r="X899" s="1">
        <v>-10</v>
      </c>
      <c r="Y899" s="1">
        <v>0</v>
      </c>
      <c r="Z899" s="1">
        <v>0</v>
      </c>
      <c r="AA899" s="1">
        <v>0</v>
      </c>
      <c r="AB899" s="1">
        <v>0</v>
      </c>
      <c r="AC899" s="1">
        <v>7.4352166666666601</v>
      </c>
      <c r="AD899" s="1">
        <v>0</v>
      </c>
      <c r="AE899" s="1">
        <v>-1.465198</v>
      </c>
      <c r="AF899" s="1">
        <v>0.76716999999999902</v>
      </c>
      <c r="AG899" s="1">
        <v>0</v>
      </c>
      <c r="AH899" s="1">
        <v>80.608642666666597</v>
      </c>
      <c r="AI899" s="1">
        <v>-0.2442</v>
      </c>
      <c r="AJ899" s="1">
        <v>9.3710020000000007</v>
      </c>
      <c r="AK899" s="1">
        <v>0</v>
      </c>
      <c r="AL899" s="1">
        <v>2</v>
      </c>
      <c r="AM899" s="1">
        <v>1638</v>
      </c>
      <c r="AN899" s="1">
        <v>78.895354999999995</v>
      </c>
      <c r="AO899" s="1">
        <v>0</v>
      </c>
      <c r="AP899" s="1">
        <v>0</v>
      </c>
      <c r="AQ899" s="1">
        <v>0</v>
      </c>
      <c r="AR899" s="1">
        <v>0</v>
      </c>
      <c r="AS899" s="1">
        <v>0</v>
      </c>
      <c r="AT899" s="1">
        <v>0</v>
      </c>
      <c r="AU899" s="1">
        <v>0</v>
      </c>
      <c r="AV899" s="1">
        <v>0</v>
      </c>
      <c r="AW899" s="1">
        <v>0</v>
      </c>
      <c r="AX899" s="1">
        <v>0</v>
      </c>
      <c r="AY899" s="1">
        <v>0</v>
      </c>
      <c r="AZ899" s="1">
        <v>0</v>
      </c>
      <c r="BA899" s="1">
        <v>0</v>
      </c>
      <c r="BB899" s="1">
        <v>0</v>
      </c>
      <c r="BC899" s="1">
        <v>0</v>
      </c>
      <c r="BD899" s="1">
        <v>3030</v>
      </c>
      <c r="BE899" s="1" t="s">
        <v>980</v>
      </c>
      <c r="BF899" s="1" t="s">
        <v>56</v>
      </c>
    </row>
    <row r="900" spans="1:58" x14ac:dyDescent="0.25">
      <c r="A900" s="2">
        <v>45553.474826388891</v>
      </c>
      <c r="B900" s="1">
        <v>2535</v>
      </c>
      <c r="C900" s="1">
        <v>0</v>
      </c>
      <c r="D900" s="1">
        <v>0</v>
      </c>
      <c r="E900" s="1">
        <v>0</v>
      </c>
      <c r="F900" s="1">
        <v>0</v>
      </c>
      <c r="G900" s="1">
        <v>27.174004999999902</v>
      </c>
      <c r="H900" s="1">
        <v>15.0078739999999</v>
      </c>
      <c r="I900" s="1">
        <v>-15.051757</v>
      </c>
      <c r="J900" s="1">
        <v>10.005248999999999</v>
      </c>
      <c r="K900" s="1">
        <v>0</v>
      </c>
      <c r="L900" s="1">
        <v>1.5032016666666601</v>
      </c>
      <c r="M900" s="1">
        <v>0</v>
      </c>
      <c r="N900" s="1">
        <v>580</v>
      </c>
      <c r="O900" s="1">
        <v>-10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7.32598799999999</v>
      </c>
      <c r="V900" s="1">
        <v>-2.4419960000000001</v>
      </c>
      <c r="W900" s="1">
        <v>754.49440499999901</v>
      </c>
      <c r="X900" s="1">
        <v>-10</v>
      </c>
      <c r="Y900" s="1">
        <v>0</v>
      </c>
      <c r="Z900" s="1">
        <v>0</v>
      </c>
      <c r="AA900" s="1">
        <v>0</v>
      </c>
      <c r="AB900" s="1">
        <v>0</v>
      </c>
      <c r="AC900" s="1">
        <v>7.0480579999999904</v>
      </c>
      <c r="AD900" s="1">
        <v>0</v>
      </c>
      <c r="AE900" s="1">
        <v>-1.30239833333333</v>
      </c>
      <c r="AF900" s="1">
        <v>0.596688</v>
      </c>
      <c r="AG900" s="1">
        <v>0</v>
      </c>
      <c r="AH900" s="1">
        <v>80.608642666666597</v>
      </c>
      <c r="AI900" s="1">
        <v>-0.2442</v>
      </c>
      <c r="AJ900" s="1">
        <v>8.9838459999999998</v>
      </c>
      <c r="AK900" s="1">
        <v>0</v>
      </c>
      <c r="AL900" s="1">
        <v>2</v>
      </c>
      <c r="AM900" s="1">
        <v>1638</v>
      </c>
      <c r="AN900" s="1">
        <v>79.110463666666604</v>
      </c>
      <c r="AO900" s="1">
        <v>0</v>
      </c>
      <c r="AP900" s="1">
        <v>0</v>
      </c>
      <c r="AQ900" s="1">
        <v>0</v>
      </c>
      <c r="AR900" s="1">
        <v>0</v>
      </c>
      <c r="AS900" s="1">
        <v>0</v>
      </c>
      <c r="AT900" s="1">
        <v>0</v>
      </c>
      <c r="AU900" s="1">
        <v>0</v>
      </c>
      <c r="AV900" s="1">
        <v>0</v>
      </c>
      <c r="AW900" s="1">
        <v>0</v>
      </c>
      <c r="AX900" s="1">
        <v>0</v>
      </c>
      <c r="AY900" s="1">
        <v>0</v>
      </c>
      <c r="AZ900" s="1">
        <v>0</v>
      </c>
      <c r="BA900" s="1">
        <v>0</v>
      </c>
      <c r="BB900" s="1">
        <v>0</v>
      </c>
      <c r="BC900" s="1">
        <v>0</v>
      </c>
      <c r="BD900" s="1">
        <v>3030</v>
      </c>
      <c r="BE900" s="1" t="s">
        <v>981</v>
      </c>
      <c r="BF900" s="1" t="s">
        <v>56</v>
      </c>
    </row>
    <row r="901" spans="1:58" x14ac:dyDescent="0.25">
      <c r="A901" s="2">
        <v>45553.47483796296</v>
      </c>
      <c r="B901" s="1">
        <v>2538</v>
      </c>
      <c r="C901" s="1">
        <v>0</v>
      </c>
      <c r="D901" s="1">
        <v>0</v>
      </c>
      <c r="E901" s="1">
        <v>0</v>
      </c>
      <c r="F901" s="1">
        <v>0</v>
      </c>
      <c r="G901" s="1">
        <v>27.180496333333299</v>
      </c>
      <c r="H901" s="1">
        <v>15.0078739999999</v>
      </c>
      <c r="I901" s="1">
        <v>-15.051757</v>
      </c>
      <c r="J901" s="1">
        <v>10.005248999999999</v>
      </c>
      <c r="K901" s="1">
        <v>0</v>
      </c>
      <c r="L901" s="1">
        <v>1.3153013333333301</v>
      </c>
      <c r="M901" s="1">
        <v>0</v>
      </c>
      <c r="N901" s="1">
        <v>580</v>
      </c>
      <c r="O901" s="1">
        <v>-10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7.32598799999999</v>
      </c>
      <c r="V901" s="1">
        <v>-2.4419960000000001</v>
      </c>
      <c r="W901" s="1">
        <v>755.34165466666605</v>
      </c>
      <c r="X901" s="1">
        <v>-10</v>
      </c>
      <c r="Y901" s="1">
        <v>0</v>
      </c>
      <c r="Z901" s="1">
        <v>0</v>
      </c>
      <c r="AA901" s="1">
        <v>0</v>
      </c>
      <c r="AB901" s="1">
        <v>0</v>
      </c>
      <c r="AC901" s="1">
        <v>7.8223753333333299</v>
      </c>
      <c r="AD901" s="1">
        <v>0</v>
      </c>
      <c r="AE901" s="1">
        <v>-1.465198</v>
      </c>
      <c r="AF901" s="1">
        <v>0.596688</v>
      </c>
      <c r="AG901" s="1">
        <v>0</v>
      </c>
      <c r="AH901" s="1">
        <v>80.502410999999995</v>
      </c>
      <c r="AI901" s="1">
        <v>-0.2442</v>
      </c>
      <c r="AJ901" s="1">
        <v>8.59668999999999</v>
      </c>
      <c r="AK901" s="1">
        <v>0</v>
      </c>
      <c r="AL901" s="1">
        <v>2</v>
      </c>
      <c r="AM901" s="1">
        <v>1638</v>
      </c>
      <c r="AN901" s="1">
        <v>78.895354999999995</v>
      </c>
      <c r="AO901" s="1">
        <v>0</v>
      </c>
      <c r="AP901" s="1">
        <v>0</v>
      </c>
      <c r="AQ901" s="1">
        <v>0</v>
      </c>
      <c r="AR901" s="1">
        <v>0</v>
      </c>
      <c r="AS901" s="1">
        <v>0</v>
      </c>
      <c r="AT901" s="1">
        <v>0</v>
      </c>
      <c r="AU901" s="1">
        <v>0</v>
      </c>
      <c r="AV901" s="1">
        <v>0</v>
      </c>
      <c r="AW901" s="1">
        <v>0</v>
      </c>
      <c r="AX901" s="1">
        <v>0</v>
      </c>
      <c r="AY901" s="1">
        <v>0</v>
      </c>
      <c r="AZ901" s="1">
        <v>0</v>
      </c>
      <c r="BA901" s="1">
        <v>0</v>
      </c>
      <c r="BB901" s="1">
        <v>0</v>
      </c>
      <c r="BC901" s="1">
        <v>0</v>
      </c>
      <c r="BD901" s="1">
        <v>3030</v>
      </c>
      <c r="BE901" s="1" t="s">
        <v>982</v>
      </c>
      <c r="BF901" s="1" t="s">
        <v>56</v>
      </c>
    </row>
    <row r="902" spans="1:58" x14ac:dyDescent="0.25">
      <c r="A902" s="2">
        <v>45553.474849537037</v>
      </c>
      <c r="B902" s="1">
        <v>2541</v>
      </c>
      <c r="C902" s="1">
        <v>0</v>
      </c>
      <c r="D902" s="1">
        <v>0</v>
      </c>
      <c r="E902" s="1">
        <v>0</v>
      </c>
      <c r="F902" s="1">
        <v>0</v>
      </c>
      <c r="G902" s="1">
        <v>27.1804969999999</v>
      </c>
      <c r="H902" s="1">
        <v>15.0078739999999</v>
      </c>
      <c r="I902" s="1">
        <v>-15.051757</v>
      </c>
      <c r="J902" s="1">
        <v>10.005248999999999</v>
      </c>
      <c r="K902" s="1">
        <v>0</v>
      </c>
      <c r="L902" s="1">
        <v>1.5032016666666601</v>
      </c>
      <c r="M902" s="1">
        <v>-0.81399866666666598</v>
      </c>
      <c r="N902" s="1">
        <v>580</v>
      </c>
      <c r="O902" s="1">
        <v>-10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7.32598799999999</v>
      </c>
      <c r="V902" s="1">
        <v>-2.4419960000000001</v>
      </c>
      <c r="W902" s="1">
        <v>753.93440766666595</v>
      </c>
      <c r="X902" s="1">
        <v>-10</v>
      </c>
      <c r="Y902" s="1">
        <v>0</v>
      </c>
      <c r="Z902" s="1">
        <v>0</v>
      </c>
      <c r="AA902" s="1">
        <v>0</v>
      </c>
      <c r="AB902" s="1">
        <v>0</v>
      </c>
      <c r="AC902" s="1">
        <v>7.4352166666666601</v>
      </c>
      <c r="AD902" s="1">
        <v>0</v>
      </c>
      <c r="AE902" s="1">
        <v>-1.465198</v>
      </c>
      <c r="AF902" s="1">
        <v>0.76716999999999902</v>
      </c>
      <c r="AG902" s="1">
        <v>0</v>
      </c>
      <c r="AH902" s="1">
        <v>80.502410999999995</v>
      </c>
      <c r="AI902" s="1">
        <v>-0.2442</v>
      </c>
      <c r="AJ902" s="1">
        <v>8.5966900000000006</v>
      </c>
      <c r="AK902" s="1">
        <v>0</v>
      </c>
      <c r="AL902" s="1">
        <v>2</v>
      </c>
      <c r="AM902" s="1">
        <v>1638</v>
      </c>
      <c r="AN902" s="1">
        <v>78.895354999999995</v>
      </c>
      <c r="AO902" s="1">
        <v>0</v>
      </c>
      <c r="AP902" s="1">
        <v>0</v>
      </c>
      <c r="AQ902" s="1">
        <v>0</v>
      </c>
      <c r="AR902" s="1">
        <v>0</v>
      </c>
      <c r="AS902" s="1">
        <v>0</v>
      </c>
      <c r="AT902" s="1">
        <v>0</v>
      </c>
      <c r="AU902" s="1">
        <v>0</v>
      </c>
      <c r="AV902" s="1">
        <v>0</v>
      </c>
      <c r="AW902" s="1">
        <v>0</v>
      </c>
      <c r="AX902" s="1">
        <v>0</v>
      </c>
      <c r="AY902" s="1">
        <v>0</v>
      </c>
      <c r="AZ902" s="1">
        <v>0</v>
      </c>
      <c r="BA902" s="1">
        <v>0</v>
      </c>
      <c r="BB902" s="1">
        <v>0</v>
      </c>
      <c r="BC902" s="1">
        <v>0</v>
      </c>
      <c r="BD902" s="1">
        <v>3030</v>
      </c>
      <c r="BE902" s="1" t="s">
        <v>983</v>
      </c>
      <c r="BF902" s="1" t="s">
        <v>56</v>
      </c>
    </row>
    <row r="903" spans="1:58" x14ac:dyDescent="0.25">
      <c r="A903" s="2">
        <v>45553.474861111114</v>
      </c>
      <c r="B903" s="1">
        <v>2544</v>
      </c>
      <c r="C903" s="1">
        <v>0</v>
      </c>
      <c r="D903" s="1">
        <v>0</v>
      </c>
      <c r="E903" s="1">
        <v>0</v>
      </c>
      <c r="F903" s="1">
        <v>0</v>
      </c>
      <c r="G903" s="1">
        <v>27.167513</v>
      </c>
      <c r="H903" s="1">
        <v>15.0078739999999</v>
      </c>
      <c r="I903" s="1">
        <v>-15.051757</v>
      </c>
      <c r="J903" s="1">
        <v>10.005248999999999</v>
      </c>
      <c r="K903" s="1">
        <v>0</v>
      </c>
      <c r="L903" s="1">
        <v>1.5032016666666601</v>
      </c>
      <c r="M903" s="1">
        <v>-0.81399866666666598</v>
      </c>
      <c r="N903" s="1">
        <v>580</v>
      </c>
      <c r="O903" s="1">
        <v>-10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7.32598799999999</v>
      </c>
      <c r="V903" s="1">
        <v>-2.4419960000000001</v>
      </c>
      <c r="W903" s="1">
        <v>752.62792966666598</v>
      </c>
      <c r="X903" s="1">
        <v>-10</v>
      </c>
      <c r="Y903" s="1">
        <v>0</v>
      </c>
      <c r="Z903" s="1">
        <v>0</v>
      </c>
      <c r="AA903" s="1">
        <v>0</v>
      </c>
      <c r="AB903" s="1">
        <v>0</v>
      </c>
      <c r="AC903" s="1">
        <v>7.0480579999999904</v>
      </c>
      <c r="AD903" s="1">
        <v>0</v>
      </c>
      <c r="AE903" s="1">
        <v>-1.465198</v>
      </c>
      <c r="AF903" s="1">
        <v>0.596688</v>
      </c>
      <c r="AG903" s="1">
        <v>0</v>
      </c>
      <c r="AH903" s="1">
        <v>80.502410999999995</v>
      </c>
      <c r="AI903" s="1">
        <v>-0.2442</v>
      </c>
      <c r="AJ903" s="1">
        <v>8.59668999999999</v>
      </c>
      <c r="AK903" s="1">
        <v>0</v>
      </c>
      <c r="AL903" s="1">
        <v>2</v>
      </c>
      <c r="AM903" s="1">
        <v>1638</v>
      </c>
      <c r="AN903" s="1">
        <v>78.895354999999995</v>
      </c>
      <c r="AO903" s="1">
        <v>0</v>
      </c>
      <c r="AP903" s="1">
        <v>0</v>
      </c>
      <c r="AQ903" s="1">
        <v>0</v>
      </c>
      <c r="AR903" s="1">
        <v>0</v>
      </c>
      <c r="AS903" s="1">
        <v>0</v>
      </c>
      <c r="AT903" s="1">
        <v>0</v>
      </c>
      <c r="AU903" s="1">
        <v>0</v>
      </c>
      <c r="AV903" s="1">
        <v>0</v>
      </c>
      <c r="AW903" s="1">
        <v>0</v>
      </c>
      <c r="AX903" s="1">
        <v>0</v>
      </c>
      <c r="AY903" s="1">
        <v>0</v>
      </c>
      <c r="AZ903" s="1">
        <v>0</v>
      </c>
      <c r="BA903" s="1">
        <v>0</v>
      </c>
      <c r="BB903" s="1">
        <v>0</v>
      </c>
      <c r="BC903" s="1">
        <v>0</v>
      </c>
      <c r="BD903" s="1">
        <v>3030</v>
      </c>
      <c r="BE903" s="1" t="s">
        <v>984</v>
      </c>
      <c r="BF903" s="1" t="s">
        <v>56</v>
      </c>
    </row>
    <row r="904" spans="1:58" x14ac:dyDescent="0.25">
      <c r="A904" s="2">
        <v>45553.474872685183</v>
      </c>
      <c r="B904" s="1">
        <v>2547</v>
      </c>
      <c r="C904" s="1">
        <v>0</v>
      </c>
      <c r="D904" s="1">
        <v>0</v>
      </c>
      <c r="E904" s="1">
        <v>0</v>
      </c>
      <c r="F904" s="1">
        <v>0</v>
      </c>
      <c r="G904" s="1">
        <v>27.1869883333333</v>
      </c>
      <c r="H904" s="1">
        <v>15.0078739999999</v>
      </c>
      <c r="I904" s="1">
        <v>-15.051757</v>
      </c>
      <c r="J904" s="1">
        <v>10.005248999999999</v>
      </c>
      <c r="K904" s="1">
        <v>0</v>
      </c>
      <c r="L904" s="1">
        <v>1.1274010000000001</v>
      </c>
      <c r="M904" s="1">
        <v>0</v>
      </c>
      <c r="N904" s="1">
        <v>580</v>
      </c>
      <c r="O904" s="1">
        <v>-10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7.32598799999999</v>
      </c>
      <c r="V904" s="1">
        <v>-2.4419960000000001</v>
      </c>
      <c r="W904" s="1">
        <v>753.10782900000004</v>
      </c>
      <c r="X904" s="1">
        <v>-10</v>
      </c>
      <c r="Y904" s="1">
        <v>0</v>
      </c>
      <c r="Z904" s="1">
        <v>0</v>
      </c>
      <c r="AA904" s="1">
        <v>0</v>
      </c>
      <c r="AB904" s="1">
        <v>0</v>
      </c>
      <c r="AC904" s="1">
        <v>7.8223753333333299</v>
      </c>
      <c r="AD904" s="1">
        <v>0</v>
      </c>
      <c r="AE904" s="1">
        <v>-1.465198</v>
      </c>
      <c r="AF904" s="1">
        <v>0.68192900000000001</v>
      </c>
      <c r="AG904" s="1">
        <v>0</v>
      </c>
      <c r="AH904" s="1">
        <v>80.502410999999995</v>
      </c>
      <c r="AI904" s="1">
        <v>-0.2442</v>
      </c>
      <c r="AJ904" s="1">
        <v>8.2095339999999997</v>
      </c>
      <c r="AK904" s="1">
        <v>0</v>
      </c>
      <c r="AL904" s="1">
        <v>2</v>
      </c>
      <c r="AM904" s="1">
        <v>1638</v>
      </c>
      <c r="AN904" s="1">
        <v>78.895354999999995</v>
      </c>
      <c r="AO904" s="1">
        <v>0</v>
      </c>
      <c r="AP904" s="1">
        <v>0</v>
      </c>
      <c r="AQ904" s="1">
        <v>0</v>
      </c>
      <c r="AR904" s="1">
        <v>0</v>
      </c>
      <c r="AS904" s="1">
        <v>0</v>
      </c>
      <c r="AT904" s="1">
        <v>0</v>
      </c>
      <c r="AU904" s="1">
        <v>0</v>
      </c>
      <c r="AV904" s="1">
        <v>0</v>
      </c>
      <c r="AW904" s="1">
        <v>0</v>
      </c>
      <c r="AX904" s="1">
        <v>0</v>
      </c>
      <c r="AY904" s="1">
        <v>0</v>
      </c>
      <c r="AZ904" s="1">
        <v>0</v>
      </c>
      <c r="BA904" s="1">
        <v>0</v>
      </c>
      <c r="BB904" s="1">
        <v>0</v>
      </c>
      <c r="BC904" s="1">
        <v>0</v>
      </c>
      <c r="BD904" s="1">
        <v>3030</v>
      </c>
      <c r="BE904" s="1" t="s">
        <v>985</v>
      </c>
      <c r="BF904" s="1" t="s">
        <v>56</v>
      </c>
    </row>
    <row r="905" spans="1:58" x14ac:dyDescent="0.25">
      <c r="A905" s="2">
        <v>45553.47488425926</v>
      </c>
      <c r="B905" s="1">
        <v>2550</v>
      </c>
      <c r="C905" s="1">
        <v>0</v>
      </c>
      <c r="D905" s="1">
        <v>0</v>
      </c>
      <c r="E905" s="1">
        <v>0</v>
      </c>
      <c r="F905" s="1">
        <v>0</v>
      </c>
      <c r="G905" s="1">
        <v>27.193479666666601</v>
      </c>
      <c r="H905" s="1">
        <v>15.0078739999999</v>
      </c>
      <c r="I905" s="1">
        <v>-15.051757</v>
      </c>
      <c r="J905" s="1">
        <v>10.005248999999999</v>
      </c>
      <c r="K905" s="1">
        <v>0</v>
      </c>
      <c r="L905" s="1">
        <v>1.3153013333333301</v>
      </c>
      <c r="M905" s="1">
        <v>0</v>
      </c>
      <c r="N905" s="1">
        <v>580</v>
      </c>
      <c r="O905" s="1">
        <v>-10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7.32598799999999</v>
      </c>
      <c r="V905" s="1">
        <v>-2.4419960000000001</v>
      </c>
      <c r="W905" s="1">
        <v>749.41577133333305</v>
      </c>
      <c r="X905" s="1">
        <v>-10</v>
      </c>
      <c r="Y905" s="1">
        <v>0</v>
      </c>
      <c r="Z905" s="1">
        <v>0</v>
      </c>
      <c r="AA905" s="1">
        <v>0</v>
      </c>
      <c r="AB905" s="1">
        <v>0</v>
      </c>
      <c r="AC905" s="1">
        <v>7.0480579999999904</v>
      </c>
      <c r="AD905" s="1">
        <v>0</v>
      </c>
      <c r="AE905" s="1">
        <v>-1.30239833333333</v>
      </c>
      <c r="AF905" s="1">
        <v>0.76716999999999902</v>
      </c>
      <c r="AG905" s="1">
        <v>0</v>
      </c>
      <c r="AH905" s="1">
        <v>80.502410999999995</v>
      </c>
      <c r="AI905" s="1">
        <v>-0.2442</v>
      </c>
      <c r="AJ905" s="1">
        <v>8.2095339999999997</v>
      </c>
      <c r="AK905" s="1">
        <v>0</v>
      </c>
      <c r="AL905" s="1">
        <v>2</v>
      </c>
      <c r="AM905" s="1">
        <v>1638</v>
      </c>
      <c r="AN905" s="1">
        <v>78.895354999999995</v>
      </c>
      <c r="AO905" s="1">
        <v>0</v>
      </c>
      <c r="AP905" s="1">
        <v>0</v>
      </c>
      <c r="AQ905" s="1">
        <v>0</v>
      </c>
      <c r="AR905" s="1">
        <v>0</v>
      </c>
      <c r="AS905" s="1">
        <v>0</v>
      </c>
      <c r="AT905" s="1">
        <v>0</v>
      </c>
      <c r="AU905" s="1">
        <v>0</v>
      </c>
      <c r="AV905" s="1">
        <v>0</v>
      </c>
      <c r="AW905" s="1">
        <v>0</v>
      </c>
      <c r="AX905" s="1">
        <v>0</v>
      </c>
      <c r="AY905" s="1">
        <v>0</v>
      </c>
      <c r="AZ905" s="1">
        <v>0</v>
      </c>
      <c r="BA905" s="1">
        <v>0</v>
      </c>
      <c r="BB905" s="1">
        <v>0</v>
      </c>
      <c r="BC905" s="1">
        <v>0</v>
      </c>
      <c r="BD905" s="1">
        <v>3030</v>
      </c>
      <c r="BE905" s="1" t="s">
        <v>986</v>
      </c>
      <c r="BF905" s="1" t="s">
        <v>56</v>
      </c>
    </row>
    <row r="906" spans="1:58" x14ac:dyDescent="0.25">
      <c r="A906" s="2">
        <v>45553.474895833337</v>
      </c>
      <c r="B906" s="1">
        <v>2553</v>
      </c>
      <c r="C906" s="1">
        <v>0</v>
      </c>
      <c r="D906" s="1">
        <v>0</v>
      </c>
      <c r="E906" s="1">
        <v>0</v>
      </c>
      <c r="F906" s="1">
        <v>0</v>
      </c>
      <c r="G906" s="1">
        <v>27.180496999999999</v>
      </c>
      <c r="H906" s="1">
        <v>15.0078739999999</v>
      </c>
      <c r="I906" s="1">
        <v>-15.051757</v>
      </c>
      <c r="J906" s="1">
        <v>10.005248999999999</v>
      </c>
      <c r="K906" s="1">
        <v>0</v>
      </c>
      <c r="L906" s="1">
        <v>1.5032016666666601</v>
      </c>
      <c r="M906" s="1">
        <v>0</v>
      </c>
      <c r="N906" s="1">
        <v>580</v>
      </c>
      <c r="O906" s="1">
        <v>-10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7.32598799999999</v>
      </c>
      <c r="V906" s="1">
        <v>-2.4419960000000001</v>
      </c>
      <c r="W906" s="1">
        <v>751.00553400000001</v>
      </c>
      <c r="X906" s="1">
        <v>-10</v>
      </c>
      <c r="Y906" s="1">
        <v>0</v>
      </c>
      <c r="Z906" s="1">
        <v>0</v>
      </c>
      <c r="AA906" s="1">
        <v>0</v>
      </c>
      <c r="AB906" s="1">
        <v>0</v>
      </c>
      <c r="AC906" s="1">
        <v>7.4352166666666601</v>
      </c>
      <c r="AD906" s="1">
        <v>0</v>
      </c>
      <c r="AE906" s="1">
        <v>-1.465198</v>
      </c>
      <c r="AF906" s="1">
        <v>0.76716999999999902</v>
      </c>
      <c r="AG906" s="1">
        <v>0</v>
      </c>
      <c r="AH906" s="1">
        <v>80.502410999999995</v>
      </c>
      <c r="AI906" s="1">
        <v>-0.2442</v>
      </c>
      <c r="AJ906" s="1">
        <v>9.3710020000000007</v>
      </c>
      <c r="AK906" s="1">
        <v>0</v>
      </c>
      <c r="AL906" s="1">
        <v>2</v>
      </c>
      <c r="AM906" s="1">
        <v>1638</v>
      </c>
      <c r="AN906" s="1">
        <v>78.895354999999995</v>
      </c>
      <c r="AO906" s="1">
        <v>0</v>
      </c>
      <c r="AP906" s="1">
        <v>0</v>
      </c>
      <c r="AQ906" s="1">
        <v>0</v>
      </c>
      <c r="AR906" s="1">
        <v>0</v>
      </c>
      <c r="AS906" s="1">
        <v>0</v>
      </c>
      <c r="AT906" s="1">
        <v>0</v>
      </c>
      <c r="AU906" s="1">
        <v>0</v>
      </c>
      <c r="AV906" s="1">
        <v>0</v>
      </c>
      <c r="AW906" s="1">
        <v>0</v>
      </c>
      <c r="AX906" s="1">
        <v>0</v>
      </c>
      <c r="AY906" s="1">
        <v>0</v>
      </c>
      <c r="AZ906" s="1">
        <v>0</v>
      </c>
      <c r="BA906" s="1">
        <v>0</v>
      </c>
      <c r="BB906" s="1">
        <v>0</v>
      </c>
      <c r="BC906" s="1">
        <v>0</v>
      </c>
      <c r="BD906" s="1">
        <v>3030</v>
      </c>
      <c r="BE906" s="1" t="s">
        <v>987</v>
      </c>
      <c r="BF906" s="1" t="s">
        <v>56</v>
      </c>
    </row>
    <row r="907" spans="1:58" x14ac:dyDescent="0.25">
      <c r="A907" s="2">
        <v>45553.474907407406</v>
      </c>
      <c r="B907" s="1">
        <v>2556</v>
      </c>
      <c r="C907" s="1">
        <v>0</v>
      </c>
      <c r="D907" s="1">
        <v>0</v>
      </c>
      <c r="E907" s="1">
        <v>0</v>
      </c>
      <c r="F907" s="1">
        <v>0</v>
      </c>
      <c r="G907" s="1">
        <v>27.128563666666601</v>
      </c>
      <c r="H907" s="1">
        <v>15.0078739999999</v>
      </c>
      <c r="I907" s="1">
        <v>-15.051757</v>
      </c>
      <c r="J907" s="1">
        <v>10.0101246666666</v>
      </c>
      <c r="K907" s="1">
        <v>0</v>
      </c>
      <c r="L907" s="1">
        <v>1.6911019999999899</v>
      </c>
      <c r="M907" s="1">
        <v>0</v>
      </c>
      <c r="N907" s="1">
        <v>580</v>
      </c>
      <c r="O907" s="1">
        <v>-10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7.32598799999999</v>
      </c>
      <c r="V907" s="1">
        <v>-2.4419960000000001</v>
      </c>
      <c r="W907" s="1">
        <v>750.38175466666598</v>
      </c>
      <c r="X907" s="1">
        <v>-10</v>
      </c>
      <c r="Y907" s="1">
        <v>0</v>
      </c>
      <c r="Z907" s="1">
        <v>0</v>
      </c>
      <c r="AA907" s="1">
        <v>0</v>
      </c>
      <c r="AB907" s="1">
        <v>0</v>
      </c>
      <c r="AC907" s="1">
        <v>7.0480579999999904</v>
      </c>
      <c r="AD907" s="1">
        <v>0</v>
      </c>
      <c r="AE907" s="1">
        <v>-1.30239833333333</v>
      </c>
      <c r="AF907" s="1">
        <v>0.68192899999999901</v>
      </c>
      <c r="AG907" s="1">
        <v>0</v>
      </c>
      <c r="AH907" s="1">
        <v>80.502410999999995</v>
      </c>
      <c r="AI907" s="1">
        <v>-0.2442</v>
      </c>
      <c r="AJ907" s="1">
        <v>8.59668999999999</v>
      </c>
      <c r="AK907" s="1">
        <v>0</v>
      </c>
      <c r="AL907" s="1">
        <v>2</v>
      </c>
      <c r="AM907" s="1">
        <v>1638</v>
      </c>
      <c r="AN907" s="1">
        <v>78.895354999999995</v>
      </c>
      <c r="AO907" s="1">
        <v>0</v>
      </c>
      <c r="AP907" s="1">
        <v>0</v>
      </c>
      <c r="AQ907" s="1">
        <v>0</v>
      </c>
      <c r="AR907" s="1">
        <v>0</v>
      </c>
      <c r="AS907" s="1">
        <v>0</v>
      </c>
      <c r="AT907" s="1">
        <v>0</v>
      </c>
      <c r="AU907" s="1">
        <v>0</v>
      </c>
      <c r="AV907" s="1">
        <v>0</v>
      </c>
      <c r="AW907" s="1">
        <v>0</v>
      </c>
      <c r="AX907" s="1">
        <v>0</v>
      </c>
      <c r="AY907" s="1">
        <v>0</v>
      </c>
      <c r="AZ907" s="1">
        <v>0</v>
      </c>
      <c r="BA907" s="1">
        <v>0</v>
      </c>
      <c r="BB907" s="1">
        <v>0</v>
      </c>
      <c r="BC907" s="1">
        <v>0</v>
      </c>
      <c r="BD907" s="1">
        <v>3030</v>
      </c>
      <c r="BE907" s="1" t="s">
        <v>988</v>
      </c>
      <c r="BF907" s="1" t="s">
        <v>56</v>
      </c>
    </row>
    <row r="908" spans="1:58" x14ac:dyDescent="0.25">
      <c r="A908" s="2">
        <v>45553.474918981483</v>
      </c>
      <c r="B908" s="1">
        <v>2559</v>
      </c>
      <c r="C908" s="1">
        <v>0</v>
      </c>
      <c r="D908" s="1">
        <v>0</v>
      </c>
      <c r="E908" s="1">
        <v>0</v>
      </c>
      <c r="F908" s="1">
        <v>0</v>
      </c>
      <c r="G908" s="1">
        <v>27.2129543333333</v>
      </c>
      <c r="H908" s="1">
        <v>15.0078739999999</v>
      </c>
      <c r="I908" s="1">
        <v>-15.051757</v>
      </c>
      <c r="J908" s="1">
        <v>10.0101246666666</v>
      </c>
      <c r="K908" s="1">
        <v>0</v>
      </c>
      <c r="L908" s="1">
        <v>1.5032016666666601</v>
      </c>
      <c r="M908" s="1">
        <v>0</v>
      </c>
      <c r="N908" s="1">
        <v>580</v>
      </c>
      <c r="O908" s="1">
        <v>-10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7.32598799999999</v>
      </c>
      <c r="V908" s="1">
        <v>-2.4419960000000001</v>
      </c>
      <c r="W908" s="1">
        <v>750.62703466666596</v>
      </c>
      <c r="X908" s="1">
        <v>-10</v>
      </c>
      <c r="Y908" s="1">
        <v>0</v>
      </c>
      <c r="Z908" s="1">
        <v>0</v>
      </c>
      <c r="AA908" s="1">
        <v>0</v>
      </c>
      <c r="AB908" s="1">
        <v>0</v>
      </c>
      <c r="AC908" s="1">
        <v>7.4352166666666601</v>
      </c>
      <c r="AD908" s="1">
        <v>0</v>
      </c>
      <c r="AE908" s="1">
        <v>-1.30239833333333</v>
      </c>
      <c r="AF908" s="1">
        <v>0.76716999999999902</v>
      </c>
      <c r="AG908" s="1">
        <v>0</v>
      </c>
      <c r="AH908" s="1">
        <v>80.502410999999995</v>
      </c>
      <c r="AI908" s="1">
        <v>-0.2442</v>
      </c>
      <c r="AJ908" s="1">
        <v>8.9838459999999998</v>
      </c>
      <c r="AK908" s="1">
        <v>0</v>
      </c>
      <c r="AL908" s="1">
        <v>2</v>
      </c>
      <c r="AM908" s="1">
        <v>1638</v>
      </c>
      <c r="AN908" s="1">
        <v>78.895354999999995</v>
      </c>
      <c r="AO908" s="1">
        <v>0</v>
      </c>
      <c r="AP908" s="1">
        <v>0</v>
      </c>
      <c r="AQ908" s="1">
        <v>0</v>
      </c>
      <c r="AR908" s="1">
        <v>0</v>
      </c>
      <c r="AS908" s="1">
        <v>0</v>
      </c>
      <c r="AT908" s="1">
        <v>0</v>
      </c>
      <c r="AU908" s="1">
        <v>0</v>
      </c>
      <c r="AV908" s="1">
        <v>0</v>
      </c>
      <c r="AW908" s="1">
        <v>0</v>
      </c>
      <c r="AX908" s="1">
        <v>0</v>
      </c>
      <c r="AY908" s="1">
        <v>0</v>
      </c>
      <c r="AZ908" s="1">
        <v>0</v>
      </c>
      <c r="BA908" s="1">
        <v>0</v>
      </c>
      <c r="BB908" s="1">
        <v>0</v>
      </c>
      <c r="BC908" s="1">
        <v>0</v>
      </c>
      <c r="BD908" s="1">
        <v>3030</v>
      </c>
      <c r="BE908" s="1" t="s">
        <v>989</v>
      </c>
      <c r="BF908" s="1" t="s">
        <v>56</v>
      </c>
    </row>
    <row r="909" spans="1:58" x14ac:dyDescent="0.25">
      <c r="A909" s="2">
        <v>45553.474930555552</v>
      </c>
      <c r="B909" s="1">
        <v>2561.5</v>
      </c>
      <c r="C909" s="1">
        <v>0</v>
      </c>
      <c r="D909" s="1">
        <v>0</v>
      </c>
      <c r="E909" s="1">
        <v>0</v>
      </c>
      <c r="F909" s="1">
        <v>0</v>
      </c>
      <c r="G909" s="1">
        <v>27.148039000000001</v>
      </c>
      <c r="H909" s="1">
        <v>15.007873999999999</v>
      </c>
      <c r="I909" s="1">
        <v>-15.051757</v>
      </c>
      <c r="J909" s="1">
        <v>10.005248999999999</v>
      </c>
      <c r="K909" s="1">
        <v>0</v>
      </c>
      <c r="L909" s="1">
        <v>1.1274010000000001</v>
      </c>
      <c r="M909" s="1">
        <v>0</v>
      </c>
      <c r="N909" s="1">
        <v>580</v>
      </c>
      <c r="O909" s="1">
        <v>-10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7.3259879999999997</v>
      </c>
      <c r="V909" s="1">
        <v>-2.4419960000000001</v>
      </c>
      <c r="W909" s="1">
        <v>751.70840450000003</v>
      </c>
      <c r="X909" s="1">
        <v>-10</v>
      </c>
      <c r="Y909" s="1">
        <v>0</v>
      </c>
      <c r="Z909" s="1">
        <v>0</v>
      </c>
      <c r="AA909" s="1">
        <v>0</v>
      </c>
      <c r="AB909" s="1">
        <v>0</v>
      </c>
      <c r="AC909" s="1">
        <v>7.0480580000000002</v>
      </c>
      <c r="AD909" s="1">
        <v>0</v>
      </c>
      <c r="AE909" s="1">
        <v>-1.465198</v>
      </c>
      <c r="AF909" s="1">
        <v>0.63930849999999995</v>
      </c>
      <c r="AG909" s="1">
        <v>0</v>
      </c>
      <c r="AH909" s="1">
        <v>80.343078499999905</v>
      </c>
      <c r="AI909" s="1">
        <v>-0.2442</v>
      </c>
      <c r="AJ909" s="1">
        <v>8.2095339999999997</v>
      </c>
      <c r="AK909" s="1">
        <v>0</v>
      </c>
      <c r="AL909" s="1">
        <v>2</v>
      </c>
      <c r="AM909" s="1">
        <v>1638</v>
      </c>
      <c r="AN909" s="1">
        <v>78.895354999999995</v>
      </c>
      <c r="AO909" s="1">
        <v>0</v>
      </c>
      <c r="AP909" s="1">
        <v>0</v>
      </c>
      <c r="AQ909" s="1">
        <v>0</v>
      </c>
      <c r="AR909" s="1">
        <v>0</v>
      </c>
      <c r="AS909" s="1">
        <v>0</v>
      </c>
      <c r="AT909" s="1">
        <v>0</v>
      </c>
      <c r="AU909" s="1">
        <v>0</v>
      </c>
      <c r="AV909" s="1">
        <v>0</v>
      </c>
      <c r="AW909" s="1">
        <v>0</v>
      </c>
      <c r="AX909" s="1">
        <v>0</v>
      </c>
      <c r="AY909" s="1">
        <v>0</v>
      </c>
      <c r="AZ909" s="1">
        <v>0</v>
      </c>
      <c r="BA909" s="1">
        <v>0</v>
      </c>
      <c r="BB909" s="1">
        <v>0</v>
      </c>
      <c r="BC909" s="1">
        <v>0</v>
      </c>
      <c r="BD909" s="1">
        <v>3030</v>
      </c>
      <c r="BE909" s="1" t="s">
        <v>990</v>
      </c>
      <c r="BF909" s="1" t="s">
        <v>56</v>
      </c>
    </row>
    <row r="910" spans="1:58" x14ac:dyDescent="0.25">
      <c r="A910" s="2">
        <v>45553.474942129629</v>
      </c>
      <c r="B910" s="1">
        <v>2564</v>
      </c>
      <c r="C910" s="1">
        <v>0</v>
      </c>
      <c r="D910" s="1">
        <v>0</v>
      </c>
      <c r="E910" s="1">
        <v>0</v>
      </c>
      <c r="F910" s="1">
        <v>0</v>
      </c>
      <c r="G910" s="1">
        <v>27.161021666666599</v>
      </c>
      <c r="H910" s="1">
        <v>15.0078739999999</v>
      </c>
      <c r="I910" s="1">
        <v>-15.051757</v>
      </c>
      <c r="J910" s="1">
        <v>10.005248999999999</v>
      </c>
      <c r="K910" s="1">
        <v>0</v>
      </c>
      <c r="L910" s="1">
        <v>1.5032016666666601</v>
      </c>
      <c r="M910" s="1">
        <v>0</v>
      </c>
      <c r="N910" s="1">
        <v>580</v>
      </c>
      <c r="O910" s="1">
        <v>-10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7.32598799999999</v>
      </c>
      <c r="V910" s="1">
        <v>-2.4419960000000001</v>
      </c>
      <c r="W910" s="1">
        <v>750.83520533333296</v>
      </c>
      <c r="X910" s="1">
        <v>-10</v>
      </c>
      <c r="Y910" s="1">
        <v>0</v>
      </c>
      <c r="Z910" s="1">
        <v>0</v>
      </c>
      <c r="AA910" s="1">
        <v>0</v>
      </c>
      <c r="AB910" s="1">
        <v>0</v>
      </c>
      <c r="AC910" s="1">
        <v>7.8223753333333299</v>
      </c>
      <c r="AD910" s="1">
        <v>0</v>
      </c>
      <c r="AE910" s="1">
        <v>-1.465198</v>
      </c>
      <c r="AF910" s="1">
        <v>0.596688</v>
      </c>
      <c r="AG910" s="1">
        <v>0</v>
      </c>
      <c r="AH910" s="1">
        <v>80.396189333333297</v>
      </c>
      <c r="AI910" s="1">
        <v>-0.2442</v>
      </c>
      <c r="AJ910" s="1">
        <v>8.59668999999999</v>
      </c>
      <c r="AK910" s="1">
        <v>0</v>
      </c>
      <c r="AL910" s="1">
        <v>2</v>
      </c>
      <c r="AM910" s="1">
        <v>1638</v>
      </c>
      <c r="AN910" s="1">
        <v>78.895354999999995</v>
      </c>
      <c r="AO910" s="1">
        <v>0</v>
      </c>
      <c r="AP910" s="1">
        <v>0</v>
      </c>
      <c r="AQ910" s="1">
        <v>0</v>
      </c>
      <c r="AR910" s="1">
        <v>0</v>
      </c>
      <c r="AS910" s="1">
        <v>0</v>
      </c>
      <c r="AT910" s="1">
        <v>0</v>
      </c>
      <c r="AU910" s="1">
        <v>0</v>
      </c>
      <c r="AV910" s="1">
        <v>0</v>
      </c>
      <c r="AW910" s="1">
        <v>0</v>
      </c>
      <c r="AX910" s="1">
        <v>0</v>
      </c>
      <c r="AY910" s="1">
        <v>0</v>
      </c>
      <c r="AZ910" s="1">
        <v>0</v>
      </c>
      <c r="BA910" s="1">
        <v>0</v>
      </c>
      <c r="BB910" s="1">
        <v>0</v>
      </c>
      <c r="BC910" s="1">
        <v>0</v>
      </c>
      <c r="BD910" s="1">
        <v>3030</v>
      </c>
      <c r="BE910" s="1" t="s">
        <v>991</v>
      </c>
      <c r="BF910" s="1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05C2-B782-4906-AC0E-28EC1190F0B1}">
  <dimension ref="A1:K910"/>
  <sheetViews>
    <sheetView workbookViewId="0"/>
  </sheetViews>
  <sheetFormatPr defaultColWidth="9.140625" defaultRowHeight="15" x14ac:dyDescent="0.25"/>
  <cols>
    <col min="1" max="1" width="14.85546875" style="1" bestFit="1" customWidth="1"/>
    <col min="2" max="2" width="14.28515625" style="1" bestFit="1" customWidth="1"/>
    <col min="3" max="3" width="15.42578125" style="1" bestFit="1" customWidth="1"/>
    <col min="4" max="4" width="14.85546875" style="1" bestFit="1" customWidth="1"/>
    <col min="5" max="5" width="20" style="1" bestFit="1" customWidth="1"/>
    <col min="6" max="6" width="12" style="1" bestFit="1" customWidth="1"/>
    <col min="7" max="7" width="25.7109375" style="1" bestFit="1" customWidth="1"/>
    <col min="8" max="8" width="9.28515625" style="1" bestFit="1" customWidth="1"/>
    <col min="9" max="9" width="9.140625" style="1"/>
    <col min="10" max="10" width="17.7109375" style="1" bestFit="1" customWidth="1"/>
    <col min="11" max="11" width="12" style="1" bestFit="1" customWidth="1"/>
    <col min="12" max="16" width="9.140625" style="1"/>
    <col min="17" max="18" width="17" style="1" bestFit="1" customWidth="1"/>
    <col min="19" max="16384" width="9.140625" style="1"/>
  </cols>
  <sheetData>
    <row r="1" spans="1:11" x14ac:dyDescent="0.25">
      <c r="A1" s="7" t="s">
        <v>64</v>
      </c>
      <c r="B1" s="7" t="s">
        <v>65</v>
      </c>
      <c r="C1" s="7" t="s">
        <v>66</v>
      </c>
      <c r="D1" s="7" t="s">
        <v>67</v>
      </c>
      <c r="E1" s="7" t="s">
        <v>74</v>
      </c>
      <c r="F1" s="7" t="s">
        <v>77</v>
      </c>
      <c r="G1" s="7" t="s">
        <v>80</v>
      </c>
      <c r="H1" s="7" t="s">
        <v>75</v>
      </c>
    </row>
    <row r="2" spans="1:11" x14ac:dyDescent="0.25">
      <c r="A2" s="5">
        <f>IF(COUNTIF(Constants!$A$2:$A$4,Log!BF2),Log!K2,0)</f>
        <v>0</v>
      </c>
      <c r="B2" s="5">
        <f>IF(COUNTIF(Constants!$B$2:$B$5,Log!BF2),Log!K2,0)</f>
        <v>0</v>
      </c>
      <c r="C2" s="5">
        <f>A2/3600</f>
        <v>0</v>
      </c>
      <c r="D2" s="5">
        <f>B2/3600</f>
        <v>0</v>
      </c>
      <c r="E2" s="5">
        <f>C2-D2</f>
        <v>0</v>
      </c>
      <c r="F2" s="5">
        <f>AVERAGE(Log!S2,Log!AB2)*Constants!$B$7</f>
        <v>0</v>
      </c>
      <c r="G2" s="5">
        <f>F2/Constants!$B$8*Constants!$B$9</f>
        <v>0</v>
      </c>
      <c r="H2" s="5">
        <f>IFERROR(VLOOKUP(G2+Constants!$B$11,Route!A:B,2,1),0)</f>
        <v>-6.39999999999986</v>
      </c>
      <c r="J2" s="4" t="s">
        <v>70</v>
      </c>
      <c r="K2" s="5">
        <f>SUM(C:C)</f>
        <v>99.200045345694221</v>
      </c>
    </row>
    <row r="3" spans="1:11" x14ac:dyDescent="0.25">
      <c r="A3" s="5">
        <f>IF(COUNTIF(Constants!$A$2:$A$4,Log!BF3),Log!K3,0)</f>
        <v>0</v>
      </c>
      <c r="B3" s="5">
        <f>IF(COUNTIF(Constants!$B$2:$B$5,Log!BF3),Log!K3,0)</f>
        <v>0</v>
      </c>
      <c r="C3" s="5">
        <f t="shared" ref="C3:D66" si="0">A3/3600</f>
        <v>0</v>
      </c>
      <c r="D3" s="5">
        <f t="shared" si="0"/>
        <v>0</v>
      </c>
      <c r="E3" s="5">
        <f>E2+C3-D3</f>
        <v>0</v>
      </c>
      <c r="F3" s="5">
        <f>AVERAGE(Log!S3,Log!AB3)*Constants!$B$7</f>
        <v>0.19387611690666615</v>
      </c>
      <c r="G3" s="5">
        <f>F3/Constants!$B$8*Constants!$B$9+G2</f>
        <v>5.3854476918518371E-2</v>
      </c>
      <c r="H3" s="5">
        <f>IFERROR(VLOOKUP(G3+Constants!$B$11,Route!A:B,2,1),0)</f>
        <v>-6.39999999999986</v>
      </c>
      <c r="J3" s="4" t="s">
        <v>71</v>
      </c>
      <c r="K3" s="5">
        <f>SUM(D:D)</f>
        <v>54.322550432499888</v>
      </c>
    </row>
    <row r="4" spans="1:11" x14ac:dyDescent="0.25">
      <c r="A4" s="5">
        <f>IF(COUNTIF(Constants!$A$2:$A$4,Log!BF4),Log!K4,0)</f>
        <v>0</v>
      </c>
      <c r="B4" s="5">
        <f>IF(COUNTIF(Constants!$B$2:$B$5,Log!BF4),Log!K4,0)</f>
        <v>0</v>
      </c>
      <c r="C4" s="5">
        <f t="shared" si="0"/>
        <v>0</v>
      </c>
      <c r="D4" s="5">
        <f t="shared" si="0"/>
        <v>0</v>
      </c>
      <c r="E4" s="5">
        <f t="shared" ref="E4:E67" si="1">E3+C4-D4</f>
        <v>0</v>
      </c>
      <c r="F4" s="5">
        <f>AVERAGE(Log!S4,Log!AB4)*Constants!$B$7</f>
        <v>1.5307519044499991</v>
      </c>
      <c r="G4" s="5">
        <f>F4/Constants!$B$8*Constants!$B$9+G3</f>
        <v>0.4790633392657403</v>
      </c>
      <c r="H4" s="5">
        <f>IFERROR(VLOOKUP(G4+Constants!$B$11,Route!A:B,2,1),0)</f>
        <v>-6.39999999999986</v>
      </c>
      <c r="J4" s="4" t="s">
        <v>73</v>
      </c>
      <c r="K4" s="5">
        <f>K2-K3</f>
        <v>44.877494913194333</v>
      </c>
    </row>
    <row r="5" spans="1:11" x14ac:dyDescent="0.25">
      <c r="A5" s="5">
        <f>IF(COUNTIF(Constants!$A$2:$A$4,Log!BF5),Log!K5,0)</f>
        <v>44.412613999999998</v>
      </c>
      <c r="B5" s="5">
        <f>IF(COUNTIF(Constants!$B$2:$B$5,Log!BF5),Log!K5,0)</f>
        <v>0</v>
      </c>
      <c r="C5" s="5">
        <f t="shared" si="0"/>
        <v>1.2336837222222221E-2</v>
      </c>
      <c r="D5" s="5">
        <f t="shared" si="0"/>
        <v>0</v>
      </c>
      <c r="E5" s="5">
        <f t="shared" si="1"/>
        <v>1.2336837222222221E-2</v>
      </c>
      <c r="F5" s="5">
        <f>AVERAGE(Log!S5,Log!AB5)*Constants!$B$7</f>
        <v>2.6504545010233307</v>
      </c>
      <c r="G5" s="5">
        <f>F5/Constants!$B$8*Constants!$B$9+G4</f>
        <v>1.2153007006611101</v>
      </c>
      <c r="H5" s="5">
        <f>IFERROR(VLOOKUP(G5+Constants!$B$11,Route!A:B,2,1),0)</f>
        <v>-6.39999999999986</v>
      </c>
      <c r="J5" s="4" t="s">
        <v>72</v>
      </c>
      <c r="K5" s="5">
        <f>(Log!A910-Log!A2)*24</f>
        <v>0.25222222215961665</v>
      </c>
    </row>
    <row r="6" spans="1:11" x14ac:dyDescent="0.25">
      <c r="A6" s="5">
        <f>IF(COUNTIF(Constants!$A$2:$A$4,Log!BF6),Log!K6,0)</f>
        <v>195.721778999999</v>
      </c>
      <c r="B6" s="5">
        <f>IF(COUNTIF(Constants!$B$2:$B$5,Log!BF6),Log!K6,0)</f>
        <v>0</v>
      </c>
      <c r="C6" s="5">
        <f t="shared" si="0"/>
        <v>5.4367160833333053E-2</v>
      </c>
      <c r="D6" s="5">
        <f t="shared" si="0"/>
        <v>0</v>
      </c>
      <c r="E6" s="5">
        <f t="shared" si="1"/>
        <v>6.6703998055555269E-2</v>
      </c>
      <c r="F6" s="5">
        <f>AVERAGE(Log!S6,Log!AB6)*Constants!$B$7</f>
        <v>2.9694618991733308</v>
      </c>
      <c r="G6" s="5">
        <f>F6/Constants!$B$8*Constants!$B$9+G5</f>
        <v>2.0401512282092575</v>
      </c>
      <c r="H6" s="5">
        <f>IFERROR(VLOOKUP(G6+Constants!$B$11,Route!A:B,2,1),0)</f>
        <v>-6.39999999999986</v>
      </c>
    </row>
    <row r="7" spans="1:11" x14ac:dyDescent="0.25">
      <c r="A7" s="5">
        <f>IF(COUNTIF(Constants!$A$2:$A$4,Log!BF7),Log!K7,0)</f>
        <v>302.565846999999</v>
      </c>
      <c r="B7" s="5">
        <f>IF(COUNTIF(Constants!$B$2:$B$5,Log!BF7),Log!K7,0)</f>
        <v>0</v>
      </c>
      <c r="C7" s="5">
        <f t="shared" si="0"/>
        <v>8.404606861111083E-2</v>
      </c>
      <c r="D7" s="5">
        <f t="shared" si="0"/>
        <v>0</v>
      </c>
      <c r="E7" s="5">
        <f t="shared" si="1"/>
        <v>0.1507500666666661</v>
      </c>
      <c r="F7" s="5">
        <f>AVERAGE(Log!S7,Log!AB7)*Constants!$B$7</f>
        <v>5.4371388283766615</v>
      </c>
      <c r="G7" s="5">
        <f>F7/Constants!$B$8*Constants!$B$9+G6</f>
        <v>3.5504675694249967</v>
      </c>
      <c r="H7" s="5">
        <f>IFERROR(VLOOKUP(G7+Constants!$B$11,Route!A:B,2,1),0)</f>
        <v>-6.0999999999999002</v>
      </c>
    </row>
    <row r="8" spans="1:11" x14ac:dyDescent="0.25">
      <c r="A8" s="5">
        <f>IF(COUNTIF(Constants!$A$2:$A$4,Log!BF8),Log!K8,0)</f>
        <v>265.63127150000003</v>
      </c>
      <c r="B8" s="5">
        <f>IF(COUNTIF(Constants!$B$2:$B$5,Log!BF8),Log!K8,0)</f>
        <v>0</v>
      </c>
      <c r="C8" s="5">
        <f t="shared" si="0"/>
        <v>7.3786464305555563E-2</v>
      </c>
      <c r="D8" s="5">
        <f t="shared" si="0"/>
        <v>0</v>
      </c>
      <c r="E8" s="5">
        <f t="shared" si="1"/>
        <v>0.22453653097222165</v>
      </c>
      <c r="F8" s="5">
        <f>AVERAGE(Log!S8,Log!AB8)*Constants!$B$7</f>
        <v>7.8941438217050006</v>
      </c>
      <c r="G8" s="5">
        <f>F8/Constants!$B$8*Constants!$B$9+G7</f>
        <v>5.743285297676386</v>
      </c>
      <c r="H8" s="5">
        <f>IFERROR(VLOOKUP(G8+Constants!$B$11,Route!A:B,2,1),0)</f>
        <v>-6.0999999999999002</v>
      </c>
    </row>
    <row r="9" spans="1:11" x14ac:dyDescent="0.25">
      <c r="A9" s="5">
        <f>IF(COUNTIF(Constants!$A$2:$A$4,Log!BF9),Log!K9,0)</f>
        <v>263.41291833333298</v>
      </c>
      <c r="B9" s="5">
        <f>IF(COUNTIF(Constants!$B$2:$B$5,Log!BF9),Log!K9,0)</f>
        <v>0</v>
      </c>
      <c r="C9" s="5">
        <f t="shared" si="0"/>
        <v>7.3170255092592493E-2</v>
      </c>
      <c r="D9" s="5">
        <f t="shared" si="0"/>
        <v>0</v>
      </c>
      <c r="E9" s="5">
        <f t="shared" si="1"/>
        <v>0.29770678606481416</v>
      </c>
      <c r="F9" s="5">
        <f>AVERAGE(Log!S9,Log!AB9)*Constants!$B$7</f>
        <v>8.8535133726566606</v>
      </c>
      <c r="G9" s="5">
        <f>F9/Constants!$B$8*Constants!$B$9+G8</f>
        <v>8.2025945678587924</v>
      </c>
      <c r="H9" s="5">
        <f>IFERROR(VLOOKUP(G9+Constants!$B$11,Route!A:B,2,1),0)</f>
        <v>-6.0999999999999002</v>
      </c>
    </row>
    <row r="10" spans="1:11" x14ac:dyDescent="0.25">
      <c r="A10" s="5">
        <f>IF(COUNTIF(Constants!$A$2:$A$4,Log!BF10),Log!K10,0)</f>
        <v>340.41758199999998</v>
      </c>
      <c r="B10" s="5">
        <f>IF(COUNTIF(Constants!$B$2:$B$5,Log!BF10),Log!K10,0)</f>
        <v>0</v>
      </c>
      <c r="C10" s="5">
        <f t="shared" si="0"/>
        <v>9.4560439444444436E-2</v>
      </c>
      <c r="D10" s="5">
        <f t="shared" si="0"/>
        <v>0</v>
      </c>
      <c r="E10" s="5">
        <f t="shared" si="1"/>
        <v>0.39226722550925858</v>
      </c>
      <c r="F10" s="5">
        <f>AVERAGE(Log!S10,Log!AB10)*Constants!$B$7</f>
        <v>9.8894047607100006</v>
      </c>
      <c r="G10" s="5">
        <f>F10/Constants!$B$8*Constants!$B$9+G9</f>
        <v>10.949651445833792</v>
      </c>
      <c r="H10" s="5">
        <f>IFERROR(VLOOKUP(G10+Constants!$B$11,Route!A:B,2,1),0)</f>
        <v>-5.6999999999998101</v>
      </c>
    </row>
    <row r="11" spans="1:11" x14ac:dyDescent="0.25">
      <c r="A11" s="5">
        <f>IF(COUNTIF(Constants!$A$2:$A$4,Log!BF11),Log!K11,0)</f>
        <v>462.55406666666602</v>
      </c>
      <c r="B11" s="5">
        <f>IF(COUNTIF(Constants!$B$2:$B$5,Log!BF11),Log!K11,0)</f>
        <v>0</v>
      </c>
      <c r="C11" s="5">
        <f t="shared" si="0"/>
        <v>0.12848724074074055</v>
      </c>
      <c r="D11" s="5">
        <f t="shared" si="0"/>
        <v>0</v>
      </c>
      <c r="E11" s="5">
        <f t="shared" si="1"/>
        <v>0.5207544662499991</v>
      </c>
      <c r="F11" s="5">
        <f>AVERAGE(Log!S11,Log!AB11)*Constants!$B$7</f>
        <v>11.319017961083322</v>
      </c>
      <c r="G11" s="5">
        <f>F11/Constants!$B$8*Constants!$B$9+G10</f>
        <v>14.093823101690271</v>
      </c>
      <c r="H11" s="5">
        <f>IFERROR(VLOOKUP(G11+Constants!$B$11,Route!A:B,2,1),0)</f>
        <v>-5.6999999999998101</v>
      </c>
    </row>
    <row r="12" spans="1:11" x14ac:dyDescent="0.25">
      <c r="A12" s="5">
        <f>IF(COUNTIF(Constants!$A$2:$A$4,Log!BF12),Log!K12,0)</f>
        <v>593.75601200000006</v>
      </c>
      <c r="B12" s="5">
        <f>IF(COUNTIF(Constants!$B$2:$B$5,Log!BF12),Log!K12,0)</f>
        <v>0</v>
      </c>
      <c r="C12" s="5">
        <f t="shared" si="0"/>
        <v>0.16493222555555556</v>
      </c>
      <c r="D12" s="5">
        <f t="shared" si="0"/>
        <v>0</v>
      </c>
      <c r="E12" s="5">
        <f t="shared" si="1"/>
        <v>0.68568669180555464</v>
      </c>
      <c r="F12" s="5">
        <f>AVERAGE(Log!S12,Log!AB12)*Constants!$B$7</f>
        <v>13.251713125355</v>
      </c>
      <c r="G12" s="5">
        <f>F12/Constants!$B$8*Constants!$B$9+G11</f>
        <v>17.774854525399995</v>
      </c>
      <c r="H12" s="5">
        <f>IFERROR(VLOOKUP(G12+Constants!$B$11,Route!A:B,2,1),0)</f>
        <v>-5.6999999999998101</v>
      </c>
    </row>
    <row r="13" spans="1:11" x14ac:dyDescent="0.25">
      <c r="A13" s="5">
        <f>IF(COUNTIF(Constants!$A$2:$A$4,Log!BF13),Log!K13,0)</f>
        <v>708.63157166666599</v>
      </c>
      <c r="B13" s="5">
        <f>IF(COUNTIF(Constants!$B$2:$B$5,Log!BF13),Log!K13,0)</f>
        <v>0</v>
      </c>
      <c r="C13" s="5">
        <f t="shared" si="0"/>
        <v>0.19684210324074056</v>
      </c>
      <c r="D13" s="5">
        <f t="shared" si="0"/>
        <v>0</v>
      </c>
      <c r="E13" s="5">
        <f t="shared" si="1"/>
        <v>0.88252879504629522</v>
      </c>
      <c r="F13" s="5">
        <f>AVERAGE(Log!S13,Log!AB13)*Constants!$B$7</f>
        <v>13.881571652423323</v>
      </c>
      <c r="G13" s="5">
        <f>F13/Constants!$B$8*Constants!$B$9+G12</f>
        <v>21.630846651073142</v>
      </c>
      <c r="H13" s="5">
        <f>IFERROR(VLOOKUP(G13+Constants!$B$11,Route!A:B,2,1),0)</f>
        <v>-4.6999999999998101</v>
      </c>
    </row>
    <row r="14" spans="1:11" x14ac:dyDescent="0.25">
      <c r="A14" s="5">
        <f>IF(COUNTIF(Constants!$A$2:$A$4,Log!BF14),Log!K14,0)</f>
        <v>841.49013300000001</v>
      </c>
      <c r="B14" s="5">
        <f>IF(COUNTIF(Constants!$B$2:$B$5,Log!BF14),Log!K14,0)</f>
        <v>0</v>
      </c>
      <c r="C14" s="5">
        <f t="shared" si="0"/>
        <v>0.23374725916666667</v>
      </c>
      <c r="D14" s="5">
        <f t="shared" si="0"/>
        <v>0</v>
      </c>
      <c r="E14" s="5">
        <f t="shared" si="1"/>
        <v>1.1162760542129619</v>
      </c>
      <c r="F14" s="5">
        <f>AVERAGE(Log!S14,Log!AB14)*Constants!$B$7</f>
        <v>14.703023849943325</v>
      </c>
      <c r="G14" s="5">
        <f>F14/Constants!$B$8*Constants!$B$9+G13</f>
        <v>25.715019942724066</v>
      </c>
      <c r="H14" s="5">
        <f>IFERROR(VLOOKUP(G14+Constants!$B$11,Route!A:B,2,1),0)</f>
        <v>-4.2999999999999501</v>
      </c>
    </row>
    <row r="15" spans="1:11" x14ac:dyDescent="0.25">
      <c r="A15" s="5">
        <f>IF(COUNTIF(Constants!$A$2:$A$4,Log!BF15),Log!K15,0)</f>
        <v>961.73266599999999</v>
      </c>
      <c r="B15" s="5">
        <f>IF(COUNTIF(Constants!$B$2:$B$5,Log!BF15),Log!K15,0)</f>
        <v>0</v>
      </c>
      <c r="C15" s="5">
        <f t="shared" si="0"/>
        <v>0.2671479627777778</v>
      </c>
      <c r="D15" s="5">
        <f t="shared" si="0"/>
        <v>0</v>
      </c>
      <c r="E15" s="5">
        <f t="shared" si="1"/>
        <v>1.3834240169907397</v>
      </c>
      <c r="F15" s="5">
        <f>AVERAGE(Log!S15,Log!AB15)*Constants!$B$7</f>
        <v>15.450663802474999</v>
      </c>
      <c r="G15" s="5">
        <f>F15/Constants!$B$8*Constants!$B$9+G14</f>
        <v>30.006870998967123</v>
      </c>
      <c r="H15" s="5">
        <f>IFERROR(VLOOKUP(G15+Constants!$B$11,Route!A:B,2,1),0)</f>
        <v>-4.2999999999999501</v>
      </c>
    </row>
    <row r="16" spans="1:11" x14ac:dyDescent="0.25">
      <c r="A16" s="5">
        <f>IF(COUNTIF(Constants!$A$2:$A$4,Log!BF16),Log!K16,0)</f>
        <v>1081.79390466666</v>
      </c>
      <c r="B16" s="5">
        <f>IF(COUNTIF(Constants!$B$2:$B$5,Log!BF16),Log!K16,0)</f>
        <v>0</v>
      </c>
      <c r="C16" s="5">
        <f t="shared" si="0"/>
        <v>0.30049830685184997</v>
      </c>
      <c r="D16" s="5">
        <f t="shared" si="0"/>
        <v>0</v>
      </c>
      <c r="E16" s="5">
        <f t="shared" si="1"/>
        <v>1.6839223238425896</v>
      </c>
      <c r="F16" s="5">
        <f>AVERAGE(Log!S16,Log!AB16)*Constants!$B$7</f>
        <v>17.566019593193307</v>
      </c>
      <c r="G16" s="5">
        <f>F16/Constants!$B$8*Constants!$B$9+G15</f>
        <v>34.886320885965262</v>
      </c>
      <c r="H16" s="5">
        <f>IFERROR(VLOOKUP(G16+Constants!$B$11,Route!A:B,2,1),0)</f>
        <v>-4</v>
      </c>
    </row>
    <row r="17" spans="1:8" x14ac:dyDescent="0.25">
      <c r="A17" s="5">
        <f>IF(COUNTIF(Constants!$A$2:$A$4,Log!BF17),Log!K17,0)</f>
        <v>1203.5440269999999</v>
      </c>
      <c r="B17" s="5">
        <f>IF(COUNTIF(Constants!$B$2:$B$5,Log!BF17),Log!K17,0)</f>
        <v>0</v>
      </c>
      <c r="C17" s="5">
        <f t="shared" si="0"/>
        <v>0.33431778527777778</v>
      </c>
      <c r="D17" s="5">
        <f t="shared" si="0"/>
        <v>0</v>
      </c>
      <c r="E17" s="5">
        <f t="shared" si="1"/>
        <v>2.0182401091203674</v>
      </c>
      <c r="F17" s="5">
        <f>AVERAGE(Log!S17,Log!AB17)*Constants!$B$7</f>
        <v>20.059900869169919</v>
      </c>
      <c r="G17" s="5">
        <f>F17/Constants!$B$8*Constants!$B$9+G16</f>
        <v>40.458515571845794</v>
      </c>
      <c r="H17" s="5">
        <f>IFERROR(VLOOKUP(G17+Constants!$B$11,Route!A:B,2,1),0)</f>
        <v>-4</v>
      </c>
    </row>
    <row r="18" spans="1:8" x14ac:dyDescent="0.25">
      <c r="A18" s="5">
        <f>IF(COUNTIF(Constants!$A$2:$A$4,Log!BF18),Log!K18,0)</f>
        <v>1243.00943999999</v>
      </c>
      <c r="B18" s="5">
        <f>IF(COUNTIF(Constants!$B$2:$B$5,Log!BF18),Log!K18,0)</f>
        <v>0</v>
      </c>
      <c r="C18" s="5">
        <f t="shared" si="0"/>
        <v>0.34528039999999721</v>
      </c>
      <c r="D18" s="5">
        <f t="shared" si="0"/>
        <v>0</v>
      </c>
      <c r="E18" s="5">
        <f t="shared" si="1"/>
        <v>2.3635205091203648</v>
      </c>
      <c r="F18" s="5">
        <f>AVERAGE(Log!S18,Log!AB18)*Constants!$B$7</f>
        <v>21.799462492833225</v>
      </c>
      <c r="G18" s="5">
        <f>F18/Constants!$B$8*Constants!$B$9+G17</f>
        <v>46.513921819855021</v>
      </c>
      <c r="H18" s="5">
        <f>IFERROR(VLOOKUP(G18+Constants!$B$11,Route!A:B,2,1),0)</f>
        <v>-4</v>
      </c>
    </row>
    <row r="19" spans="1:8" x14ac:dyDescent="0.25">
      <c r="A19" s="5">
        <f>IF(COUNTIF(Constants!$A$2:$A$4,Log!BF19),Log!K19,0)</f>
        <v>1274.9461059999901</v>
      </c>
      <c r="B19" s="5">
        <f>IF(COUNTIF(Constants!$B$2:$B$5,Log!BF19),Log!K19,0)</f>
        <v>0</v>
      </c>
      <c r="C19" s="5">
        <f t="shared" si="0"/>
        <v>0.35415169611110836</v>
      </c>
      <c r="D19" s="5">
        <f t="shared" si="0"/>
        <v>0</v>
      </c>
      <c r="E19" s="5">
        <f t="shared" si="1"/>
        <v>2.717672205231473</v>
      </c>
      <c r="F19" s="5">
        <f>AVERAGE(Log!S19,Log!AB19)*Constants!$B$7</f>
        <v>23.399547312604998</v>
      </c>
      <c r="G19" s="5">
        <f>F19/Constants!$B$8*Constants!$B$9+G18</f>
        <v>53.01379607335641</v>
      </c>
      <c r="H19" s="5">
        <f>IFERROR(VLOOKUP(G19+Constants!$B$11,Route!A:B,2,1),0)</f>
        <v>-4</v>
      </c>
    </row>
    <row r="20" spans="1:8" x14ac:dyDescent="0.25">
      <c r="A20" s="5">
        <f>IF(COUNTIF(Constants!$A$2:$A$4,Log!BF20),Log!K20,0)</f>
        <v>1149.4194336666601</v>
      </c>
      <c r="B20" s="5">
        <f>IF(COUNTIF(Constants!$B$2:$B$5,Log!BF20),Log!K20,0)</f>
        <v>0</v>
      </c>
      <c r="C20" s="5">
        <f t="shared" si="0"/>
        <v>0.31928317601851669</v>
      </c>
      <c r="D20" s="5">
        <f t="shared" si="0"/>
        <v>0</v>
      </c>
      <c r="E20" s="5">
        <f t="shared" si="1"/>
        <v>3.0369553812499896</v>
      </c>
      <c r="F20" s="5">
        <f>AVERAGE(Log!S20,Log!AB20)*Constants!$B$7</f>
        <v>24.184052684739918</v>
      </c>
      <c r="G20" s="5">
        <f>F20/Constants!$B$8*Constants!$B$9+G19</f>
        <v>59.731588485784165</v>
      </c>
      <c r="H20" s="5">
        <f>IFERROR(VLOOKUP(G20+Constants!$B$11,Route!A:B,2,1),0)</f>
        <v>-4</v>
      </c>
    </row>
    <row r="21" spans="1:8" x14ac:dyDescent="0.25">
      <c r="A21" s="5">
        <f>IF(COUNTIF(Constants!$A$2:$A$4,Log!BF21),Log!K21,0)</f>
        <v>1175.4709066666601</v>
      </c>
      <c r="B21" s="5">
        <f>IF(COUNTIF(Constants!$B$2:$B$5,Log!BF21),Log!K21,0)</f>
        <v>0</v>
      </c>
      <c r="C21" s="5">
        <f t="shared" si="0"/>
        <v>0.32651969629629446</v>
      </c>
      <c r="D21" s="5">
        <f t="shared" si="0"/>
        <v>0</v>
      </c>
      <c r="E21" s="5">
        <f t="shared" si="1"/>
        <v>3.3634750775462843</v>
      </c>
      <c r="F21" s="5">
        <f>AVERAGE(Log!S21,Log!AB21)*Constants!$B$7</f>
        <v>23.717943832113306</v>
      </c>
      <c r="G21" s="5">
        <f>F21/Constants!$B$8*Constants!$B$9+G20</f>
        <v>66.319906216926753</v>
      </c>
      <c r="H21" s="5">
        <f>IFERROR(VLOOKUP(G21+Constants!$B$11,Route!A:B,2,1),0)</f>
        <v>-4</v>
      </c>
    </row>
    <row r="22" spans="1:8" x14ac:dyDescent="0.25">
      <c r="A22" s="5">
        <f>IF(COUNTIF(Constants!$A$2:$A$4,Log!BF22),Log!K22,0)</f>
        <v>1237.2929279999901</v>
      </c>
      <c r="B22" s="5">
        <f>IF(COUNTIF(Constants!$B$2:$B$5,Log!BF22),Log!K22,0)</f>
        <v>0</v>
      </c>
      <c r="C22" s="5">
        <f t="shared" si="0"/>
        <v>0.34369247999999725</v>
      </c>
      <c r="D22" s="5">
        <f t="shared" si="0"/>
        <v>0</v>
      </c>
      <c r="E22" s="5">
        <f t="shared" si="1"/>
        <v>3.7071675575462817</v>
      </c>
      <c r="F22" s="5">
        <f>AVERAGE(Log!S22,Log!AB22)*Constants!$B$7</f>
        <v>25.890687748449917</v>
      </c>
      <c r="G22" s="5">
        <f>F22/Constants!$B$8*Constants!$B$9+G21</f>
        <v>73.511763924829509</v>
      </c>
      <c r="H22" s="5">
        <f>IFERROR(VLOOKUP(G22+Constants!$B$11,Route!A:B,2,1),0)</f>
        <v>-4</v>
      </c>
    </row>
    <row r="23" spans="1:8" x14ac:dyDescent="0.25">
      <c r="A23" s="5">
        <f>IF(COUNTIF(Constants!$A$2:$A$4,Log!BF23),Log!K23,0)</f>
        <v>1258.2062985</v>
      </c>
      <c r="B23" s="5">
        <f>IF(COUNTIF(Constants!$B$2:$B$5,Log!BF23),Log!K23,0)</f>
        <v>0</v>
      </c>
      <c r="C23" s="5">
        <f t="shared" si="0"/>
        <v>0.34950174958333335</v>
      </c>
      <c r="D23" s="5">
        <f t="shared" si="0"/>
        <v>0</v>
      </c>
      <c r="E23" s="5">
        <f t="shared" si="1"/>
        <v>4.0566693071296154</v>
      </c>
      <c r="F23" s="5">
        <f>AVERAGE(Log!S23,Log!AB23)*Constants!$B$7</f>
        <v>27.493871218279999</v>
      </c>
      <c r="G23" s="5">
        <f>F23/Constants!$B$8*Constants!$B$9+G22</f>
        <v>81.148950374351728</v>
      </c>
      <c r="H23" s="5">
        <f>IFERROR(VLOOKUP(G23+Constants!$B$11,Route!A:B,2,1),0)</f>
        <v>-4</v>
      </c>
    </row>
    <row r="24" spans="1:8" x14ac:dyDescent="0.25">
      <c r="A24" s="5">
        <f>IF(COUNTIF(Constants!$A$2:$A$4,Log!BF24),Log!K24,0)</f>
        <v>1189.0625403333299</v>
      </c>
      <c r="B24" s="5">
        <f>IF(COUNTIF(Constants!$B$2:$B$5,Log!BF24),Log!K24,0)</f>
        <v>0</v>
      </c>
      <c r="C24" s="5">
        <f t="shared" si="0"/>
        <v>0.33029515009259164</v>
      </c>
      <c r="D24" s="5">
        <f t="shared" si="0"/>
        <v>0</v>
      </c>
      <c r="E24" s="5">
        <f t="shared" si="1"/>
        <v>4.3869644572222066</v>
      </c>
      <c r="F24" s="5">
        <f>AVERAGE(Log!S24,Log!AB24)*Constants!$B$7</f>
        <v>28.513758524703306</v>
      </c>
      <c r="G24" s="5">
        <f>F24/Constants!$B$8*Constants!$B$9+G23</f>
        <v>89.069438853435983</v>
      </c>
      <c r="H24" s="5">
        <f>IFERROR(VLOOKUP(G24+Constants!$B$11,Route!A:B,2,1),0)</f>
        <v>-4</v>
      </c>
    </row>
    <row r="25" spans="1:8" x14ac:dyDescent="0.25">
      <c r="A25" s="5">
        <f>IF(COUNTIF(Constants!$A$2:$A$4,Log!BF25),Log!K25,0)</f>
        <v>670.92293266666604</v>
      </c>
      <c r="B25" s="5">
        <f>IF(COUNTIF(Constants!$B$2:$B$5,Log!BF25),Log!K25,0)</f>
        <v>0</v>
      </c>
      <c r="C25" s="5">
        <f t="shared" si="0"/>
        <v>0.18636748129629613</v>
      </c>
      <c r="D25" s="5">
        <f t="shared" si="0"/>
        <v>0</v>
      </c>
      <c r="E25" s="5">
        <f t="shared" si="1"/>
        <v>4.5733319385185025</v>
      </c>
      <c r="F25" s="5">
        <f>AVERAGE(Log!S25,Log!AB25)*Constants!$B$7</f>
        <v>29.74287961142992</v>
      </c>
      <c r="G25" s="5">
        <f>F25/Constants!$B$8*Constants!$B$9+G24</f>
        <v>97.331349856610956</v>
      </c>
      <c r="H25" s="5">
        <f>IFERROR(VLOOKUP(G25+Constants!$B$11,Route!A:B,2,1),0)</f>
        <v>-4</v>
      </c>
    </row>
    <row r="26" spans="1:8" x14ac:dyDescent="0.25">
      <c r="A26" s="5">
        <f>IF(COUNTIF(Constants!$A$2:$A$4,Log!BF26),Log!K26,0)</f>
        <v>0</v>
      </c>
      <c r="B26" s="5">
        <f>IF(COUNTIF(Constants!$B$2:$B$5,Log!BF26),Log!K26,0)</f>
        <v>0</v>
      </c>
      <c r="C26" s="5">
        <f t="shared" si="0"/>
        <v>0</v>
      </c>
      <c r="D26" s="5">
        <f t="shared" si="0"/>
        <v>0</v>
      </c>
      <c r="E26" s="5">
        <f t="shared" si="1"/>
        <v>4.5733319385185025</v>
      </c>
      <c r="F26" s="5">
        <f>AVERAGE(Log!S26,Log!AB26)*Constants!$B$7</f>
        <v>29.524955663349996</v>
      </c>
      <c r="G26" s="5">
        <f>F26/Constants!$B$8*Constants!$B$9+G25</f>
        <v>105.53272642976373</v>
      </c>
      <c r="H26" s="5">
        <f>IFERROR(VLOOKUP(G26+Constants!$B$11,Route!A:B,2,1),0)</f>
        <v>-4</v>
      </c>
    </row>
    <row r="27" spans="1:8" x14ac:dyDescent="0.25">
      <c r="A27" s="5">
        <f>IF(COUNTIF(Constants!$A$2:$A$4,Log!BF27),Log!K27,0)</f>
        <v>0</v>
      </c>
      <c r="B27" s="5">
        <f>IF(COUNTIF(Constants!$B$2:$B$5,Log!BF27),Log!K27,0)</f>
        <v>0</v>
      </c>
      <c r="C27" s="5">
        <f t="shared" si="0"/>
        <v>0</v>
      </c>
      <c r="D27" s="5">
        <f t="shared" si="0"/>
        <v>0</v>
      </c>
      <c r="E27" s="5">
        <f t="shared" si="1"/>
        <v>4.5733319385185025</v>
      </c>
      <c r="F27" s="5">
        <f>AVERAGE(Log!S27,Log!AB27)*Constants!$B$7</f>
        <v>28.436538368153226</v>
      </c>
      <c r="G27" s="5">
        <f>F27/Constants!$B$8*Constants!$B$9+G26</f>
        <v>113.43176486536184</v>
      </c>
      <c r="H27" s="5">
        <f>IFERROR(VLOOKUP(G27+Constants!$B$11,Route!A:B,2,1),0)</f>
        <v>-4</v>
      </c>
    </row>
    <row r="28" spans="1:8" x14ac:dyDescent="0.25">
      <c r="A28" s="5">
        <f>IF(COUNTIF(Constants!$A$2:$A$4,Log!BF28),Log!K28,0)</f>
        <v>0</v>
      </c>
      <c r="B28" s="5">
        <f>IF(COUNTIF(Constants!$B$2:$B$5,Log!BF28),Log!K28,0)</f>
        <v>0</v>
      </c>
      <c r="C28" s="5">
        <f t="shared" si="0"/>
        <v>0</v>
      </c>
      <c r="D28" s="5">
        <f t="shared" si="0"/>
        <v>0</v>
      </c>
      <c r="E28" s="5">
        <f t="shared" si="1"/>
        <v>4.5733319385185025</v>
      </c>
      <c r="F28" s="5">
        <f>AVERAGE(Log!S28,Log!AB28)*Constants!$B$7</f>
        <v>29.539377495536613</v>
      </c>
      <c r="G28" s="5">
        <f>F28/Constants!$B$8*Constants!$B$9+G27</f>
        <v>121.63714750301091</v>
      </c>
      <c r="H28" s="5">
        <f>IFERROR(VLOOKUP(G28+Constants!$B$11,Route!A:B,2,1),0)</f>
        <v>-4</v>
      </c>
    </row>
    <row r="29" spans="1:8" x14ac:dyDescent="0.25">
      <c r="A29" s="5">
        <f>IF(COUNTIF(Constants!$A$2:$A$4,Log!BF29),Log!K29,0)</f>
        <v>0</v>
      </c>
      <c r="B29" s="5">
        <f>IF(COUNTIF(Constants!$B$2:$B$5,Log!BF29),Log!K29,0)</f>
        <v>0</v>
      </c>
      <c r="C29" s="5">
        <f t="shared" si="0"/>
        <v>0</v>
      </c>
      <c r="D29" s="5">
        <f t="shared" si="0"/>
        <v>0</v>
      </c>
      <c r="E29" s="5">
        <f t="shared" si="1"/>
        <v>4.5733319385185025</v>
      </c>
      <c r="F29" s="5">
        <f>AVERAGE(Log!S29,Log!AB29)*Constants!$B$7</f>
        <v>27.344213058990004</v>
      </c>
      <c r="G29" s="5">
        <f>F29/Constants!$B$8*Constants!$B$9+G28</f>
        <v>129.23276224161924</v>
      </c>
      <c r="H29" s="5">
        <f>IFERROR(VLOOKUP(G29+Constants!$B$11,Route!A:B,2,1),0)</f>
        <v>-4</v>
      </c>
    </row>
    <row r="30" spans="1:8" x14ac:dyDescent="0.25">
      <c r="A30" s="5">
        <f>IF(COUNTIF(Constants!$A$2:$A$4,Log!BF30),Log!K30,0)</f>
        <v>0</v>
      </c>
      <c r="B30" s="5">
        <f>IF(COUNTIF(Constants!$B$2:$B$5,Log!BF30),Log!K30,0)</f>
        <v>0</v>
      </c>
      <c r="C30" s="5">
        <f t="shared" si="0"/>
        <v>0</v>
      </c>
      <c r="D30" s="5">
        <f t="shared" si="0"/>
        <v>0</v>
      </c>
      <c r="E30" s="5">
        <f t="shared" si="1"/>
        <v>4.5733319385185025</v>
      </c>
      <c r="F30" s="5">
        <f>AVERAGE(Log!S30,Log!AB30)*Constants!$B$7</f>
        <v>26.959117309069999</v>
      </c>
      <c r="G30" s="5">
        <f>F30/Constants!$B$8*Constants!$B$9+G29</f>
        <v>136.72140593858313</v>
      </c>
      <c r="H30" s="5">
        <f>IFERROR(VLOOKUP(G30+Constants!$B$11,Route!A:B,2,1),0)</f>
        <v>-3.5999999999999002</v>
      </c>
    </row>
    <row r="31" spans="1:8" x14ac:dyDescent="0.25">
      <c r="A31" s="5">
        <f>IF(COUNTIF(Constants!$A$2:$A$4,Log!BF31),Log!K31,0)</f>
        <v>145.84675099999899</v>
      </c>
      <c r="B31" s="5">
        <f>IF(COUNTIF(Constants!$B$2:$B$5,Log!BF31),Log!K31,0)</f>
        <v>0</v>
      </c>
      <c r="C31" s="5">
        <f t="shared" si="0"/>
        <v>4.051298638888861E-2</v>
      </c>
      <c r="D31" s="5">
        <f t="shared" si="0"/>
        <v>0</v>
      </c>
      <c r="E31" s="5">
        <f t="shared" si="1"/>
        <v>4.613844924907391</v>
      </c>
      <c r="F31" s="5">
        <f>AVERAGE(Log!S31,Log!AB31)*Constants!$B$7</f>
        <v>27.063215321183307</v>
      </c>
      <c r="G31" s="5">
        <f>F31/Constants!$B$8*Constants!$B$9+G30</f>
        <v>144.23896575002294</v>
      </c>
      <c r="H31" s="5">
        <f>IFERROR(VLOOKUP(G31+Constants!$B$11,Route!A:B,2,1),0)</f>
        <v>-3.0999999999999002</v>
      </c>
    </row>
    <row r="32" spans="1:8" x14ac:dyDescent="0.25">
      <c r="A32" s="5">
        <f>IF(COUNTIF(Constants!$A$2:$A$4,Log!BF32),Log!K32,0)</f>
        <v>233.189468333333</v>
      </c>
      <c r="B32" s="5">
        <f>IF(COUNTIF(Constants!$B$2:$B$5,Log!BF32),Log!K32,0)</f>
        <v>0</v>
      </c>
      <c r="C32" s="5">
        <f t="shared" si="0"/>
        <v>6.4774852314814724E-2</v>
      </c>
      <c r="D32" s="5">
        <f t="shared" si="0"/>
        <v>0</v>
      </c>
      <c r="E32" s="5">
        <f t="shared" si="1"/>
        <v>4.678619777222206</v>
      </c>
      <c r="F32" s="5">
        <f>AVERAGE(Log!S32,Log!AB32)*Constants!$B$7</f>
        <v>26.107655212123227</v>
      </c>
      <c r="G32" s="5">
        <f>F32/Constants!$B$8*Constants!$B$9+G31</f>
        <v>151.49109219783494</v>
      </c>
      <c r="H32" s="5">
        <f>IFERROR(VLOOKUP(G32+Constants!$B$11,Route!A:B,2,1),0)</f>
        <v>-3.0999999999999002</v>
      </c>
    </row>
    <row r="33" spans="1:8" x14ac:dyDescent="0.25">
      <c r="A33" s="5">
        <f>IF(COUNTIF(Constants!$A$2:$A$4,Log!BF33),Log!K33,0)</f>
        <v>287.426101666666</v>
      </c>
      <c r="B33" s="5">
        <f>IF(COUNTIF(Constants!$B$2:$B$5,Log!BF33),Log!K33,0)</f>
        <v>0</v>
      </c>
      <c r="C33" s="5">
        <f t="shared" si="0"/>
        <v>7.9840583796296105E-2</v>
      </c>
      <c r="D33" s="5">
        <f t="shared" si="0"/>
        <v>0</v>
      </c>
      <c r="E33" s="5">
        <f t="shared" si="1"/>
        <v>4.7584603610185017</v>
      </c>
      <c r="F33" s="5">
        <f>AVERAGE(Log!S33,Log!AB33)*Constants!$B$7</f>
        <v>26.035754997166613</v>
      </c>
      <c r="G33" s="5">
        <f>F33/Constants!$B$8*Constants!$B$9+G32</f>
        <v>158.72324636371457</v>
      </c>
      <c r="H33" s="5">
        <f>IFERROR(VLOOKUP(G33+Constants!$B$11,Route!A:B,2,1),0)</f>
        <v>-3</v>
      </c>
    </row>
    <row r="34" spans="1:8" x14ac:dyDescent="0.25">
      <c r="A34" s="5">
        <f>IF(COUNTIF(Constants!$A$2:$A$4,Log!BF34),Log!K34,0)</f>
        <v>350.77951033333301</v>
      </c>
      <c r="B34" s="5">
        <f>IF(COUNTIF(Constants!$B$2:$B$5,Log!BF34),Log!K34,0)</f>
        <v>0</v>
      </c>
      <c r="C34" s="5">
        <f t="shared" si="0"/>
        <v>9.7438752870370279E-2</v>
      </c>
      <c r="D34" s="5">
        <f t="shared" si="0"/>
        <v>0</v>
      </c>
      <c r="E34" s="5">
        <f t="shared" si="1"/>
        <v>4.8558991138888716</v>
      </c>
      <c r="F34" s="5">
        <f>AVERAGE(Log!S34,Log!AB34)*Constants!$B$7</f>
        <v>27.749197300853307</v>
      </c>
      <c r="G34" s="5">
        <f>F34/Constants!$B$8*Constants!$B$9+G33</f>
        <v>166.4313567250627</v>
      </c>
      <c r="H34" s="5">
        <f>IFERROR(VLOOKUP(G34+Constants!$B$11,Route!A:B,2,1),0)</f>
        <v>-3</v>
      </c>
    </row>
    <row r="35" spans="1:8" x14ac:dyDescent="0.25">
      <c r="A35" s="5">
        <f>IF(COUNTIF(Constants!$A$2:$A$4,Log!BF35),Log!K35,0)</f>
        <v>246.37445099999999</v>
      </c>
      <c r="B35" s="5">
        <f>IF(COUNTIF(Constants!$B$2:$B$5,Log!BF35),Log!K35,0)</f>
        <v>0</v>
      </c>
      <c r="C35" s="5">
        <f t="shared" si="0"/>
        <v>6.8437347499999995E-2</v>
      </c>
      <c r="D35" s="5">
        <f t="shared" si="0"/>
        <v>0</v>
      </c>
      <c r="E35" s="5">
        <f t="shared" si="1"/>
        <v>4.9243364613888714</v>
      </c>
      <c r="F35" s="5">
        <f>AVERAGE(Log!S35,Log!AB35)*Constants!$B$7</f>
        <v>28.192401624265003</v>
      </c>
      <c r="G35" s="5">
        <f>F35/Constants!$B$8*Constants!$B$9+G34</f>
        <v>174.26257939846965</v>
      </c>
      <c r="H35" s="5">
        <f>IFERROR(VLOOKUP(G35+Constants!$B$11,Route!A:B,2,1),0)</f>
        <v>-3</v>
      </c>
    </row>
    <row r="36" spans="1:8" x14ac:dyDescent="0.25">
      <c r="A36" s="5">
        <f>IF(COUNTIF(Constants!$A$2:$A$4,Log!BF36),Log!K36,0)</f>
        <v>447.81030266666602</v>
      </c>
      <c r="B36" s="5">
        <f>IF(COUNTIF(Constants!$B$2:$B$5,Log!BF36),Log!K36,0)</f>
        <v>0</v>
      </c>
      <c r="C36" s="5">
        <f t="shared" si="0"/>
        <v>0.12439175074074056</v>
      </c>
      <c r="D36" s="5">
        <f t="shared" si="0"/>
        <v>0</v>
      </c>
      <c r="E36" s="5">
        <f t="shared" si="1"/>
        <v>5.0487282121296122</v>
      </c>
      <c r="F36" s="5">
        <f>AVERAGE(Log!S36,Log!AB36)*Constants!$B$7</f>
        <v>27.896445205269917</v>
      </c>
      <c r="G36" s="5">
        <f>F36/Constants!$B$8*Constants!$B$9+G35</f>
        <v>182.01159195548908</v>
      </c>
      <c r="H36" s="5">
        <f>IFERROR(VLOOKUP(G36+Constants!$B$11,Route!A:B,2,1),0)</f>
        <v>-3</v>
      </c>
    </row>
    <row r="37" spans="1:8" x14ac:dyDescent="0.25">
      <c r="A37" s="5">
        <f>IF(COUNTIF(Constants!$A$2:$A$4,Log!BF37),Log!K37,0)</f>
        <v>499.458842333333</v>
      </c>
      <c r="B37" s="5">
        <f>IF(COUNTIF(Constants!$B$2:$B$5,Log!BF37),Log!K37,0)</f>
        <v>0</v>
      </c>
      <c r="C37" s="5">
        <f t="shared" si="0"/>
        <v>0.13873856731481471</v>
      </c>
      <c r="D37" s="5">
        <f t="shared" si="0"/>
        <v>0</v>
      </c>
      <c r="E37" s="5">
        <f t="shared" si="1"/>
        <v>5.1874667794444269</v>
      </c>
      <c r="F37" s="5">
        <f>AVERAGE(Log!S37,Log!AB37)*Constants!$B$7</f>
        <v>27.47385397913661</v>
      </c>
      <c r="G37" s="5">
        <f>F37/Constants!$B$8*Constants!$B$9+G36</f>
        <v>189.6432180608048</v>
      </c>
      <c r="H37" s="5">
        <f>IFERROR(VLOOKUP(G37+Constants!$B$11,Route!A:B,2,1),0)</f>
        <v>-2.89999999999986</v>
      </c>
    </row>
    <row r="38" spans="1:8" x14ac:dyDescent="0.25">
      <c r="A38" s="5">
        <f>IF(COUNTIF(Constants!$A$2:$A$4,Log!BF38),Log!K38,0)</f>
        <v>583.07214366666597</v>
      </c>
      <c r="B38" s="5">
        <f>IF(COUNTIF(Constants!$B$2:$B$5,Log!BF38),Log!K38,0)</f>
        <v>0</v>
      </c>
      <c r="C38" s="5">
        <f t="shared" si="0"/>
        <v>0.16196448435185165</v>
      </c>
      <c r="D38" s="5">
        <f t="shared" si="0"/>
        <v>0</v>
      </c>
      <c r="E38" s="5">
        <f t="shared" si="1"/>
        <v>5.3494312637962782</v>
      </c>
      <c r="F38" s="5">
        <f>AVERAGE(Log!S38,Log!AB38)*Constants!$B$7</f>
        <v>28.439630178516612</v>
      </c>
      <c r="G38" s="5">
        <f>F38/Constants!$B$8*Constants!$B$9+G37</f>
        <v>197.54311533261497</v>
      </c>
      <c r="H38" s="5">
        <f>IFERROR(VLOOKUP(G38+Constants!$B$11,Route!A:B,2,1),0)</f>
        <v>-2.39999999999986</v>
      </c>
    </row>
    <row r="39" spans="1:8" x14ac:dyDescent="0.25">
      <c r="A39" s="5">
        <f>IF(COUNTIF(Constants!$A$2:$A$4,Log!BF39),Log!K39,0)</f>
        <v>646.55313100000001</v>
      </c>
      <c r="B39" s="5">
        <f>IF(COUNTIF(Constants!$B$2:$B$5,Log!BF39),Log!K39,0)</f>
        <v>0</v>
      </c>
      <c r="C39" s="5">
        <f t="shared" si="0"/>
        <v>0.17959809194444445</v>
      </c>
      <c r="D39" s="5">
        <f t="shared" si="0"/>
        <v>0</v>
      </c>
      <c r="E39" s="5">
        <f t="shared" si="1"/>
        <v>5.5290293557407226</v>
      </c>
      <c r="F39" s="5">
        <f>AVERAGE(Log!S39,Log!AB39)*Constants!$B$7</f>
        <v>29.499866455085002</v>
      </c>
      <c r="G39" s="5">
        <f>F39/Constants!$B$8*Constants!$B$9+G38</f>
        <v>205.73752268124969</v>
      </c>
      <c r="H39" s="5">
        <f>IFERROR(VLOOKUP(G39+Constants!$B$11,Route!A:B,2,1),0)</f>
        <v>-1.89999999999986</v>
      </c>
    </row>
    <row r="40" spans="1:8" x14ac:dyDescent="0.25">
      <c r="A40" s="5">
        <f>IF(COUNTIF(Constants!$A$2:$A$4,Log!BF40),Log!K40,0)</f>
        <v>791.12371833333304</v>
      </c>
      <c r="B40" s="5">
        <f>IF(COUNTIF(Constants!$B$2:$B$5,Log!BF40),Log!K40,0)</f>
        <v>0</v>
      </c>
      <c r="C40" s="5">
        <f t="shared" si="0"/>
        <v>0.21975658842592585</v>
      </c>
      <c r="D40" s="5">
        <f t="shared" si="0"/>
        <v>0</v>
      </c>
      <c r="E40" s="5">
        <f t="shared" si="1"/>
        <v>5.7487859441666487</v>
      </c>
      <c r="F40" s="5">
        <f>AVERAGE(Log!S40,Log!AB40)*Constants!$B$7</f>
        <v>29.874036261633307</v>
      </c>
      <c r="G40" s="5">
        <f>F40/Constants!$B$8*Constants!$B$9+G39</f>
        <v>214.03586608725894</v>
      </c>
      <c r="H40" s="5">
        <f>IFERROR(VLOOKUP(G40+Constants!$B$11,Route!A:B,2,1),0)</f>
        <v>-1.39999999999986</v>
      </c>
    </row>
    <row r="41" spans="1:8" x14ac:dyDescent="0.25">
      <c r="A41" s="5">
        <f>IF(COUNTIF(Constants!$A$2:$A$4,Log!BF41),Log!K41,0)</f>
        <v>926.61576300000002</v>
      </c>
      <c r="B41" s="5">
        <f>IF(COUNTIF(Constants!$B$2:$B$5,Log!BF41),Log!K41,0)</f>
        <v>0</v>
      </c>
      <c r="C41" s="5">
        <f t="shared" si="0"/>
        <v>0.25739326750000002</v>
      </c>
      <c r="D41" s="5">
        <f t="shared" si="0"/>
        <v>0</v>
      </c>
      <c r="E41" s="5">
        <f t="shared" si="1"/>
        <v>6.006179211666649</v>
      </c>
      <c r="F41" s="5">
        <f>AVERAGE(Log!S41,Log!AB41)*Constants!$B$7</f>
        <v>30.28895576398661</v>
      </c>
      <c r="G41" s="5">
        <f>F41/Constants!$B$8*Constants!$B$9+G40</f>
        <v>222.44946491058855</v>
      </c>
      <c r="H41" s="5">
        <f>IFERROR(VLOOKUP(G41+Constants!$B$11,Route!A:B,2,1),0)</f>
        <v>-0.89999999999986302</v>
      </c>
    </row>
    <row r="42" spans="1:8" x14ac:dyDescent="0.25">
      <c r="A42" s="5">
        <f>IF(COUNTIF(Constants!$A$2:$A$4,Log!BF42),Log!K42,0)</f>
        <v>1060.198181</v>
      </c>
      <c r="B42" s="5">
        <f>IF(COUNTIF(Constants!$B$2:$B$5,Log!BF42),Log!K42,0)</f>
        <v>0</v>
      </c>
      <c r="C42" s="5">
        <f t="shared" si="0"/>
        <v>0.2944994947222222</v>
      </c>
      <c r="D42" s="5">
        <f t="shared" si="0"/>
        <v>0</v>
      </c>
      <c r="E42" s="5">
        <f t="shared" si="1"/>
        <v>6.3006787063888714</v>
      </c>
      <c r="F42" s="5">
        <f>AVERAGE(Log!S42,Log!AB42)*Constants!$B$7</f>
        <v>30.900514351803224</v>
      </c>
      <c r="G42" s="5">
        <f>F42/Constants!$B$8*Constants!$B$9+G41</f>
        <v>231.03294111942279</v>
      </c>
      <c r="H42" s="5">
        <f>IFERROR(VLOOKUP(G42+Constants!$B$11,Route!A:B,2,1),0)</f>
        <v>-0.39999999999986302</v>
      </c>
    </row>
    <row r="43" spans="1:8" x14ac:dyDescent="0.25">
      <c r="A43" s="5">
        <f>IF(COUNTIF(Constants!$A$2:$A$4,Log!BF43),Log!K43,0)</f>
        <v>1174.7780149999901</v>
      </c>
      <c r="B43" s="5">
        <f>IF(COUNTIF(Constants!$B$2:$B$5,Log!BF43),Log!K43,0)</f>
        <v>0</v>
      </c>
      <c r="C43" s="5">
        <f t="shared" si="0"/>
        <v>0.32632722638888612</v>
      </c>
      <c r="D43" s="5">
        <f t="shared" si="0"/>
        <v>0</v>
      </c>
      <c r="E43" s="5">
        <f t="shared" si="1"/>
        <v>6.6270059327777577</v>
      </c>
      <c r="F43" s="5">
        <f>AVERAGE(Log!S43,Log!AB43)*Constants!$B$7</f>
        <v>30.273947729704997</v>
      </c>
      <c r="G43" s="5">
        <f>F43/Constants!$B$8*Constants!$B$9+G42</f>
        <v>239.44237104434083</v>
      </c>
      <c r="H43" s="5">
        <f>IFERROR(VLOOKUP(G43+Constants!$B$11,Route!A:B,2,1),0)</f>
        <v>-0.39999999999986302</v>
      </c>
    </row>
    <row r="44" spans="1:8" x14ac:dyDescent="0.25">
      <c r="A44" s="5">
        <f>IF(COUNTIF(Constants!$A$2:$A$4,Log!BF44),Log!K44,0)</f>
        <v>1218.3282876666599</v>
      </c>
      <c r="B44" s="5">
        <f>IF(COUNTIF(Constants!$B$2:$B$5,Log!BF44),Log!K44,0)</f>
        <v>0</v>
      </c>
      <c r="C44" s="5">
        <f t="shared" si="0"/>
        <v>0.33842452435184994</v>
      </c>
      <c r="D44" s="5">
        <f t="shared" si="0"/>
        <v>0</v>
      </c>
      <c r="E44" s="5">
        <f t="shared" si="1"/>
        <v>6.9654304571296075</v>
      </c>
      <c r="F44" s="5">
        <f>AVERAGE(Log!S44,Log!AB44)*Constants!$B$7</f>
        <v>31.872619548956614</v>
      </c>
      <c r="G44" s="5">
        <f>F44/Constants!$B$8*Constants!$B$9+G43</f>
        <v>248.29587647460656</v>
      </c>
      <c r="H44" s="5">
        <f>IFERROR(VLOOKUP(G44+Constants!$B$11,Route!A:B,2,1),0)</f>
        <v>0.40000000000009001</v>
      </c>
    </row>
    <row r="45" spans="1:8" x14ac:dyDescent="0.25">
      <c r="A45" s="5">
        <f>IF(COUNTIF(Constants!$A$2:$A$4,Log!BF45),Log!K45,0)</f>
        <v>1098.76676466666</v>
      </c>
      <c r="B45" s="5">
        <f>IF(COUNTIF(Constants!$B$2:$B$5,Log!BF45),Log!K45,0)</f>
        <v>0</v>
      </c>
      <c r="C45" s="5">
        <f t="shared" si="0"/>
        <v>0.30521299018518333</v>
      </c>
      <c r="D45" s="5">
        <f t="shared" si="0"/>
        <v>0</v>
      </c>
      <c r="E45" s="5">
        <f t="shared" si="1"/>
        <v>7.2706434473147912</v>
      </c>
      <c r="F45" s="5">
        <f>AVERAGE(Log!S45,Log!AB45)*Constants!$B$7</f>
        <v>31.859260685839999</v>
      </c>
      <c r="G45" s="5">
        <f>F45/Constants!$B$8*Constants!$B$9+G44</f>
        <v>257.1456711095621</v>
      </c>
      <c r="H45" s="5">
        <f>IFERROR(VLOOKUP(G45+Constants!$B$11,Route!A:B,2,1),0)</f>
        <v>0.90000000000009095</v>
      </c>
    </row>
    <row r="46" spans="1:8" x14ac:dyDescent="0.25">
      <c r="A46" s="5">
        <f>IF(COUNTIF(Constants!$A$2:$A$4,Log!BF46),Log!K46,0)</f>
        <v>1074.0212405</v>
      </c>
      <c r="B46" s="5">
        <f>IF(COUNTIF(Constants!$B$2:$B$5,Log!BF46),Log!K46,0)</f>
        <v>0</v>
      </c>
      <c r="C46" s="5">
        <f t="shared" si="0"/>
        <v>0.29833923347222224</v>
      </c>
      <c r="D46" s="5">
        <f t="shared" si="0"/>
        <v>0</v>
      </c>
      <c r="E46" s="5">
        <f t="shared" si="1"/>
        <v>7.5689826807870135</v>
      </c>
      <c r="F46" s="5">
        <f>AVERAGE(Log!S46,Log!AB46)*Constants!$B$7</f>
        <v>31.402076964629998</v>
      </c>
      <c r="G46" s="5">
        <f>F46/Constants!$B$8*Constants!$B$9+G45</f>
        <v>265.86847026640379</v>
      </c>
      <c r="H46" s="5">
        <f>IFERROR(VLOOKUP(G46+Constants!$B$11,Route!A:B,2,1),0)</f>
        <v>1.4000000000000901</v>
      </c>
    </row>
    <row r="47" spans="1:8" x14ac:dyDescent="0.25">
      <c r="A47" s="5">
        <f>IF(COUNTIF(Constants!$A$2:$A$4,Log!BF47),Log!K47,0)</f>
        <v>1125.06632466666</v>
      </c>
      <c r="B47" s="5">
        <f>IF(COUNTIF(Constants!$B$2:$B$5,Log!BF47),Log!K47,0)</f>
        <v>0</v>
      </c>
      <c r="C47" s="5">
        <f t="shared" si="0"/>
        <v>0.31251842351851666</v>
      </c>
      <c r="D47" s="5">
        <f t="shared" si="0"/>
        <v>0</v>
      </c>
      <c r="E47" s="5">
        <f t="shared" si="1"/>
        <v>7.8815011043055305</v>
      </c>
      <c r="F47" s="5">
        <f>AVERAGE(Log!S47,Log!AB47)*Constants!$B$7</f>
        <v>31.817220433466609</v>
      </c>
      <c r="G47" s="5">
        <f>F47/Constants!$B$8*Constants!$B$9+G46</f>
        <v>274.70658705347785</v>
      </c>
      <c r="H47" s="5">
        <f>IFERROR(VLOOKUP(G47+Constants!$B$11,Route!A:B,2,1),0)</f>
        <v>1.9000000000000901</v>
      </c>
    </row>
    <row r="48" spans="1:8" x14ac:dyDescent="0.25">
      <c r="A48" s="5">
        <f>IF(COUNTIF(Constants!$A$2:$A$4,Log!BF48),Log!K48,0)</f>
        <v>977.99351000000001</v>
      </c>
      <c r="B48" s="5">
        <f>IF(COUNTIF(Constants!$B$2:$B$5,Log!BF48),Log!K48,0)</f>
        <v>0</v>
      </c>
      <c r="C48" s="5">
        <f t="shared" si="0"/>
        <v>0.27166486388888889</v>
      </c>
      <c r="D48" s="5">
        <f t="shared" si="0"/>
        <v>0</v>
      </c>
      <c r="E48" s="5">
        <f t="shared" si="1"/>
        <v>8.1531659681944202</v>
      </c>
      <c r="F48" s="5">
        <f>AVERAGE(Log!S48,Log!AB48)*Constants!$B$7</f>
        <v>34.262473623779918</v>
      </c>
      <c r="G48" s="5">
        <f>F48/Constants!$B$8*Constants!$B$9+G47</f>
        <v>284.22394083786116</v>
      </c>
      <c r="H48" s="5">
        <f>IFERROR(VLOOKUP(G48+Constants!$B$11,Route!A:B,2,1),0)</f>
        <v>2.4000000000000901</v>
      </c>
    </row>
    <row r="49" spans="1:8" x14ac:dyDescent="0.25">
      <c r="A49" s="5">
        <f>IF(COUNTIF(Constants!$A$2:$A$4,Log!BF49),Log!K49,0)</f>
        <v>414.21760066666599</v>
      </c>
      <c r="B49" s="5">
        <f>IF(COUNTIF(Constants!$B$2:$B$5,Log!BF49),Log!K49,0)</f>
        <v>0</v>
      </c>
      <c r="C49" s="5">
        <f t="shared" si="0"/>
        <v>0.11506044462962944</v>
      </c>
      <c r="D49" s="5">
        <f t="shared" si="0"/>
        <v>0</v>
      </c>
      <c r="E49" s="5">
        <f t="shared" si="1"/>
        <v>8.268226412824049</v>
      </c>
      <c r="F49" s="5">
        <f>AVERAGE(Log!S49,Log!AB49)*Constants!$B$7</f>
        <v>35.879566082783313</v>
      </c>
      <c r="G49" s="5">
        <f>F49/Constants!$B$8*Constants!$B$9+G48</f>
        <v>294.19048697196763</v>
      </c>
      <c r="H49" s="5">
        <f>IFERROR(VLOOKUP(G49+Constants!$B$11,Route!A:B,2,1),0)</f>
        <v>2.9000000000000901</v>
      </c>
    </row>
    <row r="50" spans="1:8" x14ac:dyDescent="0.25">
      <c r="A50" s="5">
        <f>IF(COUNTIF(Constants!$A$2:$A$4,Log!BF50),Log!K50,0)</f>
        <v>227.00669149999999</v>
      </c>
      <c r="B50" s="5">
        <f>IF(COUNTIF(Constants!$B$2:$B$5,Log!BF50),Log!K50,0)</f>
        <v>0</v>
      </c>
      <c r="C50" s="5">
        <f t="shared" si="0"/>
        <v>6.3057414305555559E-2</v>
      </c>
      <c r="D50" s="5">
        <f t="shared" si="0"/>
        <v>0</v>
      </c>
      <c r="E50" s="5">
        <f t="shared" si="1"/>
        <v>8.3312838271296048</v>
      </c>
      <c r="F50" s="5">
        <f>AVERAGE(Log!S50,Log!AB50)*Constants!$B$7</f>
        <v>35.743288110365</v>
      </c>
      <c r="G50" s="5">
        <f>F50/Constants!$B$8*Constants!$B$9+G49</f>
        <v>304.1191781137357</v>
      </c>
      <c r="H50" s="5">
        <f>IFERROR(VLOOKUP(G50+Constants!$B$11,Route!A:B,2,1),0)</f>
        <v>3.4000000000000901</v>
      </c>
    </row>
    <row r="51" spans="1:8" x14ac:dyDescent="0.25">
      <c r="A51" s="5">
        <f>IF(COUNTIF(Constants!$A$2:$A$4,Log!BF51),Log!K51,0)</f>
        <v>216.649535666666</v>
      </c>
      <c r="B51" s="5">
        <f>IF(COUNTIF(Constants!$B$2:$B$5,Log!BF51),Log!K51,0)</f>
        <v>0</v>
      </c>
      <c r="C51" s="5">
        <f t="shared" si="0"/>
        <v>6.0180426574073888E-2</v>
      </c>
      <c r="D51" s="5">
        <f t="shared" si="0"/>
        <v>0</v>
      </c>
      <c r="E51" s="5">
        <f t="shared" si="1"/>
        <v>8.3914642537036794</v>
      </c>
      <c r="F51" s="5">
        <f>AVERAGE(Log!S51,Log!AB51)*Constants!$B$7</f>
        <v>36.310480815396531</v>
      </c>
      <c r="G51" s="5">
        <f>F51/Constants!$B$8*Constants!$B$9+G50</f>
        <v>314.20542278467917</v>
      </c>
      <c r="H51" s="5">
        <f>IFERROR(VLOOKUP(G51+Constants!$B$11,Route!A:B,2,1),0)</f>
        <v>4</v>
      </c>
    </row>
    <row r="52" spans="1:8" x14ac:dyDescent="0.25">
      <c r="A52" s="5">
        <f>IF(COUNTIF(Constants!$A$2:$A$4,Log!BF52),Log!K52,0)</f>
        <v>158.73592300000001</v>
      </c>
      <c r="B52" s="5">
        <f>IF(COUNTIF(Constants!$B$2:$B$5,Log!BF52),Log!K52,0)</f>
        <v>0</v>
      </c>
      <c r="C52" s="5">
        <f t="shared" si="0"/>
        <v>4.4093311944444449E-2</v>
      </c>
      <c r="D52" s="5">
        <f t="shared" si="0"/>
        <v>0</v>
      </c>
      <c r="E52" s="5">
        <f t="shared" si="1"/>
        <v>8.4355575656481232</v>
      </c>
      <c r="F52" s="5">
        <f>AVERAGE(Log!S52,Log!AB52)*Constants!$B$7</f>
        <v>34.628161001523303</v>
      </c>
      <c r="G52" s="5">
        <f>F52/Constants!$B$8*Constants!$B$9+G51</f>
        <v>323.82435639621343</v>
      </c>
      <c r="H52" s="5">
        <f>IFERROR(VLOOKUP(G52+Constants!$B$11,Route!A:B,2,1),0)</f>
        <v>4.2000000000000401</v>
      </c>
    </row>
    <row r="53" spans="1:8" x14ac:dyDescent="0.25">
      <c r="A53" s="5">
        <f>IF(COUNTIF(Constants!$A$2:$A$4,Log!BF53),Log!K53,0)</f>
        <v>375.14335133333299</v>
      </c>
      <c r="B53" s="5">
        <f>IF(COUNTIF(Constants!$B$2:$B$5,Log!BF53),Log!K53,0)</f>
        <v>0</v>
      </c>
      <c r="C53" s="5">
        <f t="shared" si="0"/>
        <v>0.10420648648148138</v>
      </c>
      <c r="D53" s="5">
        <f t="shared" si="0"/>
        <v>0</v>
      </c>
      <c r="E53" s="5">
        <f t="shared" si="1"/>
        <v>8.5397640521296054</v>
      </c>
      <c r="F53" s="5">
        <f>AVERAGE(Log!S53,Log!AB53)*Constants!$B$7</f>
        <v>33.237203879726614</v>
      </c>
      <c r="G53" s="5">
        <f>F53/Constants!$B$8*Constants!$B$9+G52</f>
        <v>333.05691302947082</v>
      </c>
      <c r="H53" s="5">
        <f>IFERROR(VLOOKUP(G53+Constants!$B$11,Route!A:B,2,1),0)</f>
        <v>4.6000000000001302</v>
      </c>
    </row>
    <row r="54" spans="1:8" x14ac:dyDescent="0.25">
      <c r="A54" s="5">
        <f>IF(COUNTIF(Constants!$A$2:$A$4,Log!BF54),Log!K54,0)</f>
        <v>373.57499200000001</v>
      </c>
      <c r="B54" s="5">
        <f>IF(COUNTIF(Constants!$B$2:$B$5,Log!BF54),Log!K54,0)</f>
        <v>0</v>
      </c>
      <c r="C54" s="5">
        <f t="shared" si="0"/>
        <v>0.10377083111111111</v>
      </c>
      <c r="D54" s="5">
        <f t="shared" si="0"/>
        <v>0</v>
      </c>
      <c r="E54" s="5">
        <f t="shared" si="1"/>
        <v>8.6435348832407168</v>
      </c>
      <c r="F54" s="5">
        <f>AVERAGE(Log!S54,Log!AB54)*Constants!$B$7</f>
        <v>31.680629578529999</v>
      </c>
      <c r="G54" s="5">
        <f>F54/Constants!$B$8*Constants!$B$9+G53</f>
        <v>341.8570879123958</v>
      </c>
      <c r="H54" s="5">
        <f>IFERROR(VLOOKUP(G54+Constants!$B$11,Route!A:B,2,1),0)</f>
        <v>4.8000000000001801</v>
      </c>
    </row>
    <row r="55" spans="1:8" x14ac:dyDescent="0.25">
      <c r="A55" s="5">
        <f>IF(COUNTIF(Constants!$A$2:$A$4,Log!BF55),Log!K55,0)</f>
        <v>426.68095349999999</v>
      </c>
      <c r="B55" s="5">
        <f>IF(COUNTIF(Constants!$B$2:$B$5,Log!BF55),Log!K55,0)</f>
        <v>0</v>
      </c>
      <c r="C55" s="5">
        <f t="shared" si="0"/>
        <v>0.11852248708333334</v>
      </c>
      <c r="D55" s="5">
        <f t="shared" si="0"/>
        <v>0</v>
      </c>
      <c r="E55" s="5">
        <f t="shared" si="1"/>
        <v>8.762057370324051</v>
      </c>
      <c r="F55" s="5">
        <f>AVERAGE(Log!S55,Log!AB55)*Constants!$B$7</f>
        <v>31.786907575784998</v>
      </c>
      <c r="G55" s="5">
        <f>F55/Constants!$B$8*Constants!$B$9+G54</f>
        <v>350.68678446122499</v>
      </c>
      <c r="H55" s="5">
        <f>IFERROR(VLOOKUP(G55+Constants!$B$11,Route!A:B,2,1),0)</f>
        <v>5</v>
      </c>
    </row>
    <row r="56" spans="1:8" x14ac:dyDescent="0.25">
      <c r="A56" s="5">
        <f>IF(COUNTIF(Constants!$A$2:$A$4,Log!BF56),Log!K56,0)</f>
        <v>475.870238999999</v>
      </c>
      <c r="B56" s="5">
        <f>IF(COUNTIF(Constants!$B$2:$B$5,Log!BF56),Log!K56,0)</f>
        <v>0</v>
      </c>
      <c r="C56" s="5">
        <f t="shared" si="0"/>
        <v>0.13218617749999972</v>
      </c>
      <c r="D56" s="5">
        <f t="shared" si="0"/>
        <v>0</v>
      </c>
      <c r="E56" s="5">
        <f t="shared" si="1"/>
        <v>8.8942435478240505</v>
      </c>
      <c r="F56" s="5">
        <f>AVERAGE(Log!S56,Log!AB56)*Constants!$B$7</f>
        <v>31.213995276393305</v>
      </c>
      <c r="G56" s="5">
        <f>F56/Constants!$B$8*Constants!$B$9+G55</f>
        <v>359.3573387046676</v>
      </c>
      <c r="H56" s="5">
        <f>IFERROR(VLOOKUP(G56+Constants!$B$11,Route!A:B,2,1),0)</f>
        <v>4.6000000000001302</v>
      </c>
    </row>
    <row r="57" spans="1:8" x14ac:dyDescent="0.25">
      <c r="A57" s="5">
        <f>IF(COUNTIF(Constants!$A$2:$A$4,Log!BF57),Log!K57,0)</f>
        <v>291.79366066666603</v>
      </c>
      <c r="B57" s="5">
        <f>IF(COUNTIF(Constants!$B$2:$B$5,Log!BF57),Log!K57,0)</f>
        <v>0</v>
      </c>
      <c r="C57" s="5">
        <f t="shared" si="0"/>
        <v>8.1053794629629458E-2</v>
      </c>
      <c r="D57" s="5">
        <f t="shared" si="0"/>
        <v>0</v>
      </c>
      <c r="E57" s="5">
        <f t="shared" si="1"/>
        <v>8.9752973424536791</v>
      </c>
      <c r="F57" s="5">
        <f>AVERAGE(Log!S57,Log!AB57)*Constants!$B$7</f>
        <v>30.593672491159918</v>
      </c>
      <c r="G57" s="5">
        <f>F57/Constants!$B$8*Constants!$B$9+G56</f>
        <v>367.85558106332314</v>
      </c>
      <c r="H57" s="5">
        <f>IFERROR(VLOOKUP(G57+Constants!$B$11,Route!A:B,2,1),0)</f>
        <v>4.1000000000001302</v>
      </c>
    </row>
    <row r="58" spans="1:8" x14ac:dyDescent="0.25">
      <c r="A58" s="5">
        <f>IF(COUNTIF(Constants!$A$2:$A$4,Log!BF58),Log!K58,0)</f>
        <v>0</v>
      </c>
      <c r="B58" s="5">
        <f>IF(COUNTIF(Constants!$B$2:$B$5,Log!BF58),Log!K58,0)</f>
        <v>0</v>
      </c>
      <c r="C58" s="5">
        <f t="shared" si="0"/>
        <v>0</v>
      </c>
      <c r="D58" s="5">
        <f t="shared" si="0"/>
        <v>0</v>
      </c>
      <c r="E58" s="5">
        <f t="shared" si="1"/>
        <v>8.9752973424536791</v>
      </c>
      <c r="F58" s="5">
        <f>AVERAGE(Log!S58,Log!AB58)*Constants!$B$7</f>
        <v>30.431931675373303</v>
      </c>
      <c r="G58" s="5">
        <f>F58/Constants!$B$8*Constants!$B$9+G57</f>
        <v>376.30889541759348</v>
      </c>
      <c r="H58" s="5">
        <f>IFERROR(VLOOKUP(G58+Constants!$B$11,Route!A:B,2,1),0)</f>
        <v>4.1000000000001302</v>
      </c>
    </row>
    <row r="59" spans="1:8" x14ac:dyDescent="0.25">
      <c r="A59" s="5">
        <f>IF(COUNTIF(Constants!$A$2:$A$4,Log!BF59),Log!K59,0)</f>
        <v>0</v>
      </c>
      <c r="B59" s="5">
        <f>IF(COUNTIF(Constants!$B$2:$B$5,Log!BF59),Log!K59,0)</f>
        <v>13.022993666666601</v>
      </c>
      <c r="C59" s="5">
        <f t="shared" si="0"/>
        <v>0</v>
      </c>
      <c r="D59" s="5">
        <f t="shared" si="0"/>
        <v>3.6174982407407223E-3</v>
      </c>
      <c r="E59" s="5">
        <f t="shared" si="1"/>
        <v>8.9716798442129377</v>
      </c>
      <c r="F59" s="5">
        <f>AVERAGE(Log!S59,Log!AB59)*Constants!$B$7</f>
        <v>29.556924666003308</v>
      </c>
      <c r="G59" s="5">
        <f>F59/Constants!$B$8*Constants!$B$9+G58</f>
        <v>384.51915226926104</v>
      </c>
      <c r="H59" s="5">
        <f>IFERROR(VLOOKUP(G59+Constants!$B$11,Route!A:B,2,1),0)</f>
        <v>3.6000000000001302</v>
      </c>
    </row>
    <row r="60" spans="1:8" x14ac:dyDescent="0.25">
      <c r="A60" s="5">
        <f>IF(COUNTIF(Constants!$A$2:$A$4,Log!BF60),Log!K60,0)</f>
        <v>0</v>
      </c>
      <c r="B60" s="5">
        <f>IF(COUNTIF(Constants!$B$2:$B$5,Log!BF60),Log!K60,0)</f>
        <v>1777.02376333333</v>
      </c>
      <c r="C60" s="5">
        <f t="shared" si="0"/>
        <v>0</v>
      </c>
      <c r="D60" s="5">
        <f t="shared" si="0"/>
        <v>0.49361771203703608</v>
      </c>
      <c r="E60" s="5">
        <f t="shared" si="1"/>
        <v>8.4780621321759018</v>
      </c>
      <c r="F60" s="5">
        <f>AVERAGE(Log!S60,Log!AB60)*Constants!$B$7</f>
        <v>28.858371326923304</v>
      </c>
      <c r="G60" s="5">
        <f>F60/Constants!$B$8*Constants!$B$9+G59</f>
        <v>392.53536652673972</v>
      </c>
      <c r="H60" s="5">
        <f>IFERROR(VLOOKUP(G60+Constants!$B$11,Route!A:B,2,1),0)</f>
        <v>3.3000000000001801</v>
      </c>
    </row>
    <row r="61" spans="1:8" x14ac:dyDescent="0.25">
      <c r="A61" s="5">
        <f>IF(COUNTIF(Constants!$A$2:$A$4,Log!BF61),Log!K61,0)</f>
        <v>0</v>
      </c>
      <c r="B61" s="5">
        <f>IF(COUNTIF(Constants!$B$2:$B$5,Log!BF61),Log!K61,0)</f>
        <v>635.40262866666603</v>
      </c>
      <c r="C61" s="5">
        <f t="shared" si="0"/>
        <v>0</v>
      </c>
      <c r="D61" s="5">
        <f t="shared" si="0"/>
        <v>0.176500730185185</v>
      </c>
      <c r="E61" s="5">
        <f t="shared" si="1"/>
        <v>8.3015614019907176</v>
      </c>
      <c r="F61" s="5">
        <f>AVERAGE(Log!S61,Log!AB61)*Constants!$B$7</f>
        <v>26.589707527906615</v>
      </c>
      <c r="G61" s="5">
        <f>F61/Constants!$B$8*Constants!$B$9+G60</f>
        <v>399.92139639560264</v>
      </c>
      <c r="H61" s="5">
        <f>IFERROR(VLOOKUP(G61+Constants!$B$11,Route!A:B,2,1),0)</f>
        <v>2.8000000000001801</v>
      </c>
    </row>
    <row r="62" spans="1:8" x14ac:dyDescent="0.25">
      <c r="A62" s="5">
        <f>IF(COUNTIF(Constants!$A$2:$A$4,Log!BF62),Log!K62,0)</f>
        <v>0</v>
      </c>
      <c r="B62" s="5">
        <f>IF(COUNTIF(Constants!$B$2:$B$5,Log!BF62),Log!K62,0)</f>
        <v>227.10043866666601</v>
      </c>
      <c r="C62" s="5">
        <f t="shared" si="0"/>
        <v>0</v>
      </c>
      <c r="D62" s="5">
        <f t="shared" si="0"/>
        <v>6.3083455185185003E-2</v>
      </c>
      <c r="E62" s="5">
        <f t="shared" si="1"/>
        <v>8.2384779468055331</v>
      </c>
      <c r="F62" s="5">
        <f>AVERAGE(Log!S62,Log!AB62)*Constants!$B$7</f>
        <v>25.353872811146612</v>
      </c>
      <c r="G62" s="5">
        <f>F62/Constants!$B$8*Constants!$B$9+G61</f>
        <v>406.96413884314336</v>
      </c>
      <c r="H62" s="5">
        <f>IFERROR(VLOOKUP(G62+Constants!$B$11,Route!A:B,2,1),0)</f>
        <v>2.3000000000001801</v>
      </c>
    </row>
    <row r="63" spans="1:8" x14ac:dyDescent="0.25">
      <c r="A63" s="5">
        <f>IF(COUNTIF(Constants!$A$2:$A$4,Log!BF63),Log!K63,0)</f>
        <v>0</v>
      </c>
      <c r="B63" s="5">
        <f>IF(COUNTIF(Constants!$B$2:$B$5,Log!BF63),Log!K63,0)</f>
        <v>111.18729399999999</v>
      </c>
      <c r="C63" s="5">
        <f t="shared" si="0"/>
        <v>0</v>
      </c>
      <c r="D63" s="5">
        <f t="shared" si="0"/>
        <v>3.0885359444444444E-2</v>
      </c>
      <c r="E63" s="5">
        <f t="shared" si="1"/>
        <v>8.2075925873610895</v>
      </c>
      <c r="F63" s="5">
        <f>AVERAGE(Log!S63,Log!AB63)*Constants!$B$7</f>
        <v>25.132839081739839</v>
      </c>
      <c r="G63" s="5">
        <f>F63/Constants!$B$8*Constants!$B$9+G62</f>
        <v>413.94548303251554</v>
      </c>
      <c r="H63" s="5">
        <f>IFERROR(VLOOKUP(G63+Constants!$B$11,Route!A:B,2,1),0)</f>
        <v>2.3000000000001801</v>
      </c>
    </row>
    <row r="64" spans="1:8" x14ac:dyDescent="0.25">
      <c r="A64" s="5">
        <f>IF(COUNTIF(Constants!$A$2:$A$4,Log!BF64),Log!K64,0)</f>
        <v>0</v>
      </c>
      <c r="B64" s="5">
        <f>IF(COUNTIF(Constants!$B$2:$B$5,Log!BF64),Log!K64,0)</f>
        <v>45.919675666666599</v>
      </c>
      <c r="C64" s="5">
        <f t="shared" si="0"/>
        <v>0</v>
      </c>
      <c r="D64" s="5">
        <f t="shared" si="0"/>
        <v>1.2755465462962945E-2</v>
      </c>
      <c r="E64" s="5">
        <f t="shared" si="1"/>
        <v>8.1948371218981269</v>
      </c>
      <c r="F64" s="5">
        <f>AVERAGE(Log!S64,Log!AB64)*Constants!$B$7</f>
        <v>25.079138088173224</v>
      </c>
      <c r="G64" s="5">
        <f>F64/Constants!$B$8*Constants!$B$9+G63</f>
        <v>420.91191027923031</v>
      </c>
      <c r="H64" s="5">
        <f>IFERROR(VLOOKUP(G64+Constants!$B$11,Route!A:B,2,1),0)</f>
        <v>1.7000000000000399</v>
      </c>
    </row>
    <row r="65" spans="1:8" x14ac:dyDescent="0.25">
      <c r="A65" s="5">
        <f>IF(COUNTIF(Constants!$A$2:$A$4,Log!BF65),Log!K65,0)</f>
        <v>0</v>
      </c>
      <c r="B65" s="5">
        <f>IF(COUNTIF(Constants!$B$2:$B$5,Log!BF65),Log!K65,0)</f>
        <v>15.6201506666666</v>
      </c>
      <c r="C65" s="5">
        <f t="shared" si="0"/>
        <v>0</v>
      </c>
      <c r="D65" s="5">
        <f t="shared" si="0"/>
        <v>4.3389307407407226E-3</v>
      </c>
      <c r="E65" s="5">
        <f t="shared" si="1"/>
        <v>8.1904981911573866</v>
      </c>
      <c r="F65" s="5">
        <f>AVERAGE(Log!S65,Log!AB65)*Constants!$B$7</f>
        <v>24.339208885916534</v>
      </c>
      <c r="G65" s="5">
        <f>F65/Constants!$B$8*Constants!$B$9+G64</f>
        <v>427.67280163642937</v>
      </c>
      <c r="H65" s="5">
        <f>IFERROR(VLOOKUP(G65+Constants!$B$11,Route!A:B,2,1),0)</f>
        <v>1.2000000000000399</v>
      </c>
    </row>
    <row r="66" spans="1:8" x14ac:dyDescent="0.25">
      <c r="A66" s="5">
        <f>IF(COUNTIF(Constants!$A$2:$A$4,Log!BF66),Log!K66,0)</f>
        <v>0</v>
      </c>
      <c r="B66" s="5">
        <f>IF(COUNTIF(Constants!$B$2:$B$5,Log!BF66),Log!K66,0)</f>
        <v>5.3393420000000003</v>
      </c>
      <c r="C66" s="5">
        <f t="shared" si="0"/>
        <v>0</v>
      </c>
      <c r="D66" s="5">
        <f t="shared" si="0"/>
        <v>1.4831505555555557E-3</v>
      </c>
      <c r="E66" s="5">
        <f t="shared" si="1"/>
        <v>8.1890150406018307</v>
      </c>
      <c r="F66" s="5">
        <f>AVERAGE(Log!S66,Log!AB66)*Constants!$B$7</f>
        <v>23.582673172423224</v>
      </c>
      <c r="G66" s="5">
        <f>F66/Constants!$B$8*Constants!$B$9+G65</f>
        <v>434.22354418432474</v>
      </c>
      <c r="H66" s="5">
        <f>IFERROR(VLOOKUP(G66+Constants!$B$11,Route!A:B,2,1),0)</f>
        <v>1.2000000000000399</v>
      </c>
    </row>
    <row r="67" spans="1:8" x14ac:dyDescent="0.25">
      <c r="A67" s="5">
        <f>IF(COUNTIF(Constants!$A$2:$A$4,Log!BF67),Log!K67,0)</f>
        <v>0</v>
      </c>
      <c r="B67" s="5">
        <f>IF(COUNTIF(Constants!$B$2:$B$5,Log!BF67),Log!K67,0)</f>
        <v>658.24560566666605</v>
      </c>
      <c r="C67" s="5">
        <f t="shared" ref="C67:D130" si="2">A67/3600</f>
        <v>0</v>
      </c>
      <c r="D67" s="5">
        <f t="shared" si="2"/>
        <v>0.18284600157407391</v>
      </c>
      <c r="E67" s="5">
        <f t="shared" si="1"/>
        <v>8.0061690390277569</v>
      </c>
      <c r="F67" s="5">
        <f>AVERAGE(Log!S67,Log!AB67)*Constants!$B$7</f>
        <v>23.60827187090992</v>
      </c>
      <c r="G67" s="5">
        <f>F67/Constants!$B$8*Constants!$B$9+G66</f>
        <v>440.78139748179973</v>
      </c>
      <c r="H67" s="5">
        <f>IFERROR(VLOOKUP(G67+Constants!$B$11,Route!A:B,2,1),0)</f>
        <v>0.200000000000045</v>
      </c>
    </row>
    <row r="68" spans="1:8" x14ac:dyDescent="0.25">
      <c r="A68" s="5">
        <f>IF(COUNTIF(Constants!$A$2:$A$4,Log!BF68),Log!K68,0)</f>
        <v>0</v>
      </c>
      <c r="B68" s="5">
        <f>IF(COUNTIF(Constants!$B$2:$B$5,Log!BF68),Log!K68,0)</f>
        <v>929.37369799999897</v>
      </c>
      <c r="C68" s="5">
        <f t="shared" si="2"/>
        <v>0</v>
      </c>
      <c r="D68" s="5">
        <f t="shared" si="2"/>
        <v>0.25815936055555527</v>
      </c>
      <c r="E68" s="5">
        <f t="shared" ref="E68:E131" si="3">E67+C68-D68</f>
        <v>7.7480096784722017</v>
      </c>
      <c r="F68" s="5">
        <f>AVERAGE(Log!S68,Log!AB68)*Constants!$B$7</f>
        <v>24.332483722279918</v>
      </c>
      <c r="G68" s="5">
        <f>F68/Constants!$B$8*Constants!$B$9+G67</f>
        <v>447.5404207379886</v>
      </c>
      <c r="H68" s="5">
        <f>IFERROR(VLOOKUP(G68+Constants!$B$11,Route!A:B,2,1),0)</f>
        <v>-1.1999999999998101</v>
      </c>
    </row>
    <row r="69" spans="1:8" x14ac:dyDescent="0.25">
      <c r="A69" s="5">
        <f>IF(COUNTIF(Constants!$A$2:$A$4,Log!BF69),Log!K69,0)</f>
        <v>0</v>
      </c>
      <c r="B69" s="5">
        <f>IF(COUNTIF(Constants!$B$2:$B$5,Log!BF69),Log!K69,0)</f>
        <v>2025.538859</v>
      </c>
      <c r="C69" s="5">
        <f t="shared" si="2"/>
        <v>0</v>
      </c>
      <c r="D69" s="5">
        <f t="shared" si="2"/>
        <v>0.56264968305555552</v>
      </c>
      <c r="E69" s="5">
        <f t="shared" si="3"/>
        <v>7.1853599954166461</v>
      </c>
      <c r="F69" s="5">
        <f>AVERAGE(Log!S69,Log!AB69)*Constants!$B$7</f>
        <v>24.612442899339918</v>
      </c>
      <c r="G69" s="5">
        <f>F69/Constants!$B$8*Constants!$B$9+G68</f>
        <v>454.37721043224968</v>
      </c>
      <c r="H69" s="5">
        <f>IFERROR(VLOOKUP(G69+Constants!$B$11,Route!A:B,2,1),0)</f>
        <v>-2</v>
      </c>
    </row>
    <row r="70" spans="1:8" x14ac:dyDescent="0.25">
      <c r="A70" s="5">
        <f>IF(COUNTIF(Constants!$A$2:$A$4,Log!BF70),Log!K70,0)</f>
        <v>0</v>
      </c>
      <c r="B70" s="5">
        <f>IF(COUNTIF(Constants!$B$2:$B$5,Log!BF70),Log!K70,0)</f>
        <v>683.88037099999997</v>
      </c>
      <c r="C70" s="5">
        <f t="shared" si="2"/>
        <v>0</v>
      </c>
      <c r="D70" s="5">
        <f t="shared" si="2"/>
        <v>0.18996676972222221</v>
      </c>
      <c r="E70" s="5">
        <f t="shared" si="3"/>
        <v>6.995393225694424</v>
      </c>
      <c r="F70" s="5">
        <f>AVERAGE(Log!S70,Log!AB70)*Constants!$B$7</f>
        <v>26.511511306646614</v>
      </c>
      <c r="G70" s="5">
        <f>F70/Constants!$B$8*Constants!$B$9+G69</f>
        <v>461.7415191285404</v>
      </c>
      <c r="H70" s="5">
        <f>IFERROR(VLOOKUP(G70+Constants!$B$11,Route!A:B,2,1),0)</f>
        <v>-2</v>
      </c>
    </row>
    <row r="71" spans="1:8" x14ac:dyDescent="0.25">
      <c r="A71" s="5">
        <f>IF(COUNTIF(Constants!$A$2:$A$4,Log!BF71),Log!K71,0)</f>
        <v>0</v>
      </c>
      <c r="B71" s="5">
        <f>IF(COUNTIF(Constants!$B$2:$B$5,Log!BF71),Log!K71,0)</f>
        <v>1141.78233349999</v>
      </c>
      <c r="C71" s="5">
        <f t="shared" si="2"/>
        <v>0</v>
      </c>
      <c r="D71" s="5">
        <f t="shared" si="2"/>
        <v>0.31716175930555279</v>
      </c>
      <c r="E71" s="5">
        <f t="shared" si="3"/>
        <v>6.6782314663888709</v>
      </c>
      <c r="F71" s="5">
        <f>AVERAGE(Log!S71,Log!AB71)*Constants!$B$7</f>
        <v>27.680140655564998</v>
      </c>
      <c r="G71" s="5">
        <f>F71/Constants!$B$8*Constants!$B$9+G70</f>
        <v>469.43044708841956</v>
      </c>
      <c r="H71" s="5">
        <f>IFERROR(VLOOKUP(G71+Constants!$B$11,Route!A:B,2,1),0)</f>
        <v>-3.39999999999986</v>
      </c>
    </row>
    <row r="72" spans="1:8" x14ac:dyDescent="0.25">
      <c r="A72" s="5">
        <f>IF(COUNTIF(Constants!$A$2:$A$4,Log!BF72),Log!K72,0)</f>
        <v>0</v>
      </c>
      <c r="B72" s="5">
        <f>IF(COUNTIF(Constants!$B$2:$B$5,Log!BF72),Log!K72,0)</f>
        <v>2044.32198066666</v>
      </c>
      <c r="C72" s="5">
        <f t="shared" si="2"/>
        <v>0</v>
      </c>
      <c r="D72" s="5">
        <f t="shared" si="2"/>
        <v>0.56786721685185004</v>
      </c>
      <c r="E72" s="5">
        <f t="shared" si="3"/>
        <v>6.110364249537021</v>
      </c>
      <c r="F72" s="5">
        <f>AVERAGE(Log!S72,Log!AB72)*Constants!$B$7</f>
        <v>27.746959245359914</v>
      </c>
      <c r="G72" s="5">
        <f>F72/Constants!$B$8*Constants!$B$9+G71</f>
        <v>477.1379357676862</v>
      </c>
      <c r="H72" s="5">
        <f>IFERROR(VLOOKUP(G72+Constants!$B$11,Route!A:B,2,1),0)</f>
        <v>-4.5</v>
      </c>
    </row>
    <row r="73" spans="1:8" x14ac:dyDescent="0.25">
      <c r="A73" s="5">
        <f>IF(COUNTIF(Constants!$A$2:$A$4,Log!BF73),Log!K73,0)</f>
        <v>0</v>
      </c>
      <c r="B73" s="5">
        <f>IF(COUNTIF(Constants!$B$2:$B$5,Log!BF73),Log!K73,0)</f>
        <v>648.05449399999998</v>
      </c>
      <c r="C73" s="5">
        <f t="shared" si="2"/>
        <v>0</v>
      </c>
      <c r="D73" s="5">
        <f t="shared" si="2"/>
        <v>0.1800151372222222</v>
      </c>
      <c r="E73" s="5">
        <f t="shared" si="3"/>
        <v>5.9303491123147989</v>
      </c>
      <c r="F73" s="5">
        <f>AVERAGE(Log!S73,Log!AB73)*Constants!$B$7</f>
        <v>28.50908902469331</v>
      </c>
      <c r="G73" s="5">
        <f>F73/Constants!$B$8*Constants!$B$9+G72</f>
        <v>485.05712716343436</v>
      </c>
      <c r="H73" s="5">
        <f>IFERROR(VLOOKUP(G73+Constants!$B$11,Route!A:B,2,1),0)</f>
        <v>-5.2999999999999501</v>
      </c>
    </row>
    <row r="74" spans="1:8" x14ac:dyDescent="0.25">
      <c r="A74" s="5">
        <f>IF(COUNTIF(Constants!$A$2:$A$4,Log!BF74),Log!K74,0)</f>
        <v>0</v>
      </c>
      <c r="B74" s="5">
        <f>IF(COUNTIF(Constants!$B$2:$B$5,Log!BF74),Log!K74,0)</f>
        <v>267.01765933333297</v>
      </c>
      <c r="C74" s="5">
        <f t="shared" si="2"/>
        <v>0</v>
      </c>
      <c r="D74" s="5">
        <f t="shared" si="2"/>
        <v>7.4171572037036934E-2</v>
      </c>
      <c r="E74" s="5">
        <f t="shared" si="3"/>
        <v>5.8561775402777618</v>
      </c>
      <c r="F74" s="5">
        <f>AVERAGE(Log!S74,Log!AB74)*Constants!$B$7</f>
        <v>30.331231516446611</v>
      </c>
      <c r="G74" s="5">
        <f>F74/Constants!$B$8*Constants!$B$9+G73</f>
        <v>493.48246925133617</v>
      </c>
      <c r="H74" s="5">
        <f>IFERROR(VLOOKUP(G74+Constants!$B$11,Route!A:B,2,1),0)</f>
        <v>-6.0999999999999002</v>
      </c>
    </row>
    <row r="75" spans="1:8" x14ac:dyDescent="0.25">
      <c r="A75" s="5">
        <f>IF(COUNTIF(Constants!$A$2:$A$4,Log!BF75),Log!K75,0)</f>
        <v>0</v>
      </c>
      <c r="B75" s="5">
        <f>IF(COUNTIF(Constants!$B$2:$B$5,Log!BF75),Log!K75,0)</f>
        <v>329.707222</v>
      </c>
      <c r="C75" s="5">
        <f t="shared" si="2"/>
        <v>0</v>
      </c>
      <c r="D75" s="5">
        <f t="shared" si="2"/>
        <v>9.1585339444444441E-2</v>
      </c>
      <c r="E75" s="5">
        <f t="shared" si="3"/>
        <v>5.7645922008333175</v>
      </c>
      <c r="F75" s="5">
        <f>AVERAGE(Log!S75,Log!AB75)*Constants!$B$7</f>
        <v>32.724372131773308</v>
      </c>
      <c r="G75" s="5">
        <f>F75/Constants!$B$8*Constants!$B$9+G74</f>
        <v>502.5725726212732</v>
      </c>
      <c r="H75" s="5">
        <f>IFERROR(VLOOKUP(G75+Constants!$B$11,Route!A:B,2,1),0)</f>
        <v>-6.2999999999999501</v>
      </c>
    </row>
    <row r="76" spans="1:8" x14ac:dyDescent="0.25">
      <c r="A76" s="5">
        <f>IF(COUNTIF(Constants!$A$2:$A$4,Log!BF76),Log!K76,0)</f>
        <v>0</v>
      </c>
      <c r="B76" s="5">
        <f>IF(COUNTIF(Constants!$B$2:$B$5,Log!BF76),Log!K76,0)</f>
        <v>843.02443433333303</v>
      </c>
      <c r="C76" s="5">
        <f t="shared" si="2"/>
        <v>0</v>
      </c>
      <c r="D76" s="5">
        <f t="shared" si="2"/>
        <v>0.2341734539814814</v>
      </c>
      <c r="E76" s="5">
        <f t="shared" si="3"/>
        <v>5.5304187468518364</v>
      </c>
      <c r="F76" s="5">
        <f>AVERAGE(Log!S76,Log!AB76)*Constants!$B$7</f>
        <v>34.258671021583226</v>
      </c>
      <c r="G76" s="5">
        <f>F76/Constants!$B$8*Constants!$B$9+G75</f>
        <v>512.08887012726859</v>
      </c>
      <c r="H76" s="5">
        <f>IFERROR(VLOOKUP(G76+Constants!$B$11,Route!A:B,2,1),0)</f>
        <v>-6.5999999999999002</v>
      </c>
    </row>
    <row r="77" spans="1:8" x14ac:dyDescent="0.25">
      <c r="A77" s="5">
        <f>IF(COUNTIF(Constants!$A$2:$A$4,Log!BF77),Log!K77,0)</f>
        <v>0</v>
      </c>
      <c r="B77" s="5">
        <f>IF(COUNTIF(Constants!$B$2:$B$5,Log!BF77),Log!K77,0)</f>
        <v>740.63616933333299</v>
      </c>
      <c r="C77" s="5">
        <f t="shared" si="2"/>
        <v>0</v>
      </c>
      <c r="D77" s="5">
        <f t="shared" si="2"/>
        <v>0.20573226925925917</v>
      </c>
      <c r="E77" s="5">
        <f t="shared" si="3"/>
        <v>5.3246864775925768</v>
      </c>
      <c r="F77" s="5">
        <f>AVERAGE(Log!S77,Log!AB77)*Constants!$B$7</f>
        <v>34.772044848893231</v>
      </c>
      <c r="G77" s="5">
        <f>F77/Constants!$B$8*Constants!$B$9+G76</f>
        <v>521.74777147418342</v>
      </c>
      <c r="H77" s="5">
        <f>IFERROR(VLOOKUP(G77+Constants!$B$11,Route!A:B,2,1),0)</f>
        <v>-6.89999999999986</v>
      </c>
    </row>
    <row r="78" spans="1:8" x14ac:dyDescent="0.25">
      <c r="A78" s="5">
        <f>IF(COUNTIF(Constants!$A$2:$A$4,Log!BF78),Log!K78,0)</f>
        <v>0</v>
      </c>
      <c r="B78" s="5">
        <f>IF(COUNTIF(Constants!$B$2:$B$5,Log!BF78),Log!K78,0)</f>
        <v>668.14286299999901</v>
      </c>
      <c r="C78" s="5">
        <f t="shared" si="2"/>
        <v>0</v>
      </c>
      <c r="D78" s="5">
        <f t="shared" si="2"/>
        <v>0.18559523972222194</v>
      </c>
      <c r="E78" s="5">
        <f t="shared" si="3"/>
        <v>5.139091237870355</v>
      </c>
      <c r="F78" s="5">
        <f>AVERAGE(Log!S78,Log!AB78)*Constants!$B$7</f>
        <v>34.101136484109922</v>
      </c>
      <c r="G78" s="5">
        <f>F78/Constants!$B$8*Constants!$B$9+G77</f>
        <v>531.22030938643616</v>
      </c>
      <c r="H78" s="5">
        <f>IFERROR(VLOOKUP(G78+Constants!$B$11,Route!A:B,2,1),0)</f>
        <v>-7.1999999999998101</v>
      </c>
    </row>
    <row r="79" spans="1:8" x14ac:dyDescent="0.25">
      <c r="A79" s="5">
        <f>IF(COUNTIF(Constants!$A$2:$A$4,Log!BF79),Log!K79,0)</f>
        <v>0</v>
      </c>
      <c r="B79" s="5">
        <f>IF(COUNTIF(Constants!$B$2:$B$5,Log!BF79),Log!K79,0)</f>
        <v>814.88698333333298</v>
      </c>
      <c r="C79" s="5">
        <f t="shared" si="2"/>
        <v>0</v>
      </c>
      <c r="D79" s="5">
        <f t="shared" si="2"/>
        <v>0.22635749537037028</v>
      </c>
      <c r="E79" s="5">
        <f t="shared" si="3"/>
        <v>4.9127337424999844</v>
      </c>
      <c r="F79" s="5">
        <f>AVERAGE(Log!S79,Log!AB79)*Constants!$B$7</f>
        <v>34.521366003793304</v>
      </c>
      <c r="G79" s="5">
        <f>F79/Constants!$B$8*Constants!$B$9+G78</f>
        <v>540.8095777208232</v>
      </c>
      <c r="H79" s="5">
        <f>IFERROR(VLOOKUP(G79+Constants!$B$11,Route!A:B,2,1),0)</f>
        <v>-7.5</v>
      </c>
    </row>
    <row r="80" spans="1:8" x14ac:dyDescent="0.25">
      <c r="A80" s="5">
        <f>IF(COUNTIF(Constants!$A$2:$A$4,Log!BF80),Log!K80,0)</f>
        <v>0</v>
      </c>
      <c r="B80" s="5">
        <f>IF(COUNTIF(Constants!$B$2:$B$5,Log!BF80),Log!K80,0)</f>
        <v>1606.5683593333299</v>
      </c>
      <c r="C80" s="5">
        <f t="shared" si="2"/>
        <v>0</v>
      </c>
      <c r="D80" s="5">
        <f t="shared" si="2"/>
        <v>0.44626898870370274</v>
      </c>
      <c r="E80" s="5">
        <f t="shared" si="3"/>
        <v>4.4664647537962816</v>
      </c>
      <c r="F80" s="5">
        <f>AVERAGE(Log!S80,Log!AB80)*Constants!$B$7</f>
        <v>33.667727274496535</v>
      </c>
      <c r="G80" s="5">
        <f>F80/Constants!$B$8*Constants!$B$9+G79</f>
        <v>550.16172418596113</v>
      </c>
      <c r="H80" s="5">
        <f>IFERROR(VLOOKUP(G80+Constants!$B$11,Route!A:B,2,1),0)</f>
        <v>-8.1999999999998092</v>
      </c>
    </row>
    <row r="81" spans="1:8" x14ac:dyDescent="0.25">
      <c r="A81" s="5">
        <f>IF(COUNTIF(Constants!$A$2:$A$4,Log!BF81),Log!K81,0)</f>
        <v>0</v>
      </c>
      <c r="B81" s="5">
        <f>IF(COUNTIF(Constants!$B$2:$B$5,Log!BF81),Log!K81,0)</f>
        <v>1356.6336466666601</v>
      </c>
      <c r="C81" s="5">
        <f t="shared" si="2"/>
        <v>0</v>
      </c>
      <c r="D81" s="5">
        <f t="shared" si="2"/>
        <v>0.37684267962962781</v>
      </c>
      <c r="E81" s="5">
        <f t="shared" si="3"/>
        <v>4.0896220741666536</v>
      </c>
      <c r="F81" s="5">
        <f>AVERAGE(Log!S81,Log!AB81)*Constants!$B$7</f>
        <v>33.74924088194323</v>
      </c>
      <c r="G81" s="5">
        <f>F81/Constants!$B$8*Constants!$B$9+G80</f>
        <v>559.53651331983428</v>
      </c>
      <c r="H81" s="5">
        <f>IFERROR(VLOOKUP(G81+Constants!$B$11,Route!A:B,2,1),0)</f>
        <v>-8.6999999999998092</v>
      </c>
    </row>
    <row r="82" spans="1:8" x14ac:dyDescent="0.25">
      <c r="A82" s="5">
        <f>IF(COUNTIF(Constants!$A$2:$A$4,Log!BF82),Log!K82,0)</f>
        <v>0</v>
      </c>
      <c r="B82" s="5">
        <f>IF(COUNTIF(Constants!$B$2:$B$5,Log!BF82),Log!K82,0)</f>
        <v>735.85305799999901</v>
      </c>
      <c r="C82" s="5">
        <f t="shared" si="2"/>
        <v>0</v>
      </c>
      <c r="D82" s="5">
        <f t="shared" si="2"/>
        <v>0.20440362722222194</v>
      </c>
      <c r="E82" s="5">
        <f t="shared" si="3"/>
        <v>3.8852184469444317</v>
      </c>
      <c r="F82" s="5">
        <f>AVERAGE(Log!S82,Log!AB82)*Constants!$B$7</f>
        <v>34.108758318349999</v>
      </c>
      <c r="G82" s="5">
        <f>F82/Constants!$B$8*Constants!$B$9+G81</f>
        <v>569.01116840826489</v>
      </c>
      <c r="H82" s="5">
        <f>IFERROR(VLOOKUP(G82+Constants!$B$11,Route!A:B,2,1),0)</f>
        <v>-9.5</v>
      </c>
    </row>
    <row r="83" spans="1:8" x14ac:dyDescent="0.25">
      <c r="A83" s="5">
        <f>IF(COUNTIF(Constants!$A$2:$A$4,Log!BF83),Log!K83,0)</f>
        <v>0</v>
      </c>
      <c r="B83" s="5">
        <f>IF(COUNTIF(Constants!$B$2:$B$5,Log!BF83),Log!K83,0)</f>
        <v>1263.40311666666</v>
      </c>
      <c r="C83" s="5">
        <f t="shared" si="2"/>
        <v>0</v>
      </c>
      <c r="D83" s="5">
        <f t="shared" si="2"/>
        <v>0.35094531018518332</v>
      </c>
      <c r="E83" s="5">
        <f t="shared" si="3"/>
        <v>3.5342731367592486</v>
      </c>
      <c r="F83" s="5">
        <f>AVERAGE(Log!S83,Log!AB83)*Constants!$B$7</f>
        <v>34.165311062396533</v>
      </c>
      <c r="G83" s="5">
        <f>F83/Constants!$B$8*Constants!$B$9+G82</f>
        <v>578.50153259226397</v>
      </c>
      <c r="H83" s="5">
        <f>IFERROR(VLOOKUP(G83+Constants!$B$11,Route!A:B,2,1),0)</f>
        <v>-9.1999999999998092</v>
      </c>
    </row>
    <row r="84" spans="1:8" x14ac:dyDescent="0.25">
      <c r="A84" s="5">
        <f>IF(COUNTIF(Constants!$A$2:$A$4,Log!BF84),Log!K84,0)</f>
        <v>0</v>
      </c>
      <c r="B84" s="5">
        <f>IF(COUNTIF(Constants!$B$2:$B$5,Log!BF84),Log!K84,0)</f>
        <v>1096.14412433333</v>
      </c>
      <c r="C84" s="5">
        <f t="shared" si="2"/>
        <v>0</v>
      </c>
      <c r="D84" s="5">
        <f t="shared" si="2"/>
        <v>0.30448447898148057</v>
      </c>
      <c r="E84" s="5">
        <f t="shared" si="3"/>
        <v>3.2297886577777679</v>
      </c>
      <c r="F84" s="5">
        <f>AVERAGE(Log!S84,Log!AB84)*Constants!$B$7</f>
        <v>34.599018268133307</v>
      </c>
      <c r="G84" s="5">
        <f>F84/Constants!$B$8*Constants!$B$9+G83</f>
        <v>588.11237100007872</v>
      </c>
      <c r="H84" s="5">
        <f>IFERROR(VLOOKUP(G84+Constants!$B$11,Route!A:B,2,1),0)</f>
        <v>-9.1999999999998092</v>
      </c>
    </row>
    <row r="85" spans="1:8" x14ac:dyDescent="0.25">
      <c r="A85" s="5">
        <f>IF(COUNTIF(Constants!$A$2:$A$4,Log!BF85),Log!K85,0)</f>
        <v>0</v>
      </c>
      <c r="B85" s="5">
        <f>IF(COUNTIF(Constants!$B$2:$B$5,Log!BF85),Log!K85,0)</f>
        <v>1154.96561666666</v>
      </c>
      <c r="C85" s="5">
        <f t="shared" si="2"/>
        <v>0</v>
      </c>
      <c r="D85" s="5">
        <f t="shared" si="2"/>
        <v>0.32082378240740556</v>
      </c>
      <c r="E85" s="5">
        <f t="shared" si="3"/>
        <v>2.9089648753703625</v>
      </c>
      <c r="F85" s="5">
        <f>AVERAGE(Log!S85,Log!AB85)*Constants!$B$7</f>
        <v>35.037793821976614</v>
      </c>
      <c r="G85" s="5">
        <f>F85/Constants!$B$8*Constants!$B$9+G84</f>
        <v>597.84509150618339</v>
      </c>
      <c r="H85" s="5">
        <f>IFERROR(VLOOKUP(G85+Constants!$B$11,Route!A:B,2,1),0)</f>
        <v>-9.5</v>
      </c>
    </row>
    <row r="86" spans="1:8" x14ac:dyDescent="0.25">
      <c r="A86" s="5">
        <f>IF(COUNTIF(Constants!$A$2:$A$4,Log!BF86),Log!K86,0)</f>
        <v>0</v>
      </c>
      <c r="B86" s="5">
        <f>IF(COUNTIF(Constants!$B$2:$B$5,Log!BF86),Log!K86,0)</f>
        <v>1229.5723063333301</v>
      </c>
      <c r="C86" s="5">
        <f t="shared" si="2"/>
        <v>0</v>
      </c>
      <c r="D86" s="5">
        <f t="shared" si="2"/>
        <v>0.34154786287036948</v>
      </c>
      <c r="E86" s="5">
        <f t="shared" si="3"/>
        <v>2.5674170124999929</v>
      </c>
      <c r="F86" s="5">
        <f>AVERAGE(Log!S86,Log!AB86)*Constants!$B$7</f>
        <v>34.340652142299923</v>
      </c>
      <c r="G86" s="5">
        <f>F86/Constants!$B$8*Constants!$B$9+G85</f>
        <v>607.38416154571109</v>
      </c>
      <c r="H86" s="5">
        <f>IFERROR(VLOOKUP(G86+Constants!$B$11,Route!A:B,2,1),0)</f>
        <v>-9.1999999999998092</v>
      </c>
    </row>
    <row r="87" spans="1:8" x14ac:dyDescent="0.25">
      <c r="A87" s="5">
        <f>IF(COUNTIF(Constants!$A$2:$A$4,Log!BF87),Log!K87,0)</f>
        <v>0</v>
      </c>
      <c r="B87" s="5">
        <f>IF(COUNTIF(Constants!$B$2:$B$5,Log!BF87),Log!K87,0)</f>
        <v>1176.2047526666599</v>
      </c>
      <c r="C87" s="5">
        <f t="shared" si="2"/>
        <v>0</v>
      </c>
      <c r="D87" s="5">
        <f t="shared" si="2"/>
        <v>0.32672354240740553</v>
      </c>
      <c r="E87" s="5">
        <f t="shared" si="3"/>
        <v>2.2406934700925873</v>
      </c>
      <c r="F87" s="5">
        <f>AVERAGE(Log!S87,Log!AB87)*Constants!$B$7</f>
        <v>34.004610684919918</v>
      </c>
      <c r="G87" s="5">
        <f>F87/Constants!$B$8*Constants!$B$9+G86</f>
        <v>616.82988673596662</v>
      </c>
      <c r="H87" s="5">
        <f>IFERROR(VLOOKUP(G87+Constants!$B$11,Route!A:B,2,1),0)</f>
        <v>-9.39999999999986</v>
      </c>
    </row>
    <row r="88" spans="1:8" x14ac:dyDescent="0.25">
      <c r="A88" s="5">
        <f>IF(COUNTIF(Constants!$A$2:$A$4,Log!BF88),Log!K88,0)</f>
        <v>0</v>
      </c>
      <c r="B88" s="5">
        <f>IF(COUNTIF(Constants!$B$2:$B$5,Log!BF88),Log!K88,0)</f>
        <v>768.37101233333306</v>
      </c>
      <c r="C88" s="5">
        <f t="shared" si="2"/>
        <v>0</v>
      </c>
      <c r="D88" s="5">
        <f t="shared" si="2"/>
        <v>0.21343639231481473</v>
      </c>
      <c r="E88" s="5">
        <f t="shared" si="3"/>
        <v>2.0272570777777728</v>
      </c>
      <c r="F88" s="5">
        <f>AVERAGE(Log!S88,Log!AB88)*Constants!$B$7</f>
        <v>33.813694144273306</v>
      </c>
      <c r="G88" s="5">
        <f>F88/Constants!$B$8*Constants!$B$9+G87</f>
        <v>626.22257955382031</v>
      </c>
      <c r="H88" s="5">
        <f>IFERROR(VLOOKUP(G88+Constants!$B$11,Route!A:B,2,1),0)</f>
        <v>-9.2999999999999492</v>
      </c>
    </row>
    <row r="89" spans="1:8" x14ac:dyDescent="0.25">
      <c r="A89" s="5">
        <f>IF(COUNTIF(Constants!$A$2:$A$4,Log!BF89),Log!K89,0)</f>
        <v>0</v>
      </c>
      <c r="B89" s="5">
        <f>IF(COUNTIF(Constants!$B$2:$B$5,Log!BF89),Log!K89,0)</f>
        <v>668.17818233333298</v>
      </c>
      <c r="C89" s="5">
        <f t="shared" si="2"/>
        <v>0</v>
      </c>
      <c r="D89" s="5">
        <f t="shared" si="2"/>
        <v>0.18560505064814806</v>
      </c>
      <c r="E89" s="5">
        <f t="shared" si="3"/>
        <v>1.8416520271296246</v>
      </c>
      <c r="F89" s="5">
        <f>AVERAGE(Log!S89,Log!AB89)*Constants!$B$7</f>
        <v>33.601403422639919</v>
      </c>
      <c r="G89" s="5">
        <f>F89/Constants!$B$8*Constants!$B$9+G88</f>
        <v>635.55630272677581</v>
      </c>
      <c r="H89" s="5">
        <f>IFERROR(VLOOKUP(G89+Constants!$B$11,Route!A:B,2,1),0)</f>
        <v>-8.2999999999999492</v>
      </c>
    </row>
    <row r="90" spans="1:8" x14ac:dyDescent="0.25">
      <c r="A90" s="5">
        <f>IF(COUNTIF(Constants!$A$2:$A$4,Log!BF90),Log!K90,0)</f>
        <v>0</v>
      </c>
      <c r="B90" s="5">
        <f>IF(COUNTIF(Constants!$B$2:$B$5,Log!BF90),Log!K90,0)</f>
        <v>858.99188233333302</v>
      </c>
      <c r="C90" s="5">
        <f t="shared" si="2"/>
        <v>0</v>
      </c>
      <c r="D90" s="5">
        <f t="shared" si="2"/>
        <v>0.23860885620370362</v>
      </c>
      <c r="E90" s="5">
        <f t="shared" si="3"/>
        <v>1.603043170925921</v>
      </c>
      <c r="F90" s="5">
        <f>AVERAGE(Log!S90,Log!AB90)*Constants!$B$7</f>
        <v>34.362465404883302</v>
      </c>
      <c r="G90" s="5">
        <f>F90/Constants!$B$8*Constants!$B$9+G89</f>
        <v>645.10143200591006</v>
      </c>
      <c r="H90" s="5">
        <f>IFERROR(VLOOKUP(G90+Constants!$B$11,Route!A:B,2,1),0)</f>
        <v>-7.89999999999986</v>
      </c>
    </row>
    <row r="91" spans="1:8" x14ac:dyDescent="0.25">
      <c r="A91" s="5">
        <f>IF(COUNTIF(Constants!$A$2:$A$4,Log!BF91),Log!K91,0)</f>
        <v>0</v>
      </c>
      <c r="B91" s="5">
        <f>IF(COUNTIF(Constants!$B$2:$B$5,Log!BF91),Log!K91,0)</f>
        <v>1545.14404299999</v>
      </c>
      <c r="C91" s="5">
        <f t="shared" si="2"/>
        <v>0</v>
      </c>
      <c r="D91" s="5">
        <f t="shared" si="2"/>
        <v>0.42920667861110834</v>
      </c>
      <c r="E91" s="5">
        <f t="shared" si="3"/>
        <v>1.1738364923148126</v>
      </c>
      <c r="F91" s="5">
        <f>AVERAGE(Log!S91,Log!AB91)*Constants!$B$7</f>
        <v>34.953426586486614</v>
      </c>
      <c r="G91" s="5">
        <f>F91/Constants!$B$8*Constants!$B$9+G90</f>
        <v>654.81071716882298</v>
      </c>
      <c r="H91" s="5">
        <f>IFERROR(VLOOKUP(G91+Constants!$B$11,Route!A:B,2,1),0)</f>
        <v>-7.7999999999999501</v>
      </c>
    </row>
    <row r="92" spans="1:8" x14ac:dyDescent="0.25">
      <c r="A92" s="5">
        <f>IF(COUNTIF(Constants!$A$2:$A$4,Log!BF92),Log!K92,0)</f>
        <v>0</v>
      </c>
      <c r="B92" s="5">
        <f>IF(COUNTIF(Constants!$B$2:$B$5,Log!BF92),Log!K92,0)</f>
        <v>2016.04032366666</v>
      </c>
      <c r="C92" s="5">
        <f t="shared" si="2"/>
        <v>0</v>
      </c>
      <c r="D92" s="5">
        <f t="shared" si="2"/>
        <v>0.56001120101851665</v>
      </c>
      <c r="E92" s="5">
        <f t="shared" si="3"/>
        <v>0.61382529129629593</v>
      </c>
      <c r="F92" s="5">
        <f>AVERAGE(Log!S92,Log!AB92)*Constants!$B$7</f>
        <v>35.115465934843222</v>
      </c>
      <c r="G92" s="5">
        <f>F92/Constants!$B$8*Constants!$B$9+G91</f>
        <v>664.56501326183502</v>
      </c>
      <c r="H92" s="5">
        <f>IFERROR(VLOOKUP(G92+Constants!$B$11,Route!A:B,2,1),0)</f>
        <v>-7.7999999999999501</v>
      </c>
    </row>
    <row r="93" spans="1:8" x14ac:dyDescent="0.25">
      <c r="A93" s="5">
        <f>IF(COUNTIF(Constants!$A$2:$A$4,Log!BF93),Log!K93,0)</f>
        <v>0</v>
      </c>
      <c r="B93" s="5">
        <f>IF(COUNTIF(Constants!$B$2:$B$5,Log!BF93),Log!K93,0)</f>
        <v>1866.1042485</v>
      </c>
      <c r="C93" s="5">
        <f t="shared" si="2"/>
        <v>0</v>
      </c>
      <c r="D93" s="5">
        <f t="shared" si="2"/>
        <v>0.51836229125</v>
      </c>
      <c r="E93" s="5">
        <f t="shared" si="3"/>
        <v>9.5463000046295932E-2</v>
      </c>
      <c r="F93" s="5">
        <f>AVERAGE(Log!S93,Log!AB93)*Constants!$B$7</f>
        <v>34.997967753220003</v>
      </c>
      <c r="G93" s="5">
        <f>F93/Constants!$B$8*Constants!$B$9+G92</f>
        <v>674.28667097106279</v>
      </c>
      <c r="H93" s="5">
        <f>IFERROR(VLOOKUP(G93+Constants!$B$11,Route!A:B,2,1),0)</f>
        <v>-8</v>
      </c>
    </row>
    <row r="94" spans="1:8" x14ac:dyDescent="0.25">
      <c r="A94" s="5">
        <f>IF(COUNTIF(Constants!$A$2:$A$4,Log!BF94),Log!K94,0)</f>
        <v>0</v>
      </c>
      <c r="B94" s="5">
        <f>IF(COUNTIF(Constants!$B$2:$B$5,Log!BF94),Log!K94,0)</f>
        <v>1923.1762693333301</v>
      </c>
      <c r="C94" s="5">
        <f t="shared" si="2"/>
        <v>0</v>
      </c>
      <c r="D94" s="5">
        <f t="shared" si="2"/>
        <v>0.53421563037036945</v>
      </c>
      <c r="E94" s="5">
        <f t="shared" si="3"/>
        <v>-0.43875263032407352</v>
      </c>
      <c r="F94" s="5">
        <f>AVERAGE(Log!S94,Log!AB94)*Constants!$B$7</f>
        <v>34.958468380483303</v>
      </c>
      <c r="G94" s="5">
        <f>F94/Constants!$B$8*Constants!$B$9+G93</f>
        <v>683.9973566323082</v>
      </c>
      <c r="H94" s="5">
        <f>IFERROR(VLOOKUP(G94+Constants!$B$11,Route!A:B,2,1),0)</f>
        <v>-8.39999999999986</v>
      </c>
    </row>
    <row r="95" spans="1:8" x14ac:dyDescent="0.25">
      <c r="A95" s="5">
        <f>IF(COUNTIF(Constants!$A$2:$A$4,Log!BF95),Log!K95,0)</f>
        <v>0</v>
      </c>
      <c r="B95" s="5">
        <f>IF(COUNTIF(Constants!$B$2:$B$5,Log!BF95),Log!K95,0)</f>
        <v>2080.7307129999999</v>
      </c>
      <c r="C95" s="5">
        <f t="shared" si="2"/>
        <v>0</v>
      </c>
      <c r="D95" s="5">
        <f t="shared" si="2"/>
        <v>0.57798075361111112</v>
      </c>
      <c r="E95" s="5">
        <f t="shared" si="3"/>
        <v>-1.0167333839351846</v>
      </c>
      <c r="F95" s="5">
        <f>AVERAGE(Log!S95,Log!AB95)*Constants!$B$7</f>
        <v>34.517793268993223</v>
      </c>
      <c r="G95" s="5">
        <f>F95/Constants!$B$8*Constants!$B$9+G94</f>
        <v>693.58563254036187</v>
      </c>
      <c r="H95" s="5">
        <f>IFERROR(VLOOKUP(G95+Constants!$B$11,Route!A:B,2,1),0)</f>
        <v>-9.1999999999998092</v>
      </c>
    </row>
    <row r="96" spans="1:8" x14ac:dyDescent="0.25">
      <c r="A96" s="5">
        <f>IF(COUNTIF(Constants!$A$2:$A$4,Log!BF96),Log!K96,0)</f>
        <v>0</v>
      </c>
      <c r="B96" s="5">
        <f>IF(COUNTIF(Constants!$B$2:$B$5,Log!BF96),Log!K96,0)</f>
        <v>2197.4996743333299</v>
      </c>
      <c r="C96" s="5">
        <f t="shared" si="2"/>
        <v>0</v>
      </c>
      <c r="D96" s="5">
        <f t="shared" si="2"/>
        <v>0.61041657620370271</v>
      </c>
      <c r="E96" s="5">
        <f t="shared" si="3"/>
        <v>-1.6271499601388872</v>
      </c>
      <c r="F96" s="5">
        <f>AVERAGE(Log!S96,Log!AB96)*Constants!$B$7</f>
        <v>34.388497820499914</v>
      </c>
      <c r="G96" s="5">
        <f>F96/Constants!$B$8*Constants!$B$9+G95</f>
        <v>703.13799304605629</v>
      </c>
      <c r="H96" s="5">
        <f>IFERROR(VLOOKUP(G96+Constants!$B$11,Route!A:B,2,1),0)</f>
        <v>-9.1999999999998092</v>
      </c>
    </row>
    <row r="97" spans="1:8" x14ac:dyDescent="0.25">
      <c r="A97" s="5">
        <f>IF(COUNTIF(Constants!$A$2:$A$4,Log!BF97),Log!K97,0)</f>
        <v>0</v>
      </c>
      <c r="B97" s="5">
        <f>IF(COUNTIF(Constants!$B$2:$B$5,Log!BF97),Log!K97,0)</f>
        <v>1987.75691733333</v>
      </c>
      <c r="C97" s="5">
        <f t="shared" si="2"/>
        <v>0</v>
      </c>
      <c r="D97" s="5">
        <f t="shared" si="2"/>
        <v>0.55215469925925831</v>
      </c>
      <c r="E97" s="5">
        <f t="shared" si="3"/>
        <v>-2.1793046593981455</v>
      </c>
      <c r="F97" s="5">
        <f>AVERAGE(Log!S97,Log!AB97)*Constants!$B$7</f>
        <v>34.595781617169919</v>
      </c>
      <c r="G97" s="5">
        <f>F97/Constants!$B$8*Constants!$B$9+G96</f>
        <v>712.74793238415907</v>
      </c>
      <c r="H97" s="5">
        <f>IFERROR(VLOOKUP(G97+Constants!$B$11,Route!A:B,2,1),0)</f>
        <v>-10.1999999999998</v>
      </c>
    </row>
    <row r="98" spans="1:8" x14ac:dyDescent="0.25">
      <c r="A98" s="5">
        <f>IF(COUNTIF(Constants!$A$2:$A$4,Log!BF98),Log!K98,0)</f>
        <v>0</v>
      </c>
      <c r="B98" s="5">
        <f>IF(COUNTIF(Constants!$B$2:$B$5,Log!BF98),Log!K98,0)</f>
        <v>1652.0080973333299</v>
      </c>
      <c r="C98" s="5">
        <f t="shared" si="2"/>
        <v>0</v>
      </c>
      <c r="D98" s="5">
        <f t="shared" si="2"/>
        <v>0.45889113814814719</v>
      </c>
      <c r="E98" s="5">
        <f t="shared" si="3"/>
        <v>-2.6381957975462926</v>
      </c>
      <c r="F98" s="5">
        <f>AVERAGE(Log!S98,Log!AB98)*Constants!$B$7</f>
        <v>34.351476831363222</v>
      </c>
      <c r="G98" s="5">
        <f>F98/Constants!$B$8*Constants!$B$9+G97</f>
        <v>722.29000928175992</v>
      </c>
      <c r="H98" s="5">
        <f>IFERROR(VLOOKUP(G98+Constants!$B$11,Route!A:B,2,1),0)</f>
        <v>-11</v>
      </c>
    </row>
    <row r="99" spans="1:8" x14ac:dyDescent="0.25">
      <c r="A99" s="5">
        <f>IF(COUNTIF(Constants!$A$2:$A$4,Log!BF99),Log!K99,0)</f>
        <v>0</v>
      </c>
      <c r="B99" s="5">
        <f>IF(COUNTIF(Constants!$B$2:$B$5,Log!BF99),Log!K99,0)</f>
        <v>1314.8100586666601</v>
      </c>
      <c r="C99" s="5">
        <f t="shared" si="2"/>
        <v>0</v>
      </c>
      <c r="D99" s="5">
        <f t="shared" si="2"/>
        <v>0.36522501629629445</v>
      </c>
      <c r="E99" s="5">
        <f t="shared" si="3"/>
        <v>-3.0034208138425873</v>
      </c>
      <c r="F99" s="5">
        <f>AVERAGE(Log!S99,Log!AB99)*Constants!$B$7</f>
        <v>33.638778734799921</v>
      </c>
      <c r="G99" s="5">
        <f>F99/Constants!$B$8*Constants!$B$9+G98</f>
        <v>731.63411448587101</v>
      </c>
      <c r="H99" s="5">
        <f>IFERROR(VLOOKUP(G99+Constants!$B$11,Route!A:B,2,1),0)</f>
        <v>-11</v>
      </c>
    </row>
    <row r="100" spans="1:8" x14ac:dyDescent="0.25">
      <c r="A100" s="5">
        <f>IF(COUNTIF(Constants!$A$2:$A$4,Log!BF100),Log!K100,0)</f>
        <v>0</v>
      </c>
      <c r="B100" s="5">
        <f>IF(COUNTIF(Constants!$B$2:$B$5,Log!BF100),Log!K100,0)</f>
        <v>0</v>
      </c>
      <c r="C100" s="5">
        <f t="shared" si="2"/>
        <v>0</v>
      </c>
      <c r="D100" s="5">
        <f t="shared" si="2"/>
        <v>0</v>
      </c>
      <c r="E100" s="5">
        <f t="shared" si="3"/>
        <v>-3.0034208138425873</v>
      </c>
      <c r="F100" s="5">
        <f>AVERAGE(Log!S100,Log!AB100)*Constants!$B$7</f>
        <v>33.147379640519915</v>
      </c>
      <c r="G100" s="5">
        <f>F100/Constants!$B$8*Constants!$B$9+G99</f>
        <v>740.841719941571</v>
      </c>
      <c r="H100" s="5">
        <f>IFERROR(VLOOKUP(G100+Constants!$B$11,Route!A:B,2,1),0)</f>
        <v>-10.299999999999899</v>
      </c>
    </row>
    <row r="101" spans="1:8" x14ac:dyDescent="0.25">
      <c r="A101" s="5">
        <f>IF(COUNTIF(Constants!$A$2:$A$4,Log!BF101),Log!K101,0)</f>
        <v>0</v>
      </c>
      <c r="B101" s="5">
        <f>IF(COUNTIF(Constants!$B$2:$B$5,Log!BF101),Log!K101,0)</f>
        <v>0</v>
      </c>
      <c r="C101" s="5">
        <f t="shared" si="2"/>
        <v>0</v>
      </c>
      <c r="D101" s="5">
        <f t="shared" si="2"/>
        <v>0</v>
      </c>
      <c r="E101" s="5">
        <f t="shared" si="3"/>
        <v>-3.0034208138425873</v>
      </c>
      <c r="F101" s="5">
        <f>AVERAGE(Log!S101,Log!AB101)*Constants!$B$7</f>
        <v>33.127100078956531</v>
      </c>
      <c r="G101" s="5">
        <f>F101/Constants!$B$8*Constants!$B$9+G100</f>
        <v>750.0436921857256</v>
      </c>
      <c r="H101" s="5">
        <f>IFERROR(VLOOKUP(G101+Constants!$B$11,Route!A:B,2,1),0)</f>
        <v>-9.7999999999999492</v>
      </c>
    </row>
    <row r="102" spans="1:8" x14ac:dyDescent="0.25">
      <c r="A102" s="5">
        <f>IF(COUNTIF(Constants!$A$2:$A$4,Log!BF102),Log!K102,0)</f>
        <v>0</v>
      </c>
      <c r="B102" s="5">
        <f>IF(COUNTIF(Constants!$B$2:$B$5,Log!BF102),Log!K102,0)</f>
        <v>12.3112099999999</v>
      </c>
      <c r="C102" s="5">
        <f t="shared" si="2"/>
        <v>0</v>
      </c>
      <c r="D102" s="5">
        <f t="shared" si="2"/>
        <v>3.4197805555555277E-3</v>
      </c>
      <c r="E102" s="5">
        <f t="shared" si="3"/>
        <v>-3.0068405943981427</v>
      </c>
      <c r="F102" s="5">
        <f>AVERAGE(Log!S102,Log!AB102)*Constants!$B$7</f>
        <v>33.427740616133221</v>
      </c>
      <c r="G102" s="5">
        <f>F102/Constants!$B$8*Constants!$B$9+G101</f>
        <v>759.32917569020708</v>
      </c>
      <c r="H102" s="5">
        <f>IFERROR(VLOOKUP(G102+Constants!$B$11,Route!A:B,2,1),0)</f>
        <v>-9.2999999999999492</v>
      </c>
    </row>
    <row r="103" spans="1:8" x14ac:dyDescent="0.25">
      <c r="A103" s="5">
        <f>IF(COUNTIF(Constants!$A$2:$A$4,Log!BF103),Log!K103,0)</f>
        <v>0</v>
      </c>
      <c r="B103" s="5">
        <f>IF(COUNTIF(Constants!$B$2:$B$5,Log!BF103),Log!K103,0)</f>
        <v>26.3141</v>
      </c>
      <c r="C103" s="5">
        <f t="shared" si="2"/>
        <v>0</v>
      </c>
      <c r="D103" s="5">
        <f t="shared" si="2"/>
        <v>7.3094722222222224E-3</v>
      </c>
      <c r="E103" s="5">
        <f t="shared" si="3"/>
        <v>-3.0141500666203647</v>
      </c>
      <c r="F103" s="5">
        <f>AVERAGE(Log!S103,Log!AB103)*Constants!$B$7</f>
        <v>34.157371651729925</v>
      </c>
      <c r="G103" s="5">
        <f>F103/Constants!$B$8*Constants!$B$9+G102</f>
        <v>768.81733448235423</v>
      </c>
      <c r="H103" s="5">
        <f>IFERROR(VLOOKUP(G103+Constants!$B$11,Route!A:B,2,1),0)</f>
        <v>-8.5</v>
      </c>
    </row>
    <row r="104" spans="1:8" x14ac:dyDescent="0.25">
      <c r="A104" s="5">
        <f>IF(COUNTIF(Constants!$A$2:$A$4,Log!BF104),Log!K104,0)</f>
        <v>0</v>
      </c>
      <c r="B104" s="5">
        <f>IF(COUNTIF(Constants!$B$2:$B$5,Log!BF104),Log!K104,0)</f>
        <v>28.518153000000002</v>
      </c>
      <c r="C104" s="5">
        <f t="shared" si="2"/>
        <v>0</v>
      </c>
      <c r="D104" s="5">
        <f t="shared" si="2"/>
        <v>7.9217091666666673E-3</v>
      </c>
      <c r="E104" s="5">
        <f t="shared" si="3"/>
        <v>-3.0220717757870315</v>
      </c>
      <c r="F104" s="5">
        <f>AVERAGE(Log!S104,Log!AB104)*Constants!$B$7</f>
        <v>34.7593541301</v>
      </c>
      <c r="G104" s="5">
        <f>F104/Constants!$B$8*Constants!$B$9+G103</f>
        <v>778.47271062960419</v>
      </c>
      <c r="H104" s="5">
        <f>IFERROR(VLOOKUP(G104+Constants!$B$11,Route!A:B,2,1),0)</f>
        <v>-8.39999999999986</v>
      </c>
    </row>
    <row r="105" spans="1:8" x14ac:dyDescent="0.25">
      <c r="A105" s="5">
        <f>IF(COUNTIF(Constants!$A$2:$A$4,Log!BF105),Log!K105,0)</f>
        <v>0</v>
      </c>
      <c r="B105" s="5">
        <f>IF(COUNTIF(Constants!$B$2:$B$5,Log!BF105),Log!K105,0)</f>
        <v>28.528648333333301</v>
      </c>
      <c r="C105" s="5">
        <f t="shared" si="2"/>
        <v>0</v>
      </c>
      <c r="D105" s="5">
        <f t="shared" si="2"/>
        <v>7.9246245370370276E-3</v>
      </c>
      <c r="E105" s="5">
        <f t="shared" si="3"/>
        <v>-3.0299964003240687</v>
      </c>
      <c r="F105" s="5">
        <f>AVERAGE(Log!S105,Log!AB105)*Constants!$B$7</f>
        <v>35.293408512856615</v>
      </c>
      <c r="G105" s="5">
        <f>F105/Constants!$B$8*Constants!$B$9+G104</f>
        <v>788.27643521650884</v>
      </c>
      <c r="H105" s="5">
        <f>IFERROR(VLOOKUP(G105+Constants!$B$11,Route!A:B,2,1),0)</f>
        <v>-8.1999999999998092</v>
      </c>
    </row>
    <row r="106" spans="1:8" x14ac:dyDescent="0.25">
      <c r="A106" s="5">
        <f>IF(COUNTIF(Constants!$A$2:$A$4,Log!BF106),Log!K106,0)</f>
        <v>0</v>
      </c>
      <c r="B106" s="5">
        <f>IF(COUNTIF(Constants!$B$2:$B$5,Log!BF106),Log!K106,0)</f>
        <v>27.954259999999898</v>
      </c>
      <c r="C106" s="5">
        <f t="shared" si="2"/>
        <v>0</v>
      </c>
      <c r="D106" s="5">
        <f t="shared" si="2"/>
        <v>7.7650722222221942E-3</v>
      </c>
      <c r="E106" s="5">
        <f t="shared" si="3"/>
        <v>-3.0377614725462907</v>
      </c>
      <c r="F106" s="5">
        <f>AVERAGE(Log!S106,Log!AB106)*Constants!$B$7</f>
        <v>35.633050063816619</v>
      </c>
      <c r="G106" s="5">
        <f>F106/Constants!$B$8*Constants!$B$9+G105</f>
        <v>798.17450467868014</v>
      </c>
      <c r="H106" s="5">
        <f>IFERROR(VLOOKUP(G106+Constants!$B$11,Route!A:B,2,1),0)</f>
        <v>-7.89999999999986</v>
      </c>
    </row>
    <row r="107" spans="1:8" x14ac:dyDescent="0.25">
      <c r="A107" s="5">
        <f>IF(COUNTIF(Constants!$A$2:$A$4,Log!BF107),Log!K107,0)</f>
        <v>0</v>
      </c>
      <c r="B107" s="5">
        <f>IF(COUNTIF(Constants!$B$2:$B$5,Log!BF107),Log!K107,0)</f>
        <v>107.906028333333</v>
      </c>
      <c r="C107" s="5">
        <f t="shared" si="2"/>
        <v>0</v>
      </c>
      <c r="D107" s="5">
        <f t="shared" si="2"/>
        <v>2.9973896759259166E-2</v>
      </c>
      <c r="E107" s="5">
        <f t="shared" si="3"/>
        <v>-3.06773536930555</v>
      </c>
      <c r="F107" s="5">
        <f>AVERAGE(Log!S107,Log!AB107)*Constants!$B$7</f>
        <v>35.551705705293308</v>
      </c>
      <c r="G107" s="5">
        <f>F107/Constants!$B$8*Constants!$B$9+G106</f>
        <v>808.04997848570611</v>
      </c>
      <c r="H107" s="5">
        <f>IFERROR(VLOOKUP(G107+Constants!$B$11,Route!A:B,2,1),0)</f>
        <v>-7.6999999999998101</v>
      </c>
    </row>
    <row r="108" spans="1:8" x14ac:dyDescent="0.25">
      <c r="A108" s="5">
        <f>IF(COUNTIF(Constants!$A$2:$A$4,Log!BF108),Log!K108,0)</f>
        <v>0</v>
      </c>
      <c r="B108" s="5">
        <f>IF(COUNTIF(Constants!$B$2:$B$5,Log!BF108),Log!K108,0)</f>
        <v>741.23728466666603</v>
      </c>
      <c r="C108" s="5">
        <f t="shared" si="2"/>
        <v>0</v>
      </c>
      <c r="D108" s="5">
        <f t="shared" si="2"/>
        <v>0.20589924574074056</v>
      </c>
      <c r="E108" s="5">
        <f t="shared" si="3"/>
        <v>-3.2736346150462907</v>
      </c>
      <c r="F108" s="5">
        <f>AVERAGE(Log!S108,Log!AB108)*Constants!$B$7</f>
        <v>34.766772919276534</v>
      </c>
      <c r="G108" s="5">
        <f>F108/Constants!$B$8*Constants!$B$9+G107</f>
        <v>817.70741540772735</v>
      </c>
      <c r="H108" s="5">
        <f>IFERROR(VLOOKUP(G108+Constants!$B$11,Route!A:B,2,1),0)</f>
        <v>-7.39999999999986</v>
      </c>
    </row>
    <row r="109" spans="1:8" x14ac:dyDescent="0.25">
      <c r="A109" s="5">
        <f>IF(COUNTIF(Constants!$A$2:$A$4,Log!BF109),Log!K109,0)</f>
        <v>0</v>
      </c>
      <c r="B109" s="5">
        <f>IF(COUNTIF(Constants!$B$2:$B$5,Log!BF109),Log!K109,0)</f>
        <v>1822.9968263333301</v>
      </c>
      <c r="C109" s="5">
        <f t="shared" si="2"/>
        <v>0</v>
      </c>
      <c r="D109" s="5">
        <f t="shared" si="2"/>
        <v>0.50638800731481393</v>
      </c>
      <c r="E109" s="5">
        <f t="shared" si="3"/>
        <v>-3.7800226223611046</v>
      </c>
      <c r="F109" s="5">
        <f>AVERAGE(Log!S109,Log!AB109)*Constants!$B$7</f>
        <v>33.14454773856653</v>
      </c>
      <c r="G109" s="5">
        <f>F109/Constants!$B$8*Constants!$B$9+G108</f>
        <v>826.91423422399589</v>
      </c>
      <c r="H109" s="5">
        <f>IFERROR(VLOOKUP(G109+Constants!$B$11,Route!A:B,2,1),0)</f>
        <v>-7</v>
      </c>
    </row>
    <row r="110" spans="1:8" x14ac:dyDescent="0.25">
      <c r="A110" s="5">
        <f>IF(COUNTIF(Constants!$A$2:$A$4,Log!BF110),Log!K110,0)</f>
        <v>0</v>
      </c>
      <c r="B110" s="5">
        <f>IF(COUNTIF(Constants!$B$2:$B$5,Log!BF110),Log!K110,0)</f>
        <v>771.49385600000005</v>
      </c>
      <c r="C110" s="5">
        <f t="shared" si="2"/>
        <v>0</v>
      </c>
      <c r="D110" s="5">
        <f t="shared" si="2"/>
        <v>0.2143038488888889</v>
      </c>
      <c r="E110" s="5">
        <f t="shared" si="3"/>
        <v>-3.9943264712499937</v>
      </c>
      <c r="F110" s="5">
        <f>AVERAGE(Log!S110,Log!AB110)*Constants!$B$7</f>
        <v>33.226446246496614</v>
      </c>
      <c r="G110" s="5">
        <f>F110/Constants!$B$8*Constants!$B$9+G109</f>
        <v>836.1438026258005</v>
      </c>
      <c r="H110" s="5">
        <f>IFERROR(VLOOKUP(G110+Constants!$B$11,Route!A:B,2,1),0)</f>
        <v>-6.1999999999998101</v>
      </c>
    </row>
    <row r="111" spans="1:8" x14ac:dyDescent="0.25">
      <c r="A111" s="5">
        <f>IF(COUNTIF(Constants!$A$2:$A$4,Log!BF111),Log!K111,0)</f>
        <v>0</v>
      </c>
      <c r="B111" s="5">
        <f>IF(COUNTIF(Constants!$B$2:$B$5,Log!BF111),Log!K111,0)</f>
        <v>303.83297199999998</v>
      </c>
      <c r="C111" s="5">
        <f t="shared" si="2"/>
        <v>0</v>
      </c>
      <c r="D111" s="5">
        <f t="shared" si="2"/>
        <v>8.4398047777777777E-2</v>
      </c>
      <c r="E111" s="5">
        <f t="shared" si="3"/>
        <v>-4.0787245190277712</v>
      </c>
      <c r="F111" s="5">
        <f>AVERAGE(Log!S111,Log!AB111)*Constants!$B$7</f>
        <v>34.941073829093305</v>
      </c>
      <c r="G111" s="5">
        <f>F111/Constants!$B$8*Constants!$B$9+G110</f>
        <v>845.84965646721525</v>
      </c>
      <c r="H111" s="5">
        <f>IFERROR(VLOOKUP(G111+Constants!$B$11,Route!A:B,2,1),0)</f>
        <v>-6.5999999999999002</v>
      </c>
    </row>
    <row r="112" spans="1:8" x14ac:dyDescent="0.25">
      <c r="A112" s="5">
        <f>IF(COUNTIF(Constants!$A$2:$A$4,Log!BF112),Log!K112,0)</f>
        <v>0</v>
      </c>
      <c r="B112" s="5">
        <f>IF(COUNTIF(Constants!$B$2:$B$5,Log!BF112),Log!K112,0)</f>
        <v>794.83145149999996</v>
      </c>
      <c r="C112" s="5">
        <f t="shared" si="2"/>
        <v>0</v>
      </c>
      <c r="D112" s="5">
        <f t="shared" si="2"/>
        <v>0.22078651430555554</v>
      </c>
      <c r="E112" s="5">
        <f t="shared" si="3"/>
        <v>-4.2995110333333271</v>
      </c>
      <c r="F112" s="5">
        <f>AVERAGE(Log!S112,Log!AB112)*Constants!$B$7</f>
        <v>36.138065649725</v>
      </c>
      <c r="G112" s="5">
        <f>F112/Constants!$B$8*Constants!$B$9+G111</f>
        <v>855.8880080365833</v>
      </c>
      <c r="H112" s="5">
        <f>IFERROR(VLOOKUP(G112+Constants!$B$11,Route!A:B,2,1),0)</f>
        <v>-6.89999999999986</v>
      </c>
    </row>
    <row r="113" spans="1:8" x14ac:dyDescent="0.25">
      <c r="A113" s="5">
        <f>IF(COUNTIF(Constants!$A$2:$A$4,Log!BF113),Log!K113,0)</f>
        <v>0</v>
      </c>
      <c r="B113" s="5">
        <f>IF(COUNTIF(Constants!$B$2:$B$5,Log!BF113),Log!K113,0)</f>
        <v>1804.1584066666601</v>
      </c>
      <c r="C113" s="5">
        <f t="shared" si="2"/>
        <v>0</v>
      </c>
      <c r="D113" s="5">
        <f t="shared" si="2"/>
        <v>0.50115511296296111</v>
      </c>
      <c r="E113" s="5">
        <f t="shared" si="3"/>
        <v>-4.8006661462962885</v>
      </c>
      <c r="F113" s="5">
        <f>AVERAGE(Log!S113,Log!AB113)*Constants!$B$7</f>
        <v>36.660907090143311</v>
      </c>
      <c r="G113" s="5">
        <f>F113/Constants!$B$8*Constants!$B$9+G112</f>
        <v>866.07159333940092</v>
      </c>
      <c r="H113" s="5">
        <f>IFERROR(VLOOKUP(G113+Constants!$B$11,Route!A:B,2,1),0)</f>
        <v>-6.6999999999998101</v>
      </c>
    </row>
    <row r="114" spans="1:8" x14ac:dyDescent="0.25">
      <c r="A114" s="5">
        <f>IF(COUNTIF(Constants!$A$2:$A$4,Log!BF114),Log!K114,0)</f>
        <v>0</v>
      </c>
      <c r="B114" s="5">
        <f>IF(COUNTIF(Constants!$B$2:$B$5,Log!BF114),Log!K114,0)</f>
        <v>2378.1280923333302</v>
      </c>
      <c r="C114" s="5">
        <f t="shared" si="2"/>
        <v>0</v>
      </c>
      <c r="D114" s="5">
        <f t="shared" si="2"/>
        <v>0.6605911367592584</v>
      </c>
      <c r="E114" s="5">
        <f t="shared" si="3"/>
        <v>-5.4612572830555468</v>
      </c>
      <c r="F114" s="5">
        <f>AVERAGE(Log!S114,Log!AB114)*Constants!$B$7</f>
        <v>36.650250040663231</v>
      </c>
      <c r="G114" s="5">
        <f>F114/Constants!$B$8*Constants!$B$9+G113</f>
        <v>876.25221835069624</v>
      </c>
      <c r="H114" s="5">
        <f>IFERROR(VLOOKUP(G114+Constants!$B$11,Route!A:B,2,1),0)</f>
        <v>-6.89999999999986</v>
      </c>
    </row>
    <row r="115" spans="1:8" x14ac:dyDescent="0.25">
      <c r="A115" s="5">
        <f>IF(COUNTIF(Constants!$A$2:$A$4,Log!BF115),Log!K115,0)</f>
        <v>0</v>
      </c>
      <c r="B115" s="5">
        <f>IF(COUNTIF(Constants!$B$2:$B$5,Log!BF115),Log!K115,0)</f>
        <v>2212.9623213333298</v>
      </c>
      <c r="C115" s="5">
        <f t="shared" si="2"/>
        <v>0</v>
      </c>
      <c r="D115" s="5">
        <f t="shared" si="2"/>
        <v>0.61471175592592497</v>
      </c>
      <c r="E115" s="5">
        <f t="shared" si="3"/>
        <v>-6.075969038981472</v>
      </c>
      <c r="F115" s="5">
        <f>AVERAGE(Log!S115,Log!AB115)*Constants!$B$7</f>
        <v>36.253254562559917</v>
      </c>
      <c r="G115" s="5">
        <f>F115/Constants!$B$8*Constants!$B$9+G114</f>
        <v>886.32256684029619</v>
      </c>
      <c r="H115" s="5">
        <f>IFERROR(VLOOKUP(G115+Constants!$B$11,Route!A:B,2,1),0)</f>
        <v>-6.89999999999986</v>
      </c>
    </row>
    <row r="116" spans="1:8" x14ac:dyDescent="0.25">
      <c r="A116" s="5">
        <f>IF(COUNTIF(Constants!$A$2:$A$4,Log!BF116),Log!K116,0)</f>
        <v>0</v>
      </c>
      <c r="B116" s="5">
        <f>IF(COUNTIF(Constants!$B$2:$B$5,Log!BF116),Log!K116,0)</f>
        <v>2006.58003733333</v>
      </c>
      <c r="C116" s="5">
        <f t="shared" si="2"/>
        <v>0</v>
      </c>
      <c r="D116" s="5">
        <f t="shared" si="2"/>
        <v>0.55738334370370279</v>
      </c>
      <c r="E116" s="5">
        <f t="shared" si="3"/>
        <v>-6.6333523826851746</v>
      </c>
      <c r="F116" s="5">
        <f>AVERAGE(Log!S116,Log!AB116)*Constants!$B$7</f>
        <v>35.884163967163225</v>
      </c>
      <c r="G116" s="5">
        <f>F116/Constants!$B$8*Constants!$B$9+G115</f>
        <v>896.29039016450815</v>
      </c>
      <c r="H116" s="5">
        <f>IFERROR(VLOOKUP(G116+Constants!$B$11,Route!A:B,2,1),0)</f>
        <v>-7.39999999999986</v>
      </c>
    </row>
    <row r="117" spans="1:8" x14ac:dyDescent="0.25">
      <c r="A117" s="5">
        <f>IF(COUNTIF(Constants!$A$2:$A$4,Log!BF117),Log!K117,0)</f>
        <v>0</v>
      </c>
      <c r="B117" s="5">
        <f>IF(COUNTIF(Constants!$B$2:$B$5,Log!BF117),Log!K117,0)</f>
        <v>1726.83536766666</v>
      </c>
      <c r="C117" s="5">
        <f t="shared" si="2"/>
        <v>0</v>
      </c>
      <c r="D117" s="5">
        <f t="shared" si="2"/>
        <v>0.47967649101851667</v>
      </c>
      <c r="E117" s="5">
        <f t="shared" si="3"/>
        <v>-7.1130288737036915</v>
      </c>
      <c r="F117" s="5">
        <f>AVERAGE(Log!S117,Log!AB117)*Constants!$B$7</f>
        <v>35.627204940936608</v>
      </c>
      <c r="G117" s="5">
        <f>F117/Constants!$B$8*Constants!$B$9+G116</f>
        <v>906.18683598143502</v>
      </c>
      <c r="H117" s="5">
        <f>IFERROR(VLOOKUP(G117+Constants!$B$11,Route!A:B,2,1),0)</f>
        <v>-7.5999999999999002</v>
      </c>
    </row>
    <row r="118" spans="1:8" x14ac:dyDescent="0.25">
      <c r="A118" s="5">
        <f>IF(COUNTIF(Constants!$A$2:$A$4,Log!BF118),Log!K118,0)</f>
        <v>0</v>
      </c>
      <c r="B118" s="5">
        <f>IF(COUNTIF(Constants!$B$2:$B$5,Log!BF118),Log!K118,0)</f>
        <v>1635.2430419999901</v>
      </c>
      <c r="C118" s="5">
        <f t="shared" si="2"/>
        <v>0</v>
      </c>
      <c r="D118" s="5">
        <f t="shared" si="2"/>
        <v>0.45423417833333057</v>
      </c>
      <c r="E118" s="5">
        <f t="shared" si="3"/>
        <v>-7.5672630520370223</v>
      </c>
      <c r="F118" s="5">
        <f>AVERAGE(Log!S118,Log!AB118)*Constants!$B$7</f>
        <v>35.465923859943302</v>
      </c>
      <c r="G118" s="5">
        <f>F118/Constants!$B$8*Constants!$B$9+G117</f>
        <v>916.03848149808596</v>
      </c>
      <c r="H118" s="5">
        <f>IFERROR(VLOOKUP(G118+Constants!$B$11,Route!A:B,2,1),0)</f>
        <v>-7.6999999999998101</v>
      </c>
    </row>
    <row r="119" spans="1:8" x14ac:dyDescent="0.25">
      <c r="A119" s="5">
        <f>IF(COUNTIF(Constants!$A$2:$A$4,Log!BF119),Log!K119,0)</f>
        <v>0</v>
      </c>
      <c r="B119" s="5">
        <f>IF(COUNTIF(Constants!$B$2:$B$5,Log!BF119),Log!K119,0)</f>
        <v>1498.214966</v>
      </c>
      <c r="C119" s="5">
        <f t="shared" si="2"/>
        <v>0</v>
      </c>
      <c r="D119" s="5">
        <f t="shared" si="2"/>
        <v>0.41617082388888887</v>
      </c>
      <c r="E119" s="5">
        <f t="shared" si="3"/>
        <v>-7.9834338759259111</v>
      </c>
      <c r="F119" s="5">
        <f>AVERAGE(Log!S119,Log!AB119)*Constants!$B$7</f>
        <v>34.610579230246607</v>
      </c>
      <c r="G119" s="5">
        <f>F119/Constants!$B$8*Constants!$B$9+G118</f>
        <v>925.65253128426559</v>
      </c>
      <c r="H119" s="5">
        <f>IFERROR(VLOOKUP(G119+Constants!$B$11,Route!A:B,2,1),0)</f>
        <v>-7.7999999999999501</v>
      </c>
    </row>
    <row r="120" spans="1:8" x14ac:dyDescent="0.25">
      <c r="A120" s="5">
        <f>IF(COUNTIF(Constants!$A$2:$A$4,Log!BF120),Log!K120,0)</f>
        <v>0</v>
      </c>
      <c r="B120" s="5">
        <f>IF(COUNTIF(Constants!$B$2:$B$5,Log!BF120),Log!K120,0)</f>
        <v>1355.5182494999999</v>
      </c>
      <c r="C120" s="5">
        <f t="shared" si="2"/>
        <v>0</v>
      </c>
      <c r="D120" s="5">
        <f t="shared" si="2"/>
        <v>0.37653284708333329</v>
      </c>
      <c r="E120" s="5">
        <f t="shared" si="3"/>
        <v>-8.3599667230092436</v>
      </c>
      <c r="F120" s="5">
        <f>AVERAGE(Log!S120,Log!AB120)*Constants!$B$7</f>
        <v>33.84229104317992</v>
      </c>
      <c r="G120" s="5">
        <f>F120/Constants!$B$8*Constants!$B$9+G119</f>
        <v>935.05316768514888</v>
      </c>
      <c r="H120" s="5">
        <f>IFERROR(VLOOKUP(G120+Constants!$B$11,Route!A:B,2,1),0)</f>
        <v>-8</v>
      </c>
    </row>
    <row r="121" spans="1:8" x14ac:dyDescent="0.25">
      <c r="A121" s="5">
        <f>IF(COUNTIF(Constants!$A$2:$A$4,Log!BF121),Log!K121,0)</f>
        <v>0</v>
      </c>
      <c r="B121" s="5">
        <f>IF(COUNTIF(Constants!$B$2:$B$5,Log!BF121),Log!K121,0)</f>
        <v>2007.7270099999901</v>
      </c>
      <c r="C121" s="5">
        <f t="shared" si="2"/>
        <v>0</v>
      </c>
      <c r="D121" s="5">
        <f t="shared" si="2"/>
        <v>0.55770194722221944</v>
      </c>
      <c r="E121" s="5">
        <f t="shared" si="3"/>
        <v>-8.9176686702314623</v>
      </c>
      <c r="F121" s="5">
        <f>AVERAGE(Log!S121,Log!AB121)*Constants!$B$7</f>
        <v>32.451026000996613</v>
      </c>
      <c r="G121" s="5">
        <f>F121/Constants!$B$8*Constants!$B$9+G120</f>
        <v>944.06734157431458</v>
      </c>
      <c r="H121" s="5">
        <f>IFERROR(VLOOKUP(G121+Constants!$B$11,Route!A:B,2,1),0)</f>
        <v>-7.89999999999986</v>
      </c>
    </row>
    <row r="122" spans="1:8" x14ac:dyDescent="0.25">
      <c r="A122" s="5">
        <f>IF(COUNTIF(Constants!$A$2:$A$4,Log!BF122),Log!K122,0)</f>
        <v>0</v>
      </c>
      <c r="B122" s="5">
        <f>IF(COUNTIF(Constants!$B$2:$B$5,Log!BF122),Log!K122,0)</f>
        <v>1945.82275366666</v>
      </c>
      <c r="C122" s="5">
        <f t="shared" si="2"/>
        <v>0</v>
      </c>
      <c r="D122" s="5">
        <f t="shared" si="2"/>
        <v>0.5405063204629611</v>
      </c>
      <c r="E122" s="5">
        <f t="shared" si="3"/>
        <v>-9.4581749906944239</v>
      </c>
      <c r="F122" s="5">
        <f>AVERAGE(Log!S122,Log!AB122)*Constants!$B$7</f>
        <v>31.017228516623224</v>
      </c>
      <c r="G122" s="5">
        <f>F122/Constants!$B$8*Constants!$B$9+G121</f>
        <v>952.68323838448771</v>
      </c>
      <c r="H122" s="5">
        <f>IFERROR(VLOOKUP(G122+Constants!$B$11,Route!A:B,2,1),0)</f>
        <v>-8</v>
      </c>
    </row>
    <row r="123" spans="1:8" x14ac:dyDescent="0.25">
      <c r="A123" s="5">
        <f>IF(COUNTIF(Constants!$A$2:$A$4,Log!BF123),Log!K123,0)</f>
        <v>0</v>
      </c>
      <c r="B123" s="5">
        <f>IF(COUNTIF(Constants!$B$2:$B$5,Log!BF123),Log!K123,0)</f>
        <v>2529.66951499999</v>
      </c>
      <c r="C123" s="5">
        <f t="shared" si="2"/>
        <v>0</v>
      </c>
      <c r="D123" s="5">
        <f t="shared" si="2"/>
        <v>0.70268597638888608</v>
      </c>
      <c r="E123" s="5">
        <f t="shared" si="3"/>
        <v>-10.160860967083311</v>
      </c>
      <c r="F123" s="5">
        <f>AVERAGE(Log!S123,Log!AB123)*Constants!$B$7</f>
        <v>29.114759842120002</v>
      </c>
      <c r="G123" s="5">
        <f>F123/Constants!$B$8*Constants!$B$9+G122</f>
        <v>960.77067167396547</v>
      </c>
      <c r="H123" s="5">
        <f>IFERROR(VLOOKUP(G123+Constants!$B$11,Route!A:B,2,1),0)</f>
        <v>-7.7999999999999501</v>
      </c>
    </row>
    <row r="124" spans="1:8" x14ac:dyDescent="0.25">
      <c r="A124" s="5">
        <f>IF(COUNTIF(Constants!$A$2:$A$4,Log!BF124),Log!K124,0)</f>
        <v>0</v>
      </c>
      <c r="B124" s="5">
        <f>IF(COUNTIF(Constants!$B$2:$B$5,Log!BF124),Log!K124,0)</f>
        <v>1947.9285479999901</v>
      </c>
      <c r="C124" s="5">
        <f t="shared" si="2"/>
        <v>0</v>
      </c>
      <c r="D124" s="5">
        <f t="shared" si="2"/>
        <v>0.54109126333333057</v>
      </c>
      <c r="E124" s="5">
        <f t="shared" si="3"/>
        <v>-10.701952230416641</v>
      </c>
      <c r="F124" s="5">
        <f>AVERAGE(Log!S124,Log!AB124)*Constants!$B$7</f>
        <v>27.615857580939913</v>
      </c>
      <c r="G124" s="5">
        <f>F124/Constants!$B$8*Constants!$B$9+G123</f>
        <v>968.44174322422657</v>
      </c>
      <c r="H124" s="5">
        <f>IFERROR(VLOOKUP(G124+Constants!$B$11,Route!A:B,2,1),0)</f>
        <v>-7.7999999999999501</v>
      </c>
    </row>
    <row r="125" spans="1:8" x14ac:dyDescent="0.25">
      <c r="A125" s="5">
        <f>IF(COUNTIF(Constants!$A$2:$A$4,Log!BF125),Log!K125,0)</f>
        <v>0</v>
      </c>
      <c r="B125" s="5">
        <f>IF(COUNTIF(Constants!$B$2:$B$5,Log!BF125),Log!K125,0)</f>
        <v>1646.7899169999901</v>
      </c>
      <c r="C125" s="5">
        <f t="shared" si="2"/>
        <v>0</v>
      </c>
      <c r="D125" s="5">
        <f t="shared" si="2"/>
        <v>0.45744164361110834</v>
      </c>
      <c r="E125" s="5">
        <f t="shared" si="3"/>
        <v>-11.159393874027749</v>
      </c>
      <c r="F125" s="5">
        <f>AVERAGE(Log!S125,Log!AB125)*Constants!$B$7</f>
        <v>26.247531266446614</v>
      </c>
      <c r="G125" s="5">
        <f>F125/Constants!$B$8*Constants!$B$9+G124</f>
        <v>975.73272413157281</v>
      </c>
      <c r="H125" s="5">
        <f>IFERROR(VLOOKUP(G125+Constants!$B$11,Route!A:B,2,1),0)</f>
        <v>-7.1999999999998101</v>
      </c>
    </row>
    <row r="126" spans="1:8" x14ac:dyDescent="0.25">
      <c r="A126" s="5">
        <f>IF(COUNTIF(Constants!$A$2:$A$4,Log!BF126),Log!K126,0)</f>
        <v>0</v>
      </c>
      <c r="B126" s="5">
        <f>IF(COUNTIF(Constants!$B$2:$B$5,Log!BF126),Log!K126,0)</f>
        <v>469.68363433333298</v>
      </c>
      <c r="C126" s="5">
        <f t="shared" si="2"/>
        <v>0</v>
      </c>
      <c r="D126" s="5">
        <f t="shared" si="2"/>
        <v>0.13046767620370361</v>
      </c>
      <c r="E126" s="5">
        <f t="shared" si="3"/>
        <v>-11.289861550231453</v>
      </c>
      <c r="F126" s="5">
        <f>AVERAGE(Log!S126,Log!AB126)*Constants!$B$7</f>
        <v>26.794075736943228</v>
      </c>
      <c r="G126" s="5">
        <f>F126/Constants!$B$8*Constants!$B$9+G125</f>
        <v>983.17552294739039</v>
      </c>
      <c r="H126" s="5">
        <f>IFERROR(VLOOKUP(G126+Constants!$B$11,Route!A:B,2,1),0)</f>
        <v>-7.0999999999999002</v>
      </c>
    </row>
    <row r="127" spans="1:8" x14ac:dyDescent="0.25">
      <c r="A127" s="5">
        <f>IF(COUNTIF(Constants!$A$2:$A$4,Log!BF127),Log!K127,0)</f>
        <v>0</v>
      </c>
      <c r="B127" s="5">
        <f>IF(COUNTIF(Constants!$B$2:$B$5,Log!BF127),Log!K127,0)</f>
        <v>417.500086333333</v>
      </c>
      <c r="C127" s="5">
        <f t="shared" si="2"/>
        <v>0</v>
      </c>
      <c r="D127" s="5">
        <f t="shared" si="2"/>
        <v>0.11597224620370361</v>
      </c>
      <c r="E127" s="5">
        <f t="shared" si="3"/>
        <v>-11.405833796435157</v>
      </c>
      <c r="F127" s="5">
        <f>AVERAGE(Log!S127,Log!AB127)*Constants!$B$7</f>
        <v>28.398873106569916</v>
      </c>
      <c r="G127" s="5">
        <f>F127/Constants!$B$8*Constants!$B$9+G126</f>
        <v>991.06409881032653</v>
      </c>
      <c r="H127" s="5">
        <f>IFERROR(VLOOKUP(G127+Constants!$B$11,Route!A:B,2,1),0)</f>
        <v>-7.0999999999999002</v>
      </c>
    </row>
    <row r="128" spans="1:8" x14ac:dyDescent="0.25">
      <c r="A128" s="5">
        <f>IF(COUNTIF(Constants!$A$2:$A$4,Log!BF128),Log!K128,0)</f>
        <v>0</v>
      </c>
      <c r="B128" s="5">
        <f>IF(COUNTIF(Constants!$B$2:$B$5,Log!BF128),Log!K128,0)</f>
        <v>1015.309814</v>
      </c>
      <c r="C128" s="5">
        <f t="shared" si="2"/>
        <v>0</v>
      </c>
      <c r="D128" s="5">
        <f t="shared" si="2"/>
        <v>0.28203050388888889</v>
      </c>
      <c r="E128" s="5">
        <f t="shared" si="3"/>
        <v>-11.687864300324046</v>
      </c>
      <c r="F128" s="5">
        <f>AVERAGE(Log!S128,Log!AB128)*Constants!$B$7</f>
        <v>29.593662008964998</v>
      </c>
      <c r="G128" s="5">
        <f>F128/Constants!$B$8*Constants!$B$9+G127</f>
        <v>999.2845604794835</v>
      </c>
      <c r="H128" s="5">
        <f>IFERROR(VLOOKUP(G128+Constants!$B$11,Route!A:B,2,1),0)</f>
        <v>-7.39999999999986</v>
      </c>
    </row>
    <row r="129" spans="1:8" x14ac:dyDescent="0.25">
      <c r="A129" s="5">
        <f>IF(COUNTIF(Constants!$A$2:$A$4,Log!BF129),Log!K129,0)</f>
        <v>0</v>
      </c>
      <c r="B129" s="5">
        <f>IF(COUNTIF(Constants!$B$2:$B$5,Log!BF129),Log!K129,0)</f>
        <v>739.73262533333298</v>
      </c>
      <c r="C129" s="5">
        <f t="shared" si="2"/>
        <v>0</v>
      </c>
      <c r="D129" s="5">
        <f t="shared" si="2"/>
        <v>0.2054812848148147</v>
      </c>
      <c r="E129" s="5">
        <f t="shared" si="3"/>
        <v>-11.89334558513886</v>
      </c>
      <c r="F129" s="5">
        <f>AVERAGE(Log!S129,Log!AB129)*Constants!$B$7</f>
        <v>30.042504923289918</v>
      </c>
      <c r="G129" s="5">
        <f>F129/Constants!$B$8*Constants!$B$9+G128</f>
        <v>1007.629700735953</v>
      </c>
      <c r="H129" s="5">
        <f>IFERROR(VLOOKUP(G129+Constants!$B$11,Route!A:B,2,1),0)</f>
        <v>-7.0999999999999002</v>
      </c>
    </row>
    <row r="130" spans="1:8" x14ac:dyDescent="0.25">
      <c r="A130" s="5">
        <f>IF(COUNTIF(Constants!$A$2:$A$4,Log!BF130),Log!K130,0)</f>
        <v>0</v>
      </c>
      <c r="B130" s="5">
        <f>IF(COUNTIF(Constants!$B$2:$B$5,Log!BF130),Log!K130,0)</f>
        <v>993.31030266666596</v>
      </c>
      <c r="C130" s="5">
        <f t="shared" si="2"/>
        <v>0</v>
      </c>
      <c r="D130" s="5">
        <f t="shared" si="2"/>
        <v>0.27591952851851831</v>
      </c>
      <c r="E130" s="5">
        <f t="shared" si="3"/>
        <v>-12.169265113657378</v>
      </c>
      <c r="F130" s="5">
        <f>AVERAGE(Log!S130,Log!AB130)*Constants!$B$7</f>
        <v>30.861524066953226</v>
      </c>
      <c r="G130" s="5">
        <f>F130/Constants!$B$8*Constants!$B$9+G129</f>
        <v>1016.2023463101066</v>
      </c>
      <c r="H130" s="5">
        <f>IFERROR(VLOOKUP(G130+Constants!$B$11,Route!A:B,2,1),0)</f>
        <v>-7.39999999999986</v>
      </c>
    </row>
    <row r="131" spans="1:8" x14ac:dyDescent="0.25">
      <c r="A131" s="5">
        <f>IF(COUNTIF(Constants!$A$2:$A$4,Log!BF131),Log!K131,0)</f>
        <v>0</v>
      </c>
      <c r="B131" s="5">
        <f>IF(COUNTIF(Constants!$B$2:$B$5,Log!BF131),Log!K131,0)</f>
        <v>2236.6011963333299</v>
      </c>
      <c r="C131" s="5">
        <f t="shared" ref="C131:D194" si="4">A131/3600</f>
        <v>0</v>
      </c>
      <c r="D131" s="5">
        <f t="shared" si="4"/>
        <v>0.6212781100925916</v>
      </c>
      <c r="E131" s="5">
        <f t="shared" si="3"/>
        <v>-12.790543223749969</v>
      </c>
      <c r="F131" s="5">
        <f>AVERAGE(Log!S131,Log!AB131)*Constants!$B$7</f>
        <v>30.669743042503306</v>
      </c>
      <c r="G131" s="5">
        <f>F131/Constants!$B$8*Constants!$B$9+G130</f>
        <v>1024.7217193774686</v>
      </c>
      <c r="H131" s="5">
        <f>IFERROR(VLOOKUP(G131+Constants!$B$11,Route!A:B,2,1),0)</f>
        <v>-7.5999999999999002</v>
      </c>
    </row>
    <row r="132" spans="1:8" x14ac:dyDescent="0.25">
      <c r="A132" s="5">
        <f>IF(COUNTIF(Constants!$A$2:$A$4,Log!BF132),Log!K132,0)</f>
        <v>0</v>
      </c>
      <c r="B132" s="5">
        <f>IF(COUNTIF(Constants!$B$2:$B$5,Log!BF132),Log!K132,0)</f>
        <v>995.37693300000001</v>
      </c>
      <c r="C132" s="5">
        <f t="shared" si="4"/>
        <v>0</v>
      </c>
      <c r="D132" s="5">
        <f t="shared" si="4"/>
        <v>0.2764935925</v>
      </c>
      <c r="E132" s="5">
        <f t="shared" ref="E132:E195" si="5">E131+C132-D132</f>
        <v>-13.067036816249969</v>
      </c>
      <c r="F132" s="5">
        <f>AVERAGE(Log!S132,Log!AB132)*Constants!$B$7</f>
        <v>30.891861198846609</v>
      </c>
      <c r="G132" s="5">
        <f>F132/Constants!$B$8*Constants!$B$9+G131</f>
        <v>1033.3027919327037</v>
      </c>
      <c r="H132" s="5">
        <f>IFERROR(VLOOKUP(G132+Constants!$B$11,Route!A:B,2,1),0)</f>
        <v>-8.1999999999998092</v>
      </c>
    </row>
    <row r="133" spans="1:8" x14ac:dyDescent="0.25">
      <c r="A133" s="5">
        <f>IF(COUNTIF(Constants!$A$2:$A$4,Log!BF133),Log!K133,0)</f>
        <v>0</v>
      </c>
      <c r="B133" s="5">
        <f>IF(COUNTIF(Constants!$B$2:$B$5,Log!BF133),Log!K133,0)</f>
        <v>1043.71915733333</v>
      </c>
      <c r="C133" s="5">
        <f t="shared" si="4"/>
        <v>0</v>
      </c>
      <c r="D133" s="5">
        <f t="shared" si="4"/>
        <v>0.28992198814814724</v>
      </c>
      <c r="E133" s="5">
        <f t="shared" si="5"/>
        <v>-13.356958804398117</v>
      </c>
      <c r="F133" s="5">
        <f>AVERAGE(Log!S133,Log!AB133)*Constants!$B$7</f>
        <v>31.600416854249922</v>
      </c>
      <c r="G133" s="5">
        <f>F133/Constants!$B$8*Constants!$B$9+G132</f>
        <v>1042.0806855033286</v>
      </c>
      <c r="H133" s="5">
        <f>IFERROR(VLOOKUP(G133+Constants!$B$11,Route!A:B,2,1),0)</f>
        <v>-8.5</v>
      </c>
    </row>
    <row r="134" spans="1:8" x14ac:dyDescent="0.25">
      <c r="A134" s="5">
        <f>IF(COUNTIF(Constants!$A$2:$A$4,Log!BF134),Log!K134,0)</f>
        <v>0</v>
      </c>
      <c r="B134" s="5">
        <f>IF(COUNTIF(Constants!$B$2:$B$5,Log!BF134),Log!K134,0)</f>
        <v>1297.4657386666599</v>
      </c>
      <c r="C134" s="5">
        <f t="shared" si="4"/>
        <v>0</v>
      </c>
      <c r="D134" s="5">
        <f t="shared" si="4"/>
        <v>0.36040714962962778</v>
      </c>
      <c r="E134" s="5">
        <f t="shared" si="5"/>
        <v>-13.717365954027745</v>
      </c>
      <c r="F134" s="5">
        <f>AVERAGE(Log!S134,Log!AB134)*Constants!$B$7</f>
        <v>32.635705544473304</v>
      </c>
      <c r="G134" s="5">
        <f>F134/Constants!$B$8*Constants!$B$9+G133</f>
        <v>1051.1461592656824</v>
      </c>
      <c r="H134" s="5">
        <f>IFERROR(VLOOKUP(G134+Constants!$B$11,Route!A:B,2,1),0)</f>
        <v>-8.89999999999986</v>
      </c>
    </row>
    <row r="135" spans="1:8" x14ac:dyDescent="0.25">
      <c r="A135" s="5">
        <f>IF(COUNTIF(Constants!$A$2:$A$4,Log!BF135),Log!K135,0)</f>
        <v>0</v>
      </c>
      <c r="B135" s="5">
        <f>IF(COUNTIF(Constants!$B$2:$B$5,Log!BF135),Log!K135,0)</f>
        <v>2083.5188799999901</v>
      </c>
      <c r="C135" s="5">
        <f t="shared" si="4"/>
        <v>0</v>
      </c>
      <c r="D135" s="5">
        <f t="shared" si="4"/>
        <v>0.57875524444444171</v>
      </c>
      <c r="E135" s="5">
        <f t="shared" si="5"/>
        <v>-14.296121198472186</v>
      </c>
      <c r="F135" s="5">
        <f>AVERAGE(Log!S135,Log!AB135)*Constants!$B$7</f>
        <v>33.316459583153225</v>
      </c>
      <c r="G135" s="5">
        <f>F135/Constants!$B$8*Constants!$B$9+G134</f>
        <v>1060.4007313721138</v>
      </c>
      <c r="H135" s="5">
        <f>IFERROR(VLOOKUP(G135+Constants!$B$11,Route!A:B,2,1),0)</f>
        <v>-8.6999999999998092</v>
      </c>
    </row>
    <row r="136" spans="1:8" x14ac:dyDescent="0.25">
      <c r="A136" s="5">
        <f>IF(COUNTIF(Constants!$A$2:$A$4,Log!BF136),Log!K136,0)</f>
        <v>0</v>
      </c>
      <c r="B136" s="5">
        <f>IF(COUNTIF(Constants!$B$2:$B$5,Log!BF136),Log!K136,0)</f>
        <v>1540.6930336666601</v>
      </c>
      <c r="C136" s="5">
        <f t="shared" si="4"/>
        <v>0</v>
      </c>
      <c r="D136" s="5">
        <f t="shared" si="4"/>
        <v>0.42797028712962781</v>
      </c>
      <c r="E136" s="5">
        <f t="shared" si="5"/>
        <v>-14.724091485601814</v>
      </c>
      <c r="F136" s="5">
        <f>AVERAGE(Log!S136,Log!AB136)*Constants!$B$7</f>
        <v>33.151406745646533</v>
      </c>
      <c r="G136" s="5">
        <f>F136/Constants!$B$8*Constants!$B$9+G135</f>
        <v>1069.6094554681267</v>
      </c>
      <c r="H136" s="5">
        <f>IFERROR(VLOOKUP(G136+Constants!$B$11,Route!A:B,2,1),0)</f>
        <v>-9</v>
      </c>
    </row>
    <row r="137" spans="1:8" x14ac:dyDescent="0.25">
      <c r="A137" s="5">
        <f>IF(COUNTIF(Constants!$A$2:$A$4,Log!BF137),Log!K137,0)</f>
        <v>0</v>
      </c>
      <c r="B137" s="5">
        <f>IF(COUNTIF(Constants!$B$2:$B$5,Log!BF137),Log!K137,0)</f>
        <v>1646.152771</v>
      </c>
      <c r="C137" s="5">
        <f t="shared" si="4"/>
        <v>0</v>
      </c>
      <c r="D137" s="5">
        <f t="shared" si="4"/>
        <v>0.4572646586111111</v>
      </c>
      <c r="E137" s="5">
        <f t="shared" si="5"/>
        <v>-15.181356144212925</v>
      </c>
      <c r="F137" s="5">
        <f>AVERAGE(Log!S137,Log!AB137)*Constants!$B$7</f>
        <v>33.700875923369999</v>
      </c>
      <c r="G137" s="5">
        <f>F137/Constants!$B$8*Constants!$B$9+G136</f>
        <v>1078.9708098912852</v>
      </c>
      <c r="H137" s="5">
        <f>IFERROR(VLOOKUP(G137+Constants!$B$11,Route!A:B,2,1),0)</f>
        <v>-9.0999999999999002</v>
      </c>
    </row>
    <row r="138" spans="1:8" x14ac:dyDescent="0.25">
      <c r="A138" s="5">
        <f>IF(COUNTIF(Constants!$A$2:$A$4,Log!BF138),Log!K138,0)</f>
        <v>0</v>
      </c>
      <c r="B138" s="5">
        <f>IF(COUNTIF(Constants!$B$2:$B$5,Log!BF138),Log!K138,0)</f>
        <v>1409.6816813333301</v>
      </c>
      <c r="C138" s="5">
        <f t="shared" si="4"/>
        <v>0</v>
      </c>
      <c r="D138" s="5">
        <f t="shared" si="4"/>
        <v>0.3915782448148139</v>
      </c>
      <c r="E138" s="5">
        <f t="shared" si="5"/>
        <v>-15.57293438902774</v>
      </c>
      <c r="F138" s="5">
        <f>AVERAGE(Log!S138,Log!AB138)*Constants!$B$7</f>
        <v>34.194305468283225</v>
      </c>
      <c r="G138" s="5">
        <f>F138/Constants!$B$8*Constants!$B$9+G137</f>
        <v>1088.4692280769193</v>
      </c>
      <c r="H138" s="5">
        <f>IFERROR(VLOOKUP(G138+Constants!$B$11,Route!A:B,2,1),0)</f>
        <v>-9.0999999999999002</v>
      </c>
    </row>
    <row r="139" spans="1:8" x14ac:dyDescent="0.25">
      <c r="A139" s="5">
        <f>IF(COUNTIF(Constants!$A$2:$A$4,Log!BF139),Log!K139,0)</f>
        <v>0</v>
      </c>
      <c r="B139" s="5">
        <f>IF(COUNTIF(Constants!$B$2:$B$5,Log!BF139),Log!K139,0)</f>
        <v>1371.97705066666</v>
      </c>
      <c r="C139" s="5">
        <f t="shared" si="4"/>
        <v>0</v>
      </c>
      <c r="D139" s="5">
        <f t="shared" si="4"/>
        <v>0.38110473629629443</v>
      </c>
      <c r="E139" s="5">
        <f t="shared" si="5"/>
        <v>-15.954039125324034</v>
      </c>
      <c r="F139" s="5">
        <f>AVERAGE(Log!S139,Log!AB139)*Constants!$B$7</f>
        <v>34.842953442186612</v>
      </c>
      <c r="G139" s="5">
        <f>F139/Constants!$B$8*Constants!$B$9+G138</f>
        <v>1098.1478262553044</v>
      </c>
      <c r="H139" s="5">
        <f>IFERROR(VLOOKUP(G139+Constants!$B$11,Route!A:B,2,1),0)</f>
        <v>-9</v>
      </c>
    </row>
    <row r="140" spans="1:8" x14ac:dyDescent="0.25">
      <c r="A140" s="5">
        <f>IF(COUNTIF(Constants!$A$2:$A$4,Log!BF140),Log!K140,0)</f>
        <v>0</v>
      </c>
      <c r="B140" s="5">
        <f>IF(COUNTIF(Constants!$B$2:$B$5,Log!BF140),Log!K140,0)</f>
        <v>1616.6994629999999</v>
      </c>
      <c r="C140" s="5">
        <f t="shared" si="4"/>
        <v>0</v>
      </c>
      <c r="D140" s="5">
        <f t="shared" si="4"/>
        <v>0.44908318416666665</v>
      </c>
      <c r="E140" s="5">
        <f t="shared" si="5"/>
        <v>-16.403122309490701</v>
      </c>
      <c r="F140" s="5">
        <f>AVERAGE(Log!S140,Log!AB140)*Constants!$B$7</f>
        <v>35.815027793656611</v>
      </c>
      <c r="G140" s="5">
        <f>F140/Constants!$B$8*Constants!$B$9+G139</f>
        <v>1108.0964450868757</v>
      </c>
      <c r="H140" s="5">
        <f>IFERROR(VLOOKUP(G140+Constants!$B$11,Route!A:B,2,1),0)</f>
        <v>-8.5</v>
      </c>
    </row>
    <row r="141" spans="1:8" x14ac:dyDescent="0.25">
      <c r="A141" s="5">
        <f>IF(COUNTIF(Constants!$A$2:$A$4,Log!BF141),Log!K141,0)</f>
        <v>0</v>
      </c>
      <c r="B141" s="5">
        <f>IF(COUNTIF(Constants!$B$2:$B$5,Log!BF141),Log!K141,0)</f>
        <v>1999.93941266666</v>
      </c>
      <c r="C141" s="5">
        <f t="shared" si="4"/>
        <v>0</v>
      </c>
      <c r="D141" s="5">
        <f t="shared" si="4"/>
        <v>0.55553872574073893</v>
      </c>
      <c r="E141" s="5">
        <f t="shared" si="5"/>
        <v>-16.95866103523144</v>
      </c>
      <c r="F141" s="5">
        <f>AVERAGE(Log!S141,Log!AB141)*Constants!$B$7</f>
        <v>35.67621256261662</v>
      </c>
      <c r="G141" s="5">
        <f>F141/Constants!$B$8*Constants!$B$9+G140</f>
        <v>1118.006504132047</v>
      </c>
      <c r="H141" s="5">
        <f>IFERROR(VLOOKUP(G141+Constants!$B$11,Route!A:B,2,1),0)</f>
        <v>-8.5</v>
      </c>
    </row>
    <row r="142" spans="1:8" x14ac:dyDescent="0.25">
      <c r="A142" s="5">
        <f>IF(COUNTIF(Constants!$A$2:$A$4,Log!BF142),Log!K142,0)</f>
        <v>0</v>
      </c>
      <c r="B142" s="5">
        <f>IF(COUNTIF(Constants!$B$2:$B$5,Log!BF142),Log!K142,0)</f>
        <v>2299.8611656666599</v>
      </c>
      <c r="C142" s="5">
        <f t="shared" si="4"/>
        <v>0</v>
      </c>
      <c r="D142" s="5">
        <f t="shared" si="4"/>
        <v>0.63885032379629436</v>
      </c>
      <c r="E142" s="5">
        <f t="shared" si="5"/>
        <v>-17.597511359027735</v>
      </c>
      <c r="F142" s="5">
        <f>AVERAGE(Log!S142,Log!AB142)*Constants!$B$7</f>
        <v>36.140178310809922</v>
      </c>
      <c r="G142" s="5">
        <f>F142/Constants!$B$8*Constants!$B$9+G141</f>
        <v>1128.0454425517164</v>
      </c>
      <c r="H142" s="5">
        <f>IFERROR(VLOOKUP(G142+Constants!$B$11,Route!A:B,2,1),0)</f>
        <v>-8.6999999999998092</v>
      </c>
    </row>
    <row r="143" spans="1:8" x14ac:dyDescent="0.25">
      <c r="A143" s="5">
        <f>IF(COUNTIF(Constants!$A$2:$A$4,Log!BF143),Log!K143,0)</f>
        <v>0</v>
      </c>
      <c r="B143" s="5">
        <f>IF(COUNTIF(Constants!$B$2:$B$5,Log!BF143),Log!K143,0)</f>
        <v>2425.8903810000002</v>
      </c>
      <c r="C143" s="5">
        <f t="shared" si="4"/>
        <v>0</v>
      </c>
      <c r="D143" s="5">
        <f t="shared" si="4"/>
        <v>0.67385843916666666</v>
      </c>
      <c r="E143" s="5">
        <f t="shared" si="5"/>
        <v>-18.271369798194399</v>
      </c>
      <c r="F143" s="5">
        <f>AVERAGE(Log!S143,Log!AB143)*Constants!$B$7</f>
        <v>36.138952261953229</v>
      </c>
      <c r="G143" s="5">
        <f>F143/Constants!$B$8*Constants!$B$9+G142</f>
        <v>1138.084040402259</v>
      </c>
      <c r="H143" s="5">
        <f>IFERROR(VLOOKUP(G143+Constants!$B$11,Route!A:B,2,1),0)</f>
        <v>-9</v>
      </c>
    </row>
    <row r="144" spans="1:8" x14ac:dyDescent="0.25">
      <c r="A144" s="5">
        <f>IF(COUNTIF(Constants!$A$2:$A$4,Log!BF144),Log!K144,0)</f>
        <v>0</v>
      </c>
      <c r="B144" s="5">
        <f>IF(COUNTIF(Constants!$B$2:$B$5,Log!BF144),Log!K144,0)</f>
        <v>2512.0736493333302</v>
      </c>
      <c r="C144" s="5">
        <f t="shared" si="4"/>
        <v>0</v>
      </c>
      <c r="D144" s="5">
        <f t="shared" si="4"/>
        <v>0.69779823592592505</v>
      </c>
      <c r="E144" s="5">
        <f t="shared" si="5"/>
        <v>-18.969168034120326</v>
      </c>
      <c r="F144" s="5">
        <f>AVERAGE(Log!S144,Log!AB144)*Constants!$B$7</f>
        <v>35.553957976623302</v>
      </c>
      <c r="G144" s="5">
        <f>F144/Constants!$B$8*Constants!$B$9+G143</f>
        <v>1147.9601398402099</v>
      </c>
      <c r="H144" s="5">
        <f>IFERROR(VLOOKUP(G144+Constants!$B$11,Route!A:B,2,1),0)</f>
        <v>-9</v>
      </c>
    </row>
    <row r="145" spans="1:8" x14ac:dyDescent="0.25">
      <c r="A145" s="5">
        <f>IF(COUNTIF(Constants!$A$2:$A$4,Log!BF145),Log!K145,0)</f>
        <v>0</v>
      </c>
      <c r="B145" s="5">
        <f>IF(COUNTIF(Constants!$B$2:$B$5,Log!BF145),Log!K145,0)</f>
        <v>2336.8116454999999</v>
      </c>
      <c r="C145" s="5">
        <f t="shared" si="4"/>
        <v>0</v>
      </c>
      <c r="D145" s="5">
        <f t="shared" si="4"/>
        <v>0.64911434597222217</v>
      </c>
      <c r="E145" s="5">
        <f t="shared" si="5"/>
        <v>-19.618282380092548</v>
      </c>
      <c r="F145" s="5">
        <f>AVERAGE(Log!S145,Log!AB145)*Constants!$B$7</f>
        <v>35.358158966639998</v>
      </c>
      <c r="G145" s="5">
        <f>F145/Constants!$B$8*Constants!$B$9+G144</f>
        <v>1157.7818506642766</v>
      </c>
      <c r="H145" s="5">
        <f>IFERROR(VLOOKUP(G145+Constants!$B$11,Route!A:B,2,1),0)</f>
        <v>-9</v>
      </c>
    </row>
    <row r="146" spans="1:8" x14ac:dyDescent="0.25">
      <c r="A146" s="5">
        <f>IF(COUNTIF(Constants!$A$2:$A$4,Log!BF146),Log!K146,0)</f>
        <v>0</v>
      </c>
      <c r="B146" s="5">
        <f>IF(COUNTIF(Constants!$B$2:$B$5,Log!BF146),Log!K146,0)</f>
        <v>2467.7014976666601</v>
      </c>
      <c r="C146" s="5">
        <f t="shared" si="4"/>
        <v>0</v>
      </c>
      <c r="D146" s="5">
        <f t="shared" si="4"/>
        <v>0.6854726382407389</v>
      </c>
      <c r="E146" s="5">
        <f t="shared" si="5"/>
        <v>-20.303755018333288</v>
      </c>
      <c r="F146" s="5">
        <f>AVERAGE(Log!S146,Log!AB146)*Constants!$B$7</f>
        <v>35.502211794709922</v>
      </c>
      <c r="G146" s="5">
        <f>F146/Constants!$B$8*Constants!$B$9+G145</f>
        <v>1167.6435761628072</v>
      </c>
      <c r="H146" s="5">
        <f>IFERROR(VLOOKUP(G146+Constants!$B$11,Route!A:B,2,1),0)</f>
        <v>-9</v>
      </c>
    </row>
    <row r="147" spans="1:8" x14ac:dyDescent="0.25">
      <c r="A147" s="5">
        <f>IF(COUNTIF(Constants!$A$2:$A$4,Log!BF147),Log!K147,0)</f>
        <v>0</v>
      </c>
      <c r="B147" s="5">
        <f>IF(COUNTIF(Constants!$B$2:$B$5,Log!BF147),Log!K147,0)</f>
        <v>2573.9968263333299</v>
      </c>
      <c r="C147" s="5">
        <f t="shared" si="4"/>
        <v>0</v>
      </c>
      <c r="D147" s="5">
        <f t="shared" si="4"/>
        <v>0.71499911842592501</v>
      </c>
      <c r="E147" s="5">
        <f t="shared" si="5"/>
        <v>-21.018754136759213</v>
      </c>
      <c r="F147" s="5">
        <f>AVERAGE(Log!S147,Log!AB147)*Constants!$B$7</f>
        <v>35.367378875499917</v>
      </c>
      <c r="G147" s="5">
        <f>F147/Constants!$B$8*Constants!$B$9+G146</f>
        <v>1177.4678480726684</v>
      </c>
      <c r="H147" s="5">
        <f>IFERROR(VLOOKUP(G147+Constants!$B$11,Route!A:B,2,1),0)</f>
        <v>-9</v>
      </c>
    </row>
    <row r="148" spans="1:8" x14ac:dyDescent="0.25">
      <c r="A148" s="5">
        <f>IF(COUNTIF(Constants!$A$2:$A$4,Log!BF148),Log!K148,0)</f>
        <v>0</v>
      </c>
      <c r="B148" s="5">
        <f>IF(COUNTIF(Constants!$B$2:$B$5,Log!BF148),Log!K148,0)</f>
        <v>2279.859782</v>
      </c>
      <c r="C148" s="5">
        <f t="shared" si="4"/>
        <v>0</v>
      </c>
      <c r="D148" s="5">
        <f t="shared" si="4"/>
        <v>0.63329438388888892</v>
      </c>
      <c r="E148" s="5">
        <f t="shared" si="5"/>
        <v>-21.652048520648101</v>
      </c>
      <c r="F148" s="5">
        <f>AVERAGE(Log!S148,Log!AB148)*Constants!$B$7</f>
        <v>35.292653464173227</v>
      </c>
      <c r="G148" s="5">
        <f>F148/Constants!$B$8*Constants!$B$9+G147</f>
        <v>1187.2713629238276</v>
      </c>
      <c r="H148" s="5">
        <f>IFERROR(VLOOKUP(G148+Constants!$B$11,Route!A:B,2,1),0)</f>
        <v>-9.0999999999999002</v>
      </c>
    </row>
    <row r="149" spans="1:8" x14ac:dyDescent="0.25">
      <c r="A149" s="5">
        <f>IF(COUNTIF(Constants!$A$2:$A$4,Log!BF149),Log!K149,0)</f>
        <v>0</v>
      </c>
      <c r="B149" s="5">
        <f>IF(COUNTIF(Constants!$B$2:$B$5,Log!BF149),Log!K149,0)</f>
        <v>2228.4803873333299</v>
      </c>
      <c r="C149" s="5">
        <f t="shared" si="4"/>
        <v>0</v>
      </c>
      <c r="D149" s="5">
        <f t="shared" si="4"/>
        <v>0.61902232981481387</v>
      </c>
      <c r="E149" s="5">
        <f t="shared" si="5"/>
        <v>-22.271070850462916</v>
      </c>
      <c r="F149" s="5">
        <f>AVERAGE(Log!S149,Log!AB149)*Constants!$B$7</f>
        <v>35.706949079053231</v>
      </c>
      <c r="G149" s="5">
        <f>F149/Constants!$B$8*Constants!$B$9+G148</f>
        <v>1197.1899598902312</v>
      </c>
      <c r="H149" s="5">
        <f>IFERROR(VLOOKUP(G149+Constants!$B$11,Route!A:B,2,1),0)</f>
        <v>-9.39999999999986</v>
      </c>
    </row>
    <row r="150" spans="1:8" x14ac:dyDescent="0.25">
      <c r="A150" s="5">
        <f>IF(COUNTIF(Constants!$A$2:$A$4,Log!BF150),Log!K150,0)</f>
        <v>0</v>
      </c>
      <c r="B150" s="5">
        <f>IF(COUNTIF(Constants!$B$2:$B$5,Log!BF150),Log!K150,0)</f>
        <v>2201.2961426666602</v>
      </c>
      <c r="C150" s="5">
        <f t="shared" si="4"/>
        <v>0</v>
      </c>
      <c r="D150" s="5">
        <f t="shared" si="4"/>
        <v>0.61147115074073899</v>
      </c>
      <c r="E150" s="5">
        <f t="shared" si="5"/>
        <v>-22.882542001203657</v>
      </c>
      <c r="F150" s="5">
        <f>AVERAGE(Log!S150,Log!AB150)*Constants!$B$7</f>
        <v>35.906529501589915</v>
      </c>
      <c r="G150" s="5">
        <f>F150/Constants!$B$8*Constants!$B$9+G149</f>
        <v>1207.163995862895</v>
      </c>
      <c r="H150" s="5">
        <f>IFERROR(VLOOKUP(G150+Constants!$B$11,Route!A:B,2,1),0)</f>
        <v>-9.5</v>
      </c>
    </row>
    <row r="151" spans="1:8" x14ac:dyDescent="0.25">
      <c r="A151" s="5">
        <f>IF(COUNTIF(Constants!$A$2:$A$4,Log!BF151),Log!K151,0)</f>
        <v>0</v>
      </c>
      <c r="B151" s="5">
        <f>IF(COUNTIF(Constants!$B$2:$B$5,Log!BF151),Log!K151,0)</f>
        <v>2299.7784830000001</v>
      </c>
      <c r="C151" s="5">
        <f t="shared" si="4"/>
        <v>0</v>
      </c>
      <c r="D151" s="5">
        <f t="shared" si="4"/>
        <v>0.63882735638888888</v>
      </c>
      <c r="E151" s="5">
        <f t="shared" si="5"/>
        <v>-23.521369357592544</v>
      </c>
      <c r="F151" s="5">
        <f>AVERAGE(Log!S151,Log!AB151)*Constants!$B$7</f>
        <v>36.410848645613221</v>
      </c>
      <c r="G151" s="5">
        <f>F151/Constants!$B$8*Constants!$B$9+G150</f>
        <v>1217.2781204866765</v>
      </c>
      <c r="H151" s="5">
        <f>IFERROR(VLOOKUP(G151+Constants!$B$11,Route!A:B,2,1),0)</f>
        <v>-10.5</v>
      </c>
    </row>
    <row r="152" spans="1:8" x14ac:dyDescent="0.25">
      <c r="A152" s="5">
        <f>IF(COUNTIF(Constants!$A$2:$A$4,Log!BF152),Log!K152,0)</f>
        <v>0</v>
      </c>
      <c r="B152" s="5">
        <f>IF(COUNTIF(Constants!$B$2:$B$5,Log!BF152),Log!K152,0)</f>
        <v>2535.46809933333</v>
      </c>
      <c r="C152" s="5">
        <f t="shared" si="4"/>
        <v>0</v>
      </c>
      <c r="D152" s="5">
        <f t="shared" si="4"/>
        <v>0.70429669425925834</v>
      </c>
      <c r="E152" s="5">
        <f t="shared" si="5"/>
        <v>-24.225666051851803</v>
      </c>
      <c r="F152" s="5">
        <f>AVERAGE(Log!S152,Log!AB152)*Constants!$B$7</f>
        <v>36.640097787496615</v>
      </c>
      <c r="G152" s="5">
        <f>F152/Constants!$B$8*Constants!$B$9+G151</f>
        <v>1227.4559254276478</v>
      </c>
      <c r="H152" s="5">
        <f>IFERROR(VLOOKUP(G152+Constants!$B$11,Route!A:B,2,1),0)</f>
        <v>-10.8999999999998</v>
      </c>
    </row>
    <row r="153" spans="1:8" x14ac:dyDescent="0.25">
      <c r="A153" s="5">
        <f>IF(COUNTIF(Constants!$A$2:$A$4,Log!BF153),Log!K153,0)</f>
        <v>0</v>
      </c>
      <c r="B153" s="5">
        <f>IF(COUNTIF(Constants!$B$2:$B$5,Log!BF153),Log!K153,0)</f>
        <v>2575.7311196666601</v>
      </c>
      <c r="C153" s="5">
        <f t="shared" si="4"/>
        <v>0</v>
      </c>
      <c r="D153" s="5">
        <f t="shared" si="4"/>
        <v>0.71548086657407228</v>
      </c>
      <c r="E153" s="5">
        <f t="shared" si="5"/>
        <v>-24.941146918425876</v>
      </c>
      <c r="F153" s="5">
        <f>AVERAGE(Log!S153,Log!AB153)*Constants!$B$7</f>
        <v>35.54693642620331</v>
      </c>
      <c r="G153" s="5">
        <f>F153/Constants!$B$8*Constants!$B$9+G152</f>
        <v>1237.3300744349265</v>
      </c>
      <c r="H153" s="5">
        <f>IFERROR(VLOOKUP(G153+Constants!$B$11,Route!A:B,2,1),0)</f>
        <v>-11</v>
      </c>
    </row>
    <row r="154" spans="1:8" x14ac:dyDescent="0.25">
      <c r="A154" s="5">
        <f>IF(COUNTIF(Constants!$A$2:$A$4,Log!BF154),Log!K154,0)</f>
        <v>0</v>
      </c>
      <c r="B154" s="5">
        <f>IF(COUNTIF(Constants!$B$2:$B$5,Log!BF154),Log!K154,0)</f>
        <v>2623.3591310000002</v>
      </c>
      <c r="C154" s="5">
        <f t="shared" si="4"/>
        <v>0</v>
      </c>
      <c r="D154" s="5">
        <f t="shared" si="4"/>
        <v>0.72871086972222232</v>
      </c>
      <c r="E154" s="5">
        <f t="shared" si="5"/>
        <v>-25.669857788148096</v>
      </c>
      <c r="F154" s="5">
        <f>AVERAGE(Log!S154,Log!AB154)*Constants!$B$7</f>
        <v>34.835196691609923</v>
      </c>
      <c r="G154" s="5">
        <f>F154/Constants!$B$8*Constants!$B$9+G153</f>
        <v>1247.0065179603737</v>
      </c>
      <c r="H154" s="5">
        <f>IFERROR(VLOOKUP(G154+Constants!$B$11,Route!A:B,2,1),0)</f>
        <v>-11</v>
      </c>
    </row>
    <row r="155" spans="1:8" x14ac:dyDescent="0.25">
      <c r="A155" s="5">
        <f>IF(COUNTIF(Constants!$A$2:$A$4,Log!BF155),Log!K155,0)</f>
        <v>0</v>
      </c>
      <c r="B155" s="5">
        <f>IF(COUNTIF(Constants!$B$2:$B$5,Log!BF155),Log!K155,0)</f>
        <v>2704.6693523333302</v>
      </c>
      <c r="C155" s="5">
        <f t="shared" si="4"/>
        <v>0</v>
      </c>
      <c r="D155" s="5">
        <f t="shared" si="4"/>
        <v>0.75129704231481398</v>
      </c>
      <c r="E155" s="5">
        <f t="shared" si="5"/>
        <v>-26.42115483046291</v>
      </c>
      <c r="F155" s="5">
        <f>AVERAGE(Log!S155,Log!AB155)*Constants!$B$7</f>
        <v>33.245338288756528</v>
      </c>
      <c r="G155" s="5">
        <f>F155/Constants!$B$8*Constants!$B$9+G154</f>
        <v>1256.2413341516949</v>
      </c>
      <c r="H155" s="5">
        <f>IFERROR(VLOOKUP(G155+Constants!$B$11,Route!A:B,2,1),0)</f>
        <v>-10.299999999999899</v>
      </c>
    </row>
    <row r="156" spans="1:8" x14ac:dyDescent="0.25">
      <c r="A156" s="5">
        <f>IF(COUNTIF(Constants!$A$2:$A$4,Log!BF156),Log!K156,0)</f>
        <v>0</v>
      </c>
      <c r="B156" s="5">
        <f>IF(COUNTIF(Constants!$B$2:$B$5,Log!BF156),Log!K156,0)</f>
        <v>2655.6519774999902</v>
      </c>
      <c r="C156" s="5">
        <f t="shared" si="4"/>
        <v>0</v>
      </c>
      <c r="D156" s="5">
        <f t="shared" si="4"/>
        <v>0.73768110486110838</v>
      </c>
      <c r="E156" s="5">
        <f t="shared" si="5"/>
        <v>-27.158835935324017</v>
      </c>
      <c r="F156" s="5">
        <f>AVERAGE(Log!S156,Log!AB156)*Constants!$B$7</f>
        <v>33.683806458660001</v>
      </c>
      <c r="G156" s="5">
        <f>F156/Constants!$B$8*Constants!$B$9+G155</f>
        <v>1265.5979470568782</v>
      </c>
      <c r="H156" s="5">
        <f>IFERROR(VLOOKUP(G156+Constants!$B$11,Route!A:B,2,1),0)</f>
        <v>-10.0999999999999</v>
      </c>
    </row>
    <row r="157" spans="1:8" x14ac:dyDescent="0.25">
      <c r="A157" s="5">
        <f>IF(COUNTIF(Constants!$A$2:$A$4,Log!BF157),Log!K157,0)</f>
        <v>0</v>
      </c>
      <c r="B157" s="5">
        <f>IF(COUNTIF(Constants!$B$2:$B$5,Log!BF157),Log!K157,0)</f>
        <v>1037.47910566666</v>
      </c>
      <c r="C157" s="5">
        <f t="shared" si="4"/>
        <v>0</v>
      </c>
      <c r="D157" s="5">
        <f t="shared" si="4"/>
        <v>0.28818864046296111</v>
      </c>
      <c r="E157" s="5">
        <f t="shared" si="5"/>
        <v>-27.44702457578698</v>
      </c>
      <c r="F157" s="5">
        <f>AVERAGE(Log!S157,Log!AB157)*Constants!$B$7</f>
        <v>32.104101918313312</v>
      </c>
      <c r="G157" s="5">
        <f>F157/Constants!$B$8*Constants!$B$9+G156</f>
        <v>1274.5157531452985</v>
      </c>
      <c r="H157" s="5">
        <f>IFERROR(VLOOKUP(G157+Constants!$B$11,Route!A:B,2,1),0)</f>
        <v>-10.0999999999999</v>
      </c>
    </row>
    <row r="158" spans="1:8" x14ac:dyDescent="0.25">
      <c r="A158" s="5">
        <f>IF(COUNTIF(Constants!$A$2:$A$4,Log!BF158),Log!K158,0)</f>
        <v>0</v>
      </c>
      <c r="B158" s="5">
        <f>IF(COUNTIF(Constants!$B$2:$B$5,Log!BF158),Log!K158,0)</f>
        <v>1713.2169393333299</v>
      </c>
      <c r="C158" s="5">
        <f t="shared" si="4"/>
        <v>0</v>
      </c>
      <c r="D158" s="5">
        <f t="shared" si="4"/>
        <v>0.47589359425925831</v>
      </c>
      <c r="E158" s="5">
        <f t="shared" si="5"/>
        <v>-27.922918170046238</v>
      </c>
      <c r="F158" s="5">
        <f>AVERAGE(Log!S158,Log!AB158)*Constants!$B$7</f>
        <v>32.832902534470001</v>
      </c>
      <c r="G158" s="5">
        <f>F158/Constants!$B$8*Constants!$B$9+G157</f>
        <v>1283.6360038493181</v>
      </c>
      <c r="H158" s="5">
        <f>IFERROR(VLOOKUP(G158+Constants!$B$11,Route!A:B,2,1),0)</f>
        <v>-10.0999999999999</v>
      </c>
    </row>
    <row r="159" spans="1:8" x14ac:dyDescent="0.25">
      <c r="A159" s="5">
        <f>IF(COUNTIF(Constants!$A$2:$A$4,Log!BF159),Log!K159,0)</f>
        <v>0</v>
      </c>
      <c r="B159" s="5">
        <f>IF(COUNTIF(Constants!$B$2:$B$5,Log!BF159),Log!K159,0)</f>
        <v>2466.7520749999999</v>
      </c>
      <c r="C159" s="5">
        <f t="shared" si="4"/>
        <v>0</v>
      </c>
      <c r="D159" s="5">
        <f t="shared" si="4"/>
        <v>0.68520890972222215</v>
      </c>
      <c r="E159" s="5">
        <f t="shared" si="5"/>
        <v>-28.608127079768458</v>
      </c>
      <c r="F159" s="5">
        <f>AVERAGE(Log!S159,Log!AB159)*Constants!$B$7</f>
        <v>32.810894273523225</v>
      </c>
      <c r="G159" s="5">
        <f>F159/Constants!$B$8*Constants!$B$9+G158</f>
        <v>1292.7501411475189</v>
      </c>
      <c r="H159" s="5">
        <f>IFERROR(VLOOKUP(G159+Constants!$B$11,Route!A:B,2,1),0)</f>
        <v>-10.299999999999899</v>
      </c>
    </row>
    <row r="160" spans="1:8" x14ac:dyDescent="0.25">
      <c r="A160" s="5">
        <f>IF(COUNTIF(Constants!$A$2:$A$4,Log!BF160),Log!K160,0)</f>
        <v>0</v>
      </c>
      <c r="B160" s="5">
        <f>IF(COUNTIF(Constants!$B$2:$B$5,Log!BF160),Log!K160,0)</f>
        <v>1110.1346639999999</v>
      </c>
      <c r="C160" s="5">
        <f t="shared" si="4"/>
        <v>0</v>
      </c>
      <c r="D160" s="5">
        <f t="shared" si="4"/>
        <v>0.30837073999999998</v>
      </c>
      <c r="E160" s="5">
        <f t="shared" si="5"/>
        <v>-28.916497819768459</v>
      </c>
      <c r="F160" s="5">
        <f>AVERAGE(Log!S160,Log!AB160)*Constants!$B$7</f>
        <v>32.990528804323226</v>
      </c>
      <c r="G160" s="5">
        <f>F160/Constants!$B$8*Constants!$B$9+G159</f>
        <v>1301.9141769264975</v>
      </c>
      <c r="H160" s="5">
        <f>IFERROR(VLOOKUP(G160+Constants!$B$11,Route!A:B,2,1),0)</f>
        <v>-10.3999999999998</v>
      </c>
    </row>
    <row r="161" spans="1:8" x14ac:dyDescent="0.25">
      <c r="A161" s="5">
        <f>IF(COUNTIF(Constants!$A$2:$A$4,Log!BF161),Log!K161,0)</f>
        <v>0</v>
      </c>
      <c r="B161" s="5">
        <f>IF(COUNTIF(Constants!$B$2:$B$5,Log!BF161),Log!K161,0)</f>
        <v>2658.4369303333301</v>
      </c>
      <c r="C161" s="5">
        <f t="shared" si="4"/>
        <v>0</v>
      </c>
      <c r="D161" s="5">
        <f t="shared" si="4"/>
        <v>0.73845470287036952</v>
      </c>
      <c r="E161" s="5">
        <f t="shared" si="5"/>
        <v>-29.65495252263883</v>
      </c>
      <c r="F161" s="5">
        <f>AVERAGE(Log!S161,Log!AB161)*Constants!$B$7</f>
        <v>31.681930193473228</v>
      </c>
      <c r="G161" s="5">
        <f>F161/Constants!$B$8*Constants!$B$9+G160</f>
        <v>1310.7147130913511</v>
      </c>
      <c r="H161" s="5">
        <f>IFERROR(VLOOKUP(G161+Constants!$B$11,Route!A:B,2,1),0)</f>
        <v>-11.5999999999999</v>
      </c>
    </row>
    <row r="162" spans="1:8" x14ac:dyDescent="0.25">
      <c r="A162" s="5">
        <f>IF(COUNTIF(Constants!$A$2:$A$4,Log!BF162),Log!K162,0)</f>
        <v>0</v>
      </c>
      <c r="B162" s="5">
        <f>IF(COUNTIF(Constants!$B$2:$B$5,Log!BF162),Log!K162,0)</f>
        <v>1634.2956136666601</v>
      </c>
      <c r="C162" s="5">
        <f t="shared" si="4"/>
        <v>0</v>
      </c>
      <c r="D162" s="5">
        <f t="shared" si="4"/>
        <v>0.45397100379629446</v>
      </c>
      <c r="E162" s="5">
        <f t="shared" si="5"/>
        <v>-30.108923526435124</v>
      </c>
      <c r="F162" s="5">
        <f>AVERAGE(Log!S162,Log!AB162)*Constants!$B$7</f>
        <v>32.037130575329833</v>
      </c>
      <c r="G162" s="5">
        <f>F162/Constants!$B$8*Constants!$B$9+G161</f>
        <v>1319.6139160289426</v>
      </c>
      <c r="H162" s="5">
        <f>IFERROR(VLOOKUP(G162+Constants!$B$11,Route!A:B,2,1),0)</f>
        <v>-12.1999999999998</v>
      </c>
    </row>
    <row r="163" spans="1:8" x14ac:dyDescent="0.25">
      <c r="A163" s="5">
        <f>IF(COUNTIF(Constants!$A$2:$A$4,Log!BF163),Log!K163,0)</f>
        <v>0</v>
      </c>
      <c r="B163" s="5">
        <f>IF(COUNTIF(Constants!$B$2:$B$5,Log!BF163),Log!K163,0)</f>
        <v>2517.1723636666602</v>
      </c>
      <c r="C163" s="5">
        <f t="shared" si="4"/>
        <v>0</v>
      </c>
      <c r="D163" s="5">
        <f t="shared" si="4"/>
        <v>0.69921454546296113</v>
      </c>
      <c r="E163" s="5">
        <f t="shared" si="5"/>
        <v>-30.808138071898085</v>
      </c>
      <c r="F163" s="5">
        <f>AVERAGE(Log!S163,Log!AB163)*Constants!$B$7</f>
        <v>31.343688500089915</v>
      </c>
      <c r="G163" s="5">
        <f>F163/Constants!$B$8*Constants!$B$9+G162</f>
        <v>1328.3204961678566</v>
      </c>
      <c r="H163" s="5">
        <f>IFERROR(VLOOKUP(G163+Constants!$B$11,Route!A:B,2,1),0)</f>
        <v>-13.0999999999999</v>
      </c>
    </row>
    <row r="164" spans="1:8" x14ac:dyDescent="0.25">
      <c r="A164" s="5">
        <f>IF(COUNTIF(Constants!$A$2:$A$4,Log!BF164),Log!K164,0)</f>
        <v>0</v>
      </c>
      <c r="B164" s="5">
        <f>IF(COUNTIF(Constants!$B$2:$B$5,Log!BF164),Log!K164,0)</f>
        <v>2474.5715335</v>
      </c>
      <c r="C164" s="5">
        <f t="shared" si="4"/>
        <v>0</v>
      </c>
      <c r="D164" s="5">
        <f t="shared" si="4"/>
        <v>0.68738098152777782</v>
      </c>
      <c r="E164" s="5">
        <f t="shared" si="5"/>
        <v>-31.495519053425863</v>
      </c>
      <c r="F164" s="5">
        <f>AVERAGE(Log!S164,Log!AB164)*Constants!$B$7</f>
        <v>29.940052729549919</v>
      </c>
      <c r="G164" s="5">
        <f>F164/Constants!$B$8*Constants!$B$9+G163</f>
        <v>1336.6371774816205</v>
      </c>
      <c r="H164" s="5">
        <f>IFERROR(VLOOKUP(G164+Constants!$B$11,Route!A:B,2,1),0)</f>
        <v>-15.0999999999999</v>
      </c>
    </row>
    <row r="165" spans="1:8" x14ac:dyDescent="0.25">
      <c r="A165" s="5">
        <f>IF(COUNTIF(Constants!$A$2:$A$4,Log!BF165),Log!K165,0)</f>
        <v>0</v>
      </c>
      <c r="B165" s="5">
        <f>IF(COUNTIF(Constants!$B$2:$B$5,Log!BF165),Log!K165,0)</f>
        <v>2201.1407469999999</v>
      </c>
      <c r="C165" s="5">
        <f t="shared" si="4"/>
        <v>0</v>
      </c>
      <c r="D165" s="5">
        <f t="shared" si="4"/>
        <v>0.61142798527777775</v>
      </c>
      <c r="E165" s="5">
        <f t="shared" si="5"/>
        <v>-32.106947038703638</v>
      </c>
      <c r="F165" s="5">
        <f>AVERAGE(Log!S165,Log!AB165)*Constants!$B$7</f>
        <v>29.055251813386612</v>
      </c>
      <c r="G165" s="5">
        <f>F165/Constants!$B$8*Constants!$B$9+G164</f>
        <v>1344.7080807631169</v>
      </c>
      <c r="H165" s="5">
        <f>IFERROR(VLOOKUP(G165+Constants!$B$11,Route!A:B,2,1),0)</f>
        <v>-16.599999999999898</v>
      </c>
    </row>
    <row r="166" spans="1:8" x14ac:dyDescent="0.25">
      <c r="A166" s="5">
        <f>IF(COUNTIF(Constants!$A$2:$A$4,Log!BF166),Log!K166,0)</f>
        <v>0</v>
      </c>
      <c r="B166" s="5">
        <f>IF(COUNTIF(Constants!$B$2:$B$5,Log!BF166),Log!K166,0)</f>
        <v>1634.0264896666599</v>
      </c>
      <c r="C166" s="5">
        <f t="shared" si="4"/>
        <v>0</v>
      </c>
      <c r="D166" s="5">
        <f t="shared" si="4"/>
        <v>0.45389624712962778</v>
      </c>
      <c r="E166" s="5">
        <f t="shared" si="5"/>
        <v>-32.560843285833265</v>
      </c>
      <c r="F166" s="5">
        <f>AVERAGE(Log!S166,Log!AB166)*Constants!$B$7</f>
        <v>28.698707900853307</v>
      </c>
      <c r="G166" s="5">
        <f>F166/Constants!$B$8*Constants!$B$9+G165</f>
        <v>1352.6799440689094</v>
      </c>
      <c r="H166" s="5">
        <f>IFERROR(VLOOKUP(G166+Constants!$B$11,Route!A:B,2,1),0)</f>
        <v>-18</v>
      </c>
    </row>
    <row r="167" spans="1:8" x14ac:dyDescent="0.25">
      <c r="A167" s="5">
        <f>IF(COUNTIF(Constants!$A$2:$A$4,Log!BF167),Log!K167,0)</f>
        <v>0</v>
      </c>
      <c r="B167" s="5">
        <f>IF(COUNTIF(Constants!$B$2:$B$5,Log!BF167),Log!K167,0)</f>
        <v>1499.9475506666599</v>
      </c>
      <c r="C167" s="5">
        <f t="shared" si="4"/>
        <v>0</v>
      </c>
      <c r="D167" s="5">
        <f t="shared" si="4"/>
        <v>0.41665209740740555</v>
      </c>
      <c r="E167" s="5">
        <f t="shared" si="5"/>
        <v>-32.977495383240672</v>
      </c>
      <c r="F167" s="5">
        <f>AVERAGE(Log!S167,Log!AB167)*Constants!$B$7</f>
        <v>28.703414147459917</v>
      </c>
      <c r="G167" s="5">
        <f>F167/Constants!$B$8*Constants!$B$9+G166</f>
        <v>1360.6531146654261</v>
      </c>
      <c r="H167" s="5">
        <f>IFERROR(VLOOKUP(G167+Constants!$B$11,Route!A:B,2,1),0)</f>
        <v>-19.1999999999998</v>
      </c>
    </row>
    <row r="168" spans="1:8" x14ac:dyDescent="0.25">
      <c r="A168" s="5">
        <f>IF(COUNTIF(Constants!$A$2:$A$4,Log!BF168),Log!K168,0)</f>
        <v>0</v>
      </c>
      <c r="B168" s="5">
        <f>IF(COUNTIF(Constants!$B$2:$B$5,Log!BF168),Log!K168,0)</f>
        <v>1334.970947</v>
      </c>
      <c r="C168" s="5">
        <f t="shared" si="4"/>
        <v>0</v>
      </c>
      <c r="D168" s="5">
        <f t="shared" si="4"/>
        <v>0.37082526305555558</v>
      </c>
      <c r="E168" s="5">
        <f t="shared" si="5"/>
        <v>-33.34832064629623</v>
      </c>
      <c r="F168" s="5">
        <f>AVERAGE(Log!S168,Log!AB168)*Constants!$B$7</f>
        <v>28.70930004028661</v>
      </c>
      <c r="G168" s="5">
        <f>F168/Constants!$B$8*Constants!$B$9+G167</f>
        <v>1368.6279202321723</v>
      </c>
      <c r="H168" s="5">
        <f>IFERROR(VLOOKUP(G168+Constants!$B$11,Route!A:B,2,1),0)</f>
        <v>-20.5</v>
      </c>
    </row>
    <row r="169" spans="1:8" x14ac:dyDescent="0.25">
      <c r="A169" s="5">
        <f>IF(COUNTIF(Constants!$A$2:$A$4,Log!BF169),Log!K169,0)</f>
        <v>0</v>
      </c>
      <c r="B169" s="5">
        <f>IF(COUNTIF(Constants!$B$2:$B$5,Log!BF169),Log!K169,0)</f>
        <v>1752.8659666666599</v>
      </c>
      <c r="C169" s="5">
        <f t="shared" si="4"/>
        <v>0</v>
      </c>
      <c r="D169" s="5">
        <f t="shared" si="4"/>
        <v>0.48690721296296108</v>
      </c>
      <c r="E169" s="5">
        <f t="shared" si="5"/>
        <v>-33.835227859259192</v>
      </c>
      <c r="F169" s="5">
        <f>AVERAGE(Log!S169,Log!AB169)*Constants!$B$7</f>
        <v>29.113703310409921</v>
      </c>
      <c r="G169" s="5">
        <f>F169/Constants!$B$8*Constants!$B$9+G168</f>
        <v>1376.7150600406194</v>
      </c>
      <c r="H169" s="5">
        <f>IFERROR(VLOOKUP(G169+Constants!$B$11,Route!A:B,2,1),0)</f>
        <v>-22.5</v>
      </c>
    </row>
    <row r="170" spans="1:8" x14ac:dyDescent="0.25">
      <c r="A170" s="5">
        <f>IF(COUNTIF(Constants!$A$2:$A$4,Log!BF170),Log!K170,0)</f>
        <v>0</v>
      </c>
      <c r="B170" s="5">
        <f>IF(COUNTIF(Constants!$B$2:$B$5,Log!BF170),Log!K170,0)</f>
        <v>2123.3987630000001</v>
      </c>
      <c r="C170" s="5">
        <f t="shared" si="4"/>
        <v>0</v>
      </c>
      <c r="D170" s="5">
        <f t="shared" si="4"/>
        <v>0.58983298972222231</v>
      </c>
      <c r="E170" s="5">
        <f t="shared" si="5"/>
        <v>-34.425060848981417</v>
      </c>
      <c r="F170" s="5">
        <f>AVERAGE(Log!S170,Log!AB170)*Constants!$B$7</f>
        <v>28.718374035653227</v>
      </c>
      <c r="G170" s="5">
        <f>F170/Constants!$B$8*Constants!$B$9+G169</f>
        <v>1384.6923861616342</v>
      </c>
      <c r="H170" s="5">
        <f>IFERROR(VLOOKUP(G170+Constants!$B$11,Route!A:B,2,1),0)</f>
        <v>-23.299999999999901</v>
      </c>
    </row>
    <row r="171" spans="1:8" x14ac:dyDescent="0.25">
      <c r="A171" s="5">
        <f>IF(COUNTIF(Constants!$A$2:$A$4,Log!BF171),Log!K171,0)</f>
        <v>0</v>
      </c>
      <c r="B171" s="5">
        <f>IF(COUNTIF(Constants!$B$2:$B$5,Log!BF171),Log!K171,0)</f>
        <v>1826.7056069999901</v>
      </c>
      <c r="C171" s="5">
        <f t="shared" si="4"/>
        <v>0</v>
      </c>
      <c r="D171" s="5">
        <f t="shared" si="4"/>
        <v>0.50741822416666393</v>
      </c>
      <c r="E171" s="5">
        <f t="shared" si="5"/>
        <v>-34.93247907314808</v>
      </c>
      <c r="F171" s="5">
        <f>AVERAGE(Log!S171,Log!AB171)*Constants!$B$7</f>
        <v>29.73276195907323</v>
      </c>
      <c r="G171" s="5">
        <f>F171/Constants!$B$8*Constants!$B$9+G170</f>
        <v>1392.9514867058213</v>
      </c>
      <c r="H171" s="5">
        <f>IFERROR(VLOOKUP(G171+Constants!$B$11,Route!A:B,2,1),0)</f>
        <v>-23.799999999999901</v>
      </c>
    </row>
    <row r="172" spans="1:8" x14ac:dyDescent="0.25">
      <c r="A172" s="5">
        <f>IF(COUNTIF(Constants!$A$2:$A$4,Log!BF172),Log!K172,0)</f>
        <v>0</v>
      </c>
      <c r="B172" s="5">
        <f>IF(COUNTIF(Constants!$B$2:$B$5,Log!BF172),Log!K172,0)</f>
        <v>2165.85392233333</v>
      </c>
      <c r="C172" s="5">
        <f t="shared" si="4"/>
        <v>0</v>
      </c>
      <c r="D172" s="5">
        <f t="shared" si="4"/>
        <v>0.60162608953703611</v>
      </c>
      <c r="E172" s="5">
        <f t="shared" si="5"/>
        <v>-35.534105162685115</v>
      </c>
      <c r="F172" s="5">
        <f>AVERAGE(Log!S172,Log!AB172)*Constants!$B$7</f>
        <v>29.739190467703306</v>
      </c>
      <c r="G172" s="5">
        <f>F172/Constants!$B$8*Constants!$B$9+G171</f>
        <v>1401.2123729468499</v>
      </c>
      <c r="H172" s="5">
        <f>IFERROR(VLOOKUP(G172+Constants!$B$11,Route!A:B,2,1),0)</f>
        <v>-24.799999999999901</v>
      </c>
    </row>
    <row r="173" spans="1:8" x14ac:dyDescent="0.25">
      <c r="A173" s="5">
        <f>IF(COUNTIF(Constants!$A$2:$A$4,Log!BF173),Log!K173,0)</f>
        <v>0</v>
      </c>
      <c r="B173" s="5">
        <f>IF(COUNTIF(Constants!$B$2:$B$5,Log!BF173),Log!K173,0)</f>
        <v>2124.59521466666</v>
      </c>
      <c r="C173" s="5">
        <f t="shared" si="4"/>
        <v>0</v>
      </c>
      <c r="D173" s="5">
        <f t="shared" si="4"/>
        <v>0.59016533740740551</v>
      </c>
      <c r="E173" s="5">
        <f t="shared" si="5"/>
        <v>-36.124270500092521</v>
      </c>
      <c r="F173" s="5">
        <f>AVERAGE(Log!S173,Log!AB173)*Constants!$B$7</f>
        <v>30.302504260999918</v>
      </c>
      <c r="G173" s="5">
        <f>F173/Constants!$B$8*Constants!$B$9+G172</f>
        <v>1409.629735241572</v>
      </c>
      <c r="H173" s="5">
        <f>IFERROR(VLOOKUP(G173+Constants!$B$11,Route!A:B,2,1),0)</f>
        <v>-25.1999999999998</v>
      </c>
    </row>
    <row r="174" spans="1:8" x14ac:dyDescent="0.25">
      <c r="A174" s="5">
        <f>IF(COUNTIF(Constants!$A$2:$A$4,Log!BF174),Log!K174,0)</f>
        <v>0</v>
      </c>
      <c r="B174" s="5">
        <f>IF(COUNTIF(Constants!$B$2:$B$5,Log!BF174),Log!K174,0)</f>
        <v>2395.8386230000001</v>
      </c>
      <c r="C174" s="5">
        <f t="shared" si="4"/>
        <v>0</v>
      </c>
      <c r="D174" s="5">
        <f t="shared" si="4"/>
        <v>0.66551072861111116</v>
      </c>
      <c r="E174" s="5">
        <f t="shared" si="5"/>
        <v>-36.789781228703632</v>
      </c>
      <c r="F174" s="5">
        <f>AVERAGE(Log!S174,Log!AB174)*Constants!$B$7</f>
        <v>30.228744185449919</v>
      </c>
      <c r="G174" s="5">
        <f>F174/Constants!$B$8*Constants!$B$9+G173</f>
        <v>1418.0266086264191</v>
      </c>
      <c r="H174" s="5">
        <f>IFERROR(VLOOKUP(G174+Constants!$B$11,Route!A:B,2,1),0)</f>
        <v>-25.6999999999998</v>
      </c>
    </row>
    <row r="175" spans="1:8" x14ac:dyDescent="0.25">
      <c r="A175" s="5">
        <f>IF(COUNTIF(Constants!$A$2:$A$4,Log!BF175),Log!K175,0)</f>
        <v>0</v>
      </c>
      <c r="B175" s="5">
        <f>IF(COUNTIF(Constants!$B$2:$B$5,Log!BF175),Log!K175,0)</f>
        <v>2131.6253054999902</v>
      </c>
      <c r="C175" s="5">
        <f t="shared" si="4"/>
        <v>0</v>
      </c>
      <c r="D175" s="5">
        <f t="shared" si="4"/>
        <v>0.592118140416664</v>
      </c>
      <c r="E175" s="5">
        <f t="shared" si="5"/>
        <v>-37.381899369120298</v>
      </c>
      <c r="F175" s="5">
        <f>AVERAGE(Log!S175,Log!AB175)*Constants!$B$7</f>
        <v>30.244125050165</v>
      </c>
      <c r="G175" s="5">
        <f>F175/Constants!$B$8*Constants!$B$9+G174</f>
        <v>1426.4277544736872</v>
      </c>
      <c r="H175" s="5">
        <f>IFERROR(VLOOKUP(G175+Constants!$B$11,Route!A:B,2,1),0)</f>
        <v>-26</v>
      </c>
    </row>
    <row r="176" spans="1:8" x14ac:dyDescent="0.25">
      <c r="A176" s="5">
        <f>IF(COUNTIF(Constants!$A$2:$A$4,Log!BF176),Log!K176,0)</f>
        <v>0</v>
      </c>
      <c r="B176" s="5">
        <f>IF(COUNTIF(Constants!$B$2:$B$5,Log!BF176),Log!K176,0)</f>
        <v>1889.3684490000001</v>
      </c>
      <c r="C176" s="5">
        <f t="shared" si="4"/>
        <v>0</v>
      </c>
      <c r="D176" s="5">
        <f t="shared" si="4"/>
        <v>0.52482456916666664</v>
      </c>
      <c r="E176" s="5">
        <f t="shared" si="5"/>
        <v>-37.906723938286966</v>
      </c>
      <c r="F176" s="5">
        <f>AVERAGE(Log!S176,Log!AB176)*Constants!$B$7</f>
        <v>30.885908518409916</v>
      </c>
      <c r="G176" s="5">
        <f>F176/Constants!$B$8*Constants!$B$9+G175</f>
        <v>1435.0071735065787</v>
      </c>
      <c r="H176" s="5">
        <f>IFERROR(VLOOKUP(G176+Constants!$B$11,Route!A:B,2,1),0)</f>
        <v>-26</v>
      </c>
    </row>
    <row r="177" spans="1:8" x14ac:dyDescent="0.25">
      <c r="A177" s="5">
        <f>IF(COUNTIF(Constants!$A$2:$A$4,Log!BF177),Log!K177,0)</f>
        <v>0</v>
      </c>
      <c r="B177" s="5">
        <f>IF(COUNTIF(Constants!$B$2:$B$5,Log!BF177),Log!K177,0)</f>
        <v>2289.2216796666598</v>
      </c>
      <c r="C177" s="5">
        <f t="shared" si="4"/>
        <v>0</v>
      </c>
      <c r="D177" s="5">
        <f t="shared" si="4"/>
        <v>0.63589491101851658</v>
      </c>
      <c r="E177" s="5">
        <f t="shared" si="5"/>
        <v>-38.542618849305484</v>
      </c>
      <c r="F177" s="5">
        <f>AVERAGE(Log!S177,Log!AB177)*Constants!$B$7</f>
        <v>31.511102239376608</v>
      </c>
      <c r="G177" s="5">
        <f>F177/Constants!$B$8*Constants!$B$9+G176</f>
        <v>1443.7602574619611</v>
      </c>
      <c r="H177" s="5">
        <f>IFERROR(VLOOKUP(G177+Constants!$B$11,Route!A:B,2,1),0)</f>
        <v>-25</v>
      </c>
    </row>
    <row r="178" spans="1:8" x14ac:dyDescent="0.25">
      <c r="A178" s="5">
        <f>IF(COUNTIF(Constants!$A$2:$A$4,Log!BF178),Log!K178,0)</f>
        <v>0</v>
      </c>
      <c r="B178" s="5">
        <f>IF(COUNTIF(Constants!$B$2:$B$5,Log!BF178),Log!K178,0)</f>
        <v>2644.8432616666601</v>
      </c>
      <c r="C178" s="5">
        <f t="shared" si="4"/>
        <v>0</v>
      </c>
      <c r="D178" s="5">
        <f t="shared" si="4"/>
        <v>0.73467868379629442</v>
      </c>
      <c r="E178" s="5">
        <f t="shared" si="5"/>
        <v>-39.27729753310178</v>
      </c>
      <c r="F178" s="5">
        <f>AVERAGE(Log!S178,Log!AB178)*Constants!$B$7</f>
        <v>31.385821289513231</v>
      </c>
      <c r="G178" s="5">
        <f>F178/Constants!$B$8*Constants!$B$9+G177</f>
        <v>1452.4785411534926</v>
      </c>
      <c r="H178" s="5">
        <f>IFERROR(VLOOKUP(G178+Constants!$B$11,Route!A:B,2,1),0)</f>
        <v>-24.599999999999898</v>
      </c>
    </row>
    <row r="179" spans="1:8" x14ac:dyDescent="0.25">
      <c r="A179" s="5">
        <f>IF(COUNTIF(Constants!$A$2:$A$4,Log!BF179),Log!K179,0)</f>
        <v>0</v>
      </c>
      <c r="B179" s="5">
        <f>IF(COUNTIF(Constants!$B$2:$B$5,Log!BF179),Log!K179,0)</f>
        <v>2742.87882466666</v>
      </c>
      <c r="C179" s="5">
        <f t="shared" si="4"/>
        <v>0</v>
      </c>
      <c r="D179" s="5">
        <f t="shared" si="4"/>
        <v>0.7619107846296278</v>
      </c>
      <c r="E179" s="5">
        <f t="shared" si="5"/>
        <v>-40.039208317731408</v>
      </c>
      <c r="F179" s="5">
        <f>AVERAGE(Log!S179,Log!AB179)*Constants!$B$7</f>
        <v>31.612400536336533</v>
      </c>
      <c r="G179" s="5">
        <f>F179/Constants!$B$8*Constants!$B$9+G178</f>
        <v>1461.2597635246973</v>
      </c>
      <c r="H179" s="5">
        <f>IFERROR(VLOOKUP(G179+Constants!$B$11,Route!A:B,2,1),0)</f>
        <v>-22.099999999999898</v>
      </c>
    </row>
    <row r="180" spans="1:8" x14ac:dyDescent="0.25">
      <c r="A180" s="5">
        <f>IF(COUNTIF(Constants!$A$2:$A$4,Log!BF180),Log!K180,0)</f>
        <v>0</v>
      </c>
      <c r="B180" s="5">
        <f>IF(COUNTIF(Constants!$B$2:$B$5,Log!BF180),Log!K180,0)</f>
        <v>2524.1577149999998</v>
      </c>
      <c r="C180" s="5">
        <f t="shared" si="4"/>
        <v>0</v>
      </c>
      <c r="D180" s="5">
        <f t="shared" si="4"/>
        <v>0.70115492083333331</v>
      </c>
      <c r="E180" s="5">
        <f t="shared" si="5"/>
        <v>-40.74036323856474</v>
      </c>
      <c r="F180" s="5">
        <f>AVERAGE(Log!S180,Log!AB180)*Constants!$B$7</f>
        <v>31.189456596519914</v>
      </c>
      <c r="G180" s="5">
        <f>F180/Constants!$B$8*Constants!$B$9+G179</f>
        <v>1469.9235014681751</v>
      </c>
      <c r="H180" s="5">
        <f>IFERROR(VLOOKUP(G180+Constants!$B$11,Route!A:B,2,1),0)</f>
        <v>-21.3999999999998</v>
      </c>
    </row>
    <row r="181" spans="1:8" x14ac:dyDescent="0.25">
      <c r="A181" s="5">
        <f>IF(COUNTIF(Constants!$A$2:$A$4,Log!BF181),Log!K181,0)</f>
        <v>0</v>
      </c>
      <c r="B181" s="5">
        <f>IF(COUNTIF(Constants!$B$2:$B$5,Log!BF181),Log!K181,0)</f>
        <v>2158.0520019999999</v>
      </c>
      <c r="C181" s="5">
        <f t="shared" si="4"/>
        <v>0</v>
      </c>
      <c r="D181" s="5">
        <f t="shared" si="4"/>
        <v>0.59945888944444436</v>
      </c>
      <c r="E181" s="5">
        <f t="shared" si="5"/>
        <v>-41.339822128009182</v>
      </c>
      <c r="F181" s="5">
        <f>AVERAGE(Log!S181,Log!AB181)*Constants!$B$7</f>
        <v>31.19418778789661</v>
      </c>
      <c r="G181" s="5">
        <f>F181/Constants!$B$8*Constants!$B$9+G180</f>
        <v>1478.5885536314797</v>
      </c>
      <c r="H181" s="5">
        <f>IFERROR(VLOOKUP(G181+Constants!$B$11,Route!A:B,2,1),0)</f>
        <v>-19.8999999999998</v>
      </c>
    </row>
    <row r="182" spans="1:8" x14ac:dyDescent="0.25">
      <c r="A182" s="5">
        <f>IF(COUNTIF(Constants!$A$2:$A$4,Log!BF182),Log!K182,0)</f>
        <v>0</v>
      </c>
      <c r="B182" s="5">
        <f>IF(COUNTIF(Constants!$B$2:$B$5,Log!BF182),Log!K182,0)</f>
        <v>2009.4759116666601</v>
      </c>
      <c r="C182" s="5">
        <f t="shared" si="4"/>
        <v>0</v>
      </c>
      <c r="D182" s="5">
        <f t="shared" si="4"/>
        <v>0.55818775324073888</v>
      </c>
      <c r="E182" s="5">
        <f t="shared" si="5"/>
        <v>-41.898009881249919</v>
      </c>
      <c r="F182" s="5">
        <f>AVERAGE(Log!S182,Log!AB182)*Constants!$B$7</f>
        <v>32.113399880163229</v>
      </c>
      <c r="G182" s="5">
        <f>F182/Constants!$B$8*Constants!$B$9+G181</f>
        <v>1487.5089424870807</v>
      </c>
      <c r="H182" s="5">
        <f>IFERROR(VLOOKUP(G182+Constants!$B$11,Route!A:B,2,1),0)</f>
        <v>-18.3999999999998</v>
      </c>
    </row>
    <row r="183" spans="1:8" x14ac:dyDescent="0.25">
      <c r="A183" s="5">
        <f>IF(COUNTIF(Constants!$A$2:$A$4,Log!BF183),Log!K183,0)</f>
        <v>0</v>
      </c>
      <c r="B183" s="5">
        <f>IF(COUNTIF(Constants!$B$2:$B$5,Log!BF183),Log!K183,0)</f>
        <v>1934.3378499999999</v>
      </c>
      <c r="C183" s="5">
        <f t="shared" si="4"/>
        <v>0</v>
      </c>
      <c r="D183" s="5">
        <f t="shared" si="4"/>
        <v>0.53731606944444443</v>
      </c>
      <c r="E183" s="5">
        <f t="shared" si="5"/>
        <v>-42.435325950694363</v>
      </c>
      <c r="F183" s="5">
        <f>AVERAGE(Log!S183,Log!AB183)*Constants!$B$7</f>
        <v>32.831634910996613</v>
      </c>
      <c r="G183" s="5">
        <f>F183/Constants!$B$8*Constants!$B$9+G182</f>
        <v>1496.6288410734687</v>
      </c>
      <c r="H183" s="5">
        <f>IFERROR(VLOOKUP(G183+Constants!$B$11,Route!A:B,2,1),0)</f>
        <v>-16.8999999999998</v>
      </c>
    </row>
    <row r="184" spans="1:8" x14ac:dyDescent="0.25">
      <c r="A184" s="5">
        <f>IF(COUNTIF(Constants!$A$2:$A$4,Log!BF184),Log!K184,0)</f>
        <v>0</v>
      </c>
      <c r="B184" s="5">
        <f>IF(COUNTIF(Constants!$B$2:$B$5,Log!BF184),Log!K184,0)</f>
        <v>1025.53047699999</v>
      </c>
      <c r="C184" s="5">
        <f t="shared" si="4"/>
        <v>0</v>
      </c>
      <c r="D184" s="5">
        <f t="shared" si="4"/>
        <v>0.28486957694444165</v>
      </c>
      <c r="E184" s="5">
        <f t="shared" si="5"/>
        <v>-42.720195527638808</v>
      </c>
      <c r="F184" s="5">
        <f>AVERAGE(Log!S184,Log!AB184)*Constants!$B$7</f>
        <v>33.406363216466609</v>
      </c>
      <c r="G184" s="5">
        <f>F184/Constants!$B$8*Constants!$B$9+G183</f>
        <v>1505.9083864113761</v>
      </c>
      <c r="H184" s="5">
        <f>IFERROR(VLOOKUP(G184+Constants!$B$11,Route!A:B,2,1),0)</f>
        <v>-14.5</v>
      </c>
    </row>
    <row r="185" spans="1:8" x14ac:dyDescent="0.25">
      <c r="A185" s="5">
        <f>IF(COUNTIF(Constants!$A$2:$A$4,Log!BF185),Log!K185,0)</f>
        <v>0</v>
      </c>
      <c r="B185" s="5">
        <f>IF(COUNTIF(Constants!$B$2:$B$5,Log!BF185),Log!K185,0)</f>
        <v>0</v>
      </c>
      <c r="C185" s="5">
        <f t="shared" si="4"/>
        <v>0</v>
      </c>
      <c r="D185" s="5">
        <f t="shared" si="4"/>
        <v>0</v>
      </c>
      <c r="E185" s="5">
        <f t="shared" si="5"/>
        <v>-42.720195527638808</v>
      </c>
      <c r="F185" s="5">
        <f>AVERAGE(Log!S185,Log!AB185)*Constants!$B$7</f>
        <v>33.679989104180002</v>
      </c>
      <c r="G185" s="5">
        <f>F185/Constants!$B$8*Constants!$B$9+G184</f>
        <v>1515.263938940315</v>
      </c>
      <c r="H185" s="5">
        <f>IFERROR(VLOOKUP(G185+Constants!$B$11,Route!A:B,2,1),0)</f>
        <v>-12.8999999999998</v>
      </c>
    </row>
    <row r="186" spans="1:8" x14ac:dyDescent="0.25">
      <c r="A186" s="5">
        <f>IF(COUNTIF(Constants!$A$2:$A$4,Log!BF186),Log!K186,0)</f>
        <v>0</v>
      </c>
      <c r="B186" s="5">
        <f>IF(COUNTIF(Constants!$B$2:$B$5,Log!BF186),Log!K186,0)</f>
        <v>0</v>
      </c>
      <c r="C186" s="5">
        <f t="shared" si="4"/>
        <v>0</v>
      </c>
      <c r="D186" s="5">
        <f t="shared" si="4"/>
        <v>0</v>
      </c>
      <c r="E186" s="5">
        <f t="shared" si="5"/>
        <v>-42.720195527638808</v>
      </c>
      <c r="F186" s="5">
        <f>AVERAGE(Log!S186,Log!AB186)*Constants!$B$7</f>
        <v>33.073475260816608</v>
      </c>
      <c r="G186" s="5">
        <f>F186/Constants!$B$8*Constants!$B$9+G185</f>
        <v>1524.451015401653</v>
      </c>
      <c r="H186" s="5">
        <f>IFERROR(VLOOKUP(G186+Constants!$B$11,Route!A:B,2,1),0)</f>
        <v>-12.299999999999899</v>
      </c>
    </row>
    <row r="187" spans="1:8" x14ac:dyDescent="0.25">
      <c r="A187" s="5">
        <f>IF(COUNTIF(Constants!$A$2:$A$4,Log!BF187),Log!K187,0)</f>
        <v>36.385950666666602</v>
      </c>
      <c r="B187" s="5">
        <f>IF(COUNTIF(Constants!$B$2:$B$5,Log!BF187),Log!K187,0)</f>
        <v>0</v>
      </c>
      <c r="C187" s="5">
        <f t="shared" si="4"/>
        <v>1.01072085185185E-2</v>
      </c>
      <c r="D187" s="5">
        <f t="shared" si="4"/>
        <v>0</v>
      </c>
      <c r="E187" s="5">
        <f t="shared" si="5"/>
        <v>-42.710088319120288</v>
      </c>
      <c r="F187" s="5">
        <f>AVERAGE(Log!S187,Log!AB187)*Constants!$B$7</f>
        <v>32.03210943453</v>
      </c>
      <c r="G187" s="5">
        <f>F187/Constants!$B$8*Constants!$B$9+G186</f>
        <v>1533.3488235779114</v>
      </c>
      <c r="H187" s="5">
        <f>IFERROR(VLOOKUP(G187+Constants!$B$11,Route!A:B,2,1),0)</f>
        <v>-11.5999999999999</v>
      </c>
    </row>
    <row r="188" spans="1:8" x14ac:dyDescent="0.25">
      <c r="A188" s="5">
        <f>IF(COUNTIF(Constants!$A$2:$A$4,Log!BF188),Log!K188,0)</f>
        <v>375.74804666666603</v>
      </c>
      <c r="B188" s="5">
        <f>IF(COUNTIF(Constants!$B$2:$B$5,Log!BF188),Log!K188,0)</f>
        <v>0</v>
      </c>
      <c r="C188" s="5">
        <f t="shared" si="4"/>
        <v>0.10437445740740724</v>
      </c>
      <c r="D188" s="5">
        <f t="shared" si="4"/>
        <v>0</v>
      </c>
      <c r="E188" s="5">
        <f t="shared" si="5"/>
        <v>-42.605713861712879</v>
      </c>
      <c r="F188" s="5">
        <f>AVERAGE(Log!S188,Log!AB188)*Constants!$B$7</f>
        <v>32.038198908866526</v>
      </c>
      <c r="G188" s="5">
        <f>F188/Constants!$B$8*Constants!$B$9+G187</f>
        <v>1542.2483232748189</v>
      </c>
      <c r="H188" s="5">
        <f>IFERROR(VLOOKUP(G188+Constants!$B$11,Route!A:B,2,1),0)</f>
        <v>-10.8999999999998</v>
      </c>
    </row>
    <row r="189" spans="1:8" x14ac:dyDescent="0.25">
      <c r="A189" s="5">
        <f>IF(COUNTIF(Constants!$A$2:$A$4,Log!BF189),Log!K189,0)</f>
        <v>350.11283366666601</v>
      </c>
      <c r="B189" s="5">
        <f>IF(COUNTIF(Constants!$B$2:$B$5,Log!BF189),Log!K189,0)</f>
        <v>0</v>
      </c>
      <c r="C189" s="5">
        <f t="shared" si="4"/>
        <v>9.7253564907407219E-2</v>
      </c>
      <c r="D189" s="5">
        <f t="shared" si="4"/>
        <v>0</v>
      </c>
      <c r="E189" s="5">
        <f t="shared" si="5"/>
        <v>-42.508460296805474</v>
      </c>
      <c r="F189" s="5">
        <f>AVERAGE(Log!S189,Log!AB189)*Constants!$B$7</f>
        <v>32.145421991036613</v>
      </c>
      <c r="G189" s="5">
        <f>F189/Constants!$B$8*Constants!$B$9+G188</f>
        <v>1551.177607161218</v>
      </c>
      <c r="H189" s="5">
        <f>IFERROR(VLOOKUP(G189+Constants!$B$11,Route!A:B,2,1),0)</f>
        <v>-10.8999999999998</v>
      </c>
    </row>
    <row r="190" spans="1:8" x14ac:dyDescent="0.25">
      <c r="A190" s="5">
        <f>IF(COUNTIF(Constants!$A$2:$A$4,Log!BF190),Log!K190,0)</f>
        <v>399.01342266666597</v>
      </c>
      <c r="B190" s="5">
        <f>IF(COUNTIF(Constants!$B$2:$B$5,Log!BF190),Log!K190,0)</f>
        <v>0</v>
      </c>
      <c r="C190" s="5">
        <f t="shared" si="4"/>
        <v>0.11083706185185166</v>
      </c>
      <c r="D190" s="5">
        <f t="shared" si="4"/>
        <v>0</v>
      </c>
      <c r="E190" s="5">
        <f t="shared" si="5"/>
        <v>-42.39762323495362</v>
      </c>
      <c r="F190" s="5">
        <f>AVERAGE(Log!S190,Log!AB190)*Constants!$B$7</f>
        <v>28.573244827346535</v>
      </c>
      <c r="G190" s="5">
        <f>F190/Constants!$B$8*Constants!$B$9+G189</f>
        <v>1559.1146196132588</v>
      </c>
      <c r="H190" s="5">
        <f>IFERROR(VLOOKUP(G190+Constants!$B$11,Route!A:B,2,1),0)</f>
        <v>-10.8999999999998</v>
      </c>
    </row>
    <row r="191" spans="1:8" x14ac:dyDescent="0.25">
      <c r="A191" s="5">
        <f>IF(COUNTIF(Constants!$A$2:$A$4,Log!BF191),Log!K191,0)</f>
        <v>394.49142449999999</v>
      </c>
      <c r="B191" s="5">
        <f>IF(COUNTIF(Constants!$B$2:$B$5,Log!BF191),Log!K191,0)</f>
        <v>0</v>
      </c>
      <c r="C191" s="5">
        <f t="shared" si="4"/>
        <v>0.10958095125</v>
      </c>
      <c r="D191" s="5">
        <f t="shared" si="4"/>
        <v>0</v>
      </c>
      <c r="E191" s="5">
        <f t="shared" si="5"/>
        <v>-42.288042283703618</v>
      </c>
      <c r="F191" s="5">
        <f>AVERAGE(Log!S191,Log!AB191)*Constants!$B$7</f>
        <v>26.852132006884919</v>
      </c>
      <c r="G191" s="5">
        <f>F191/Constants!$B$8*Constants!$B$9+G190</f>
        <v>1566.5735451707269</v>
      </c>
      <c r="H191" s="5">
        <f>IFERROR(VLOOKUP(G191+Constants!$B$11,Route!A:B,2,1),0)</f>
        <v>-10.8999999999998</v>
      </c>
    </row>
    <row r="192" spans="1:8" x14ac:dyDescent="0.25">
      <c r="A192" s="5">
        <f>IF(COUNTIF(Constants!$A$2:$A$4,Log!BF192),Log!K192,0)</f>
        <v>483.53316266666599</v>
      </c>
      <c r="B192" s="5">
        <f>IF(COUNTIF(Constants!$B$2:$B$5,Log!BF192),Log!K192,0)</f>
        <v>0</v>
      </c>
      <c r="C192" s="5">
        <f t="shared" si="4"/>
        <v>0.13431476740740722</v>
      </c>
      <c r="D192" s="5">
        <f t="shared" si="4"/>
        <v>0</v>
      </c>
      <c r="E192" s="5">
        <f t="shared" si="5"/>
        <v>-42.153727516296208</v>
      </c>
      <c r="F192" s="5">
        <f>AVERAGE(Log!S192,Log!AB192)*Constants!$B$7</f>
        <v>26.042435903953226</v>
      </c>
      <c r="G192" s="5">
        <f>F192/Constants!$B$8*Constants!$B$9+G191</f>
        <v>1573.8075551440472</v>
      </c>
      <c r="H192" s="5">
        <f>IFERROR(VLOOKUP(G192+Constants!$B$11,Route!A:B,2,1),0)</f>
        <v>-11.1999999999998</v>
      </c>
    </row>
    <row r="193" spans="1:8" x14ac:dyDescent="0.25">
      <c r="A193" s="5">
        <f>IF(COUNTIF(Constants!$A$2:$A$4,Log!BF193),Log!K193,0)</f>
        <v>559.34039333333305</v>
      </c>
      <c r="B193" s="5">
        <f>IF(COUNTIF(Constants!$B$2:$B$5,Log!BF193),Log!K193,0)</f>
        <v>0</v>
      </c>
      <c r="C193" s="5">
        <f t="shared" si="4"/>
        <v>0.15537233148148141</v>
      </c>
      <c r="D193" s="5">
        <f t="shared" si="4"/>
        <v>0</v>
      </c>
      <c r="E193" s="5">
        <f t="shared" si="5"/>
        <v>-41.998355184814727</v>
      </c>
      <c r="F193" s="5">
        <f>AVERAGE(Log!S193,Log!AB193)*Constants!$B$7</f>
        <v>25.226840094693223</v>
      </c>
      <c r="G193" s="5">
        <f>F193/Constants!$B$8*Constants!$B$9+G192</f>
        <v>1580.8150107259064</v>
      </c>
      <c r="H193" s="5">
        <f>IFERROR(VLOOKUP(G193+Constants!$B$11,Route!A:B,2,1),0)</f>
        <v>-11.799999999999899</v>
      </c>
    </row>
    <row r="194" spans="1:8" x14ac:dyDescent="0.25">
      <c r="A194" s="5">
        <f>IF(COUNTIF(Constants!$A$2:$A$4,Log!BF194),Log!K194,0)</f>
        <v>585.30002833333299</v>
      </c>
      <c r="B194" s="5">
        <f>IF(COUNTIF(Constants!$B$2:$B$5,Log!BF194),Log!K194,0)</f>
        <v>0</v>
      </c>
      <c r="C194" s="5">
        <f t="shared" si="4"/>
        <v>0.1625833412037036</v>
      </c>
      <c r="D194" s="5">
        <f t="shared" si="4"/>
        <v>0</v>
      </c>
      <c r="E194" s="5">
        <f t="shared" si="5"/>
        <v>-41.83577184361102</v>
      </c>
      <c r="F194" s="5">
        <f>AVERAGE(Log!S194,Log!AB194)*Constants!$B$7</f>
        <v>23.851689373929919</v>
      </c>
      <c r="G194" s="5">
        <f>F194/Constants!$B$8*Constants!$B$9+G193</f>
        <v>1587.4404799964425</v>
      </c>
      <c r="H194" s="5">
        <f>IFERROR(VLOOKUP(G194+Constants!$B$11,Route!A:B,2,1),0)</f>
        <v>-11.799999999999899</v>
      </c>
    </row>
    <row r="195" spans="1:8" x14ac:dyDescent="0.25">
      <c r="A195" s="5">
        <f>IF(COUNTIF(Constants!$A$2:$A$4,Log!BF195),Log!K195,0)</f>
        <v>651.64816250000001</v>
      </c>
      <c r="B195" s="5">
        <f>IF(COUNTIF(Constants!$B$2:$B$5,Log!BF195),Log!K195,0)</f>
        <v>0</v>
      </c>
      <c r="C195" s="5">
        <f t="shared" ref="C195:D258" si="6">A195/3600</f>
        <v>0.18101337847222224</v>
      </c>
      <c r="D195" s="5">
        <f t="shared" si="6"/>
        <v>0</v>
      </c>
      <c r="E195" s="5">
        <f t="shared" si="5"/>
        <v>-41.654758465138798</v>
      </c>
      <c r="F195" s="5">
        <f>AVERAGE(Log!S195,Log!AB195)*Constants!$B$7</f>
        <v>22.75982219022</v>
      </c>
      <c r="G195" s="5">
        <f>F195/Constants!$B$8*Constants!$B$9+G194</f>
        <v>1593.7626528270591</v>
      </c>
      <c r="H195" s="5">
        <f>IFERROR(VLOOKUP(G195+Constants!$B$11,Route!A:B,2,1),0)</f>
        <v>-11.5999999999999</v>
      </c>
    </row>
    <row r="196" spans="1:8" x14ac:dyDescent="0.25">
      <c r="A196" s="5">
        <f>IF(COUNTIF(Constants!$A$2:$A$4,Log!BF196),Log!K196,0)</f>
        <v>787.05110666666599</v>
      </c>
      <c r="B196" s="5">
        <f>IF(COUNTIF(Constants!$B$2:$B$5,Log!BF196),Log!K196,0)</f>
        <v>0</v>
      </c>
      <c r="C196" s="5">
        <f t="shared" si="6"/>
        <v>0.21862530740740721</v>
      </c>
      <c r="D196" s="5">
        <f t="shared" si="6"/>
        <v>0</v>
      </c>
      <c r="E196" s="5">
        <f t="shared" ref="E196:E259" si="7">E195+C196-D196</f>
        <v>-41.43613315773139</v>
      </c>
      <c r="F196" s="5">
        <f>AVERAGE(Log!S196,Log!AB196)*Constants!$B$7</f>
        <v>21.945897948773226</v>
      </c>
      <c r="G196" s="5">
        <f>F196/Constants!$B$8*Constants!$B$9+G195</f>
        <v>1599.8587355906072</v>
      </c>
      <c r="H196" s="5">
        <f>IFERROR(VLOOKUP(G196+Constants!$B$11,Route!A:B,2,1),0)</f>
        <v>-11.299999999999899</v>
      </c>
    </row>
    <row r="197" spans="1:8" x14ac:dyDescent="0.25">
      <c r="A197" s="5">
        <f>IF(COUNTIF(Constants!$A$2:$A$4,Log!BF197),Log!K197,0)</f>
        <v>919.620625666666</v>
      </c>
      <c r="B197" s="5">
        <f>IF(COUNTIF(Constants!$B$2:$B$5,Log!BF197),Log!K197,0)</f>
        <v>0</v>
      </c>
      <c r="C197" s="5">
        <f t="shared" si="6"/>
        <v>0.25545017379629609</v>
      </c>
      <c r="D197" s="5">
        <f t="shared" si="6"/>
        <v>0</v>
      </c>
      <c r="E197" s="5">
        <f t="shared" si="7"/>
        <v>-41.180682983935093</v>
      </c>
      <c r="F197" s="5">
        <f>AVERAGE(Log!S197,Log!AB197)*Constants!$B$7</f>
        <v>21.592839062009919</v>
      </c>
      <c r="G197" s="5">
        <f>F197/Constants!$B$8*Constants!$B$9+G196</f>
        <v>1605.8567464411656</v>
      </c>
      <c r="H197" s="5">
        <f>IFERROR(VLOOKUP(G197+Constants!$B$11,Route!A:B,2,1),0)</f>
        <v>-11.0999999999999</v>
      </c>
    </row>
    <row r="198" spans="1:8" x14ac:dyDescent="0.25">
      <c r="A198" s="5">
        <f>IF(COUNTIF(Constants!$A$2:$A$4,Log!BF198),Log!K198,0)</f>
        <v>1066.5599363333299</v>
      </c>
      <c r="B198" s="5">
        <f>IF(COUNTIF(Constants!$B$2:$B$5,Log!BF198),Log!K198,0)</f>
        <v>0</v>
      </c>
      <c r="C198" s="5">
        <f t="shared" si="6"/>
        <v>0.29626664898148053</v>
      </c>
      <c r="D198" s="5">
        <f t="shared" si="6"/>
        <v>0</v>
      </c>
      <c r="E198" s="5">
        <f t="shared" si="7"/>
        <v>-40.884416334953613</v>
      </c>
      <c r="F198" s="5">
        <f>AVERAGE(Log!S198,Log!AB198)*Constants!$B$7</f>
        <v>21.594926644213306</v>
      </c>
      <c r="G198" s="5">
        <f>F198/Constants!$B$8*Constants!$B$9+G197</f>
        <v>1611.8553371756693</v>
      </c>
      <c r="H198" s="5">
        <f>IFERROR(VLOOKUP(G198+Constants!$B$11,Route!A:B,2,1),0)</f>
        <v>-10.8999999999998</v>
      </c>
    </row>
    <row r="199" spans="1:8" x14ac:dyDescent="0.25">
      <c r="A199" s="5">
        <f>IF(COUNTIF(Constants!$A$2:$A$4,Log!BF199),Log!K199,0)</f>
        <v>1149.4350585</v>
      </c>
      <c r="B199" s="5">
        <f>IF(COUNTIF(Constants!$B$2:$B$5,Log!BF199),Log!K199,0)</f>
        <v>0</v>
      </c>
      <c r="C199" s="5">
        <f t="shared" si="6"/>
        <v>0.31928751625000001</v>
      </c>
      <c r="D199" s="5">
        <f t="shared" si="6"/>
        <v>0</v>
      </c>
      <c r="E199" s="5">
        <f t="shared" si="7"/>
        <v>-40.565128818703613</v>
      </c>
      <c r="F199" s="5">
        <f>AVERAGE(Log!S199,Log!AB199)*Constants!$B$7</f>
        <v>22.041175034235</v>
      </c>
      <c r="G199" s="5">
        <f>F199/Constants!$B$8*Constants!$B$9+G198</f>
        <v>1617.9778857962901</v>
      </c>
      <c r="H199" s="5">
        <f>IFERROR(VLOOKUP(G199+Constants!$B$11,Route!A:B,2,1),0)</f>
        <v>-10.8999999999998</v>
      </c>
    </row>
    <row r="200" spans="1:8" x14ac:dyDescent="0.25">
      <c r="A200" s="5">
        <f>IF(COUNTIF(Constants!$A$2:$A$4,Log!BF200),Log!K200,0)</f>
        <v>1252.972982</v>
      </c>
      <c r="B200" s="5">
        <f>IF(COUNTIF(Constants!$B$2:$B$5,Log!BF200),Log!K200,0)</f>
        <v>0</v>
      </c>
      <c r="C200" s="5">
        <f t="shared" si="6"/>
        <v>0.34804805055555554</v>
      </c>
      <c r="D200" s="5">
        <f t="shared" si="6"/>
        <v>0</v>
      </c>
      <c r="E200" s="5">
        <f t="shared" si="7"/>
        <v>-40.217080768148058</v>
      </c>
      <c r="F200" s="5">
        <f>AVERAGE(Log!S200,Log!AB200)*Constants!$B$7</f>
        <v>22.820438517766611</v>
      </c>
      <c r="G200" s="5">
        <f>F200/Constants!$B$8*Constants!$B$9+G199</f>
        <v>1624.3168964956697</v>
      </c>
      <c r="H200" s="5">
        <f>IFERROR(VLOOKUP(G200+Constants!$B$11,Route!A:B,2,1),0)</f>
        <v>-10.8999999999998</v>
      </c>
    </row>
    <row r="201" spans="1:8" x14ac:dyDescent="0.25">
      <c r="A201" s="5">
        <f>IF(COUNTIF(Constants!$A$2:$A$4,Log!BF201),Log!K201,0)</f>
        <v>1244.3857829999999</v>
      </c>
      <c r="B201" s="5">
        <f>IF(COUNTIF(Constants!$B$2:$B$5,Log!BF201),Log!K201,0)</f>
        <v>0</v>
      </c>
      <c r="C201" s="5">
        <f t="shared" si="6"/>
        <v>0.34566271749999999</v>
      </c>
      <c r="D201" s="5">
        <f t="shared" si="6"/>
        <v>0</v>
      </c>
      <c r="E201" s="5">
        <f t="shared" si="7"/>
        <v>-39.87141805064806</v>
      </c>
      <c r="F201" s="5">
        <f>AVERAGE(Log!S201,Log!AB201)*Constants!$B$7</f>
        <v>23.443092163766611</v>
      </c>
      <c r="G201" s="5">
        <f>F201/Constants!$B$8*Constants!$B$9+G200</f>
        <v>1630.8288665411603</v>
      </c>
      <c r="H201" s="5">
        <f>IFERROR(VLOOKUP(G201+Constants!$B$11,Route!A:B,2,1),0)</f>
        <v>-11.0999999999999</v>
      </c>
    </row>
    <row r="202" spans="1:8" x14ac:dyDescent="0.25">
      <c r="A202" s="5">
        <f>IF(COUNTIF(Constants!$A$2:$A$4,Log!BF202),Log!K202,0)</f>
        <v>1360.9274905</v>
      </c>
      <c r="B202" s="5">
        <f>IF(COUNTIF(Constants!$B$2:$B$5,Log!BF202),Log!K202,0)</f>
        <v>0</v>
      </c>
      <c r="C202" s="5">
        <f t="shared" si="6"/>
        <v>0.37803541402777779</v>
      </c>
      <c r="D202" s="5">
        <f t="shared" si="6"/>
        <v>0</v>
      </c>
      <c r="E202" s="5">
        <f t="shared" si="7"/>
        <v>-39.493382636620282</v>
      </c>
      <c r="F202" s="5">
        <f>AVERAGE(Log!S202,Log!AB202)*Constants!$B$7</f>
        <v>24.198380638760003</v>
      </c>
      <c r="G202" s="5">
        <f>F202/Constants!$B$8*Constants!$B$9+G201</f>
        <v>1637.5506389408158</v>
      </c>
      <c r="H202" s="5">
        <f>IFERROR(VLOOKUP(G202+Constants!$B$11,Route!A:B,2,1),0)</f>
        <v>-11.0999999999999</v>
      </c>
    </row>
    <row r="203" spans="1:8" x14ac:dyDescent="0.25">
      <c r="A203" s="5">
        <f>IF(COUNTIF(Constants!$A$2:$A$4,Log!BF203),Log!K203,0)</f>
        <v>1246.6636553333301</v>
      </c>
      <c r="B203" s="5">
        <f>IF(COUNTIF(Constants!$B$2:$B$5,Log!BF203),Log!K203,0)</f>
        <v>0</v>
      </c>
      <c r="C203" s="5">
        <f t="shared" si="6"/>
        <v>0.34629545981481391</v>
      </c>
      <c r="D203" s="5">
        <f t="shared" si="6"/>
        <v>0</v>
      </c>
      <c r="E203" s="5">
        <f t="shared" si="7"/>
        <v>-39.147087176805471</v>
      </c>
      <c r="F203" s="5">
        <f>AVERAGE(Log!S203,Log!AB203)*Constants!$B$7</f>
        <v>24.596818353726615</v>
      </c>
      <c r="G203" s="5">
        <f>F203/Constants!$B$8*Constants!$B$9+G202</f>
        <v>1644.3830884835177</v>
      </c>
      <c r="H203" s="5">
        <f>IFERROR(VLOOKUP(G203+Constants!$B$11,Route!A:B,2,1),0)</f>
        <v>-11.299999999999899</v>
      </c>
    </row>
    <row r="204" spans="1:8" x14ac:dyDescent="0.25">
      <c r="A204" s="5">
        <f>IF(COUNTIF(Constants!$A$2:$A$4,Log!BF204),Log!K204,0)</f>
        <v>1292.778239</v>
      </c>
      <c r="B204" s="5">
        <f>IF(COUNTIF(Constants!$B$2:$B$5,Log!BF204),Log!K204,0)</f>
        <v>0</v>
      </c>
      <c r="C204" s="5">
        <f t="shared" si="6"/>
        <v>0.35910506638888889</v>
      </c>
      <c r="D204" s="5">
        <f t="shared" si="6"/>
        <v>0</v>
      </c>
      <c r="E204" s="5">
        <f t="shared" si="7"/>
        <v>-38.787982110416579</v>
      </c>
      <c r="F204" s="5">
        <f>AVERAGE(Log!S204,Log!AB204)*Constants!$B$7</f>
        <v>22.963571071579917</v>
      </c>
      <c r="G204" s="5">
        <f>F204/Constants!$B$8*Constants!$B$9+G203</f>
        <v>1650.7618582256232</v>
      </c>
      <c r="H204" s="5">
        <f>IFERROR(VLOOKUP(G204+Constants!$B$11,Route!A:B,2,1),0)</f>
        <v>-11.5</v>
      </c>
    </row>
    <row r="205" spans="1:8" x14ac:dyDescent="0.25">
      <c r="A205" s="5">
        <f>IF(COUNTIF(Constants!$A$2:$A$4,Log!BF205),Log!K205,0)</f>
        <v>1255.74471033333</v>
      </c>
      <c r="B205" s="5">
        <f>IF(COUNTIF(Constants!$B$2:$B$5,Log!BF205),Log!K205,0)</f>
        <v>0</v>
      </c>
      <c r="C205" s="5">
        <f t="shared" si="6"/>
        <v>0.34881797509259166</v>
      </c>
      <c r="D205" s="5">
        <f t="shared" si="6"/>
        <v>0</v>
      </c>
      <c r="E205" s="5">
        <f t="shared" si="7"/>
        <v>-38.439164135323985</v>
      </c>
      <c r="F205" s="5">
        <f>AVERAGE(Log!S205,Log!AB205)*Constants!$B$7</f>
        <v>24.120871337456531</v>
      </c>
      <c r="G205" s="5">
        <f>F205/Constants!$B$8*Constants!$B$9+G204</f>
        <v>1657.4621002638055</v>
      </c>
      <c r="H205" s="5">
        <f>IFERROR(VLOOKUP(G205+Constants!$B$11,Route!A:B,2,1),0)</f>
        <v>-11.799999999999899</v>
      </c>
    </row>
    <row r="206" spans="1:8" x14ac:dyDescent="0.25">
      <c r="A206" s="5">
        <f>IF(COUNTIF(Constants!$A$2:$A$4,Log!BF206),Log!K206,0)</f>
        <v>1357.5874025000001</v>
      </c>
      <c r="B206" s="5">
        <f>IF(COUNTIF(Constants!$B$2:$B$5,Log!BF206),Log!K206,0)</f>
        <v>0</v>
      </c>
      <c r="C206" s="5">
        <f t="shared" si="6"/>
        <v>0.37710761180555558</v>
      </c>
      <c r="D206" s="5">
        <f t="shared" si="6"/>
        <v>0</v>
      </c>
      <c r="E206" s="5">
        <f t="shared" si="7"/>
        <v>-38.062056523518429</v>
      </c>
      <c r="F206" s="5">
        <f>AVERAGE(Log!S206,Log!AB206)*Constants!$B$7</f>
        <v>24.504513719245001</v>
      </c>
      <c r="G206" s="5">
        <f>F206/Constants!$B$8*Constants!$B$9+G205</f>
        <v>1664.2689096302624</v>
      </c>
      <c r="H206" s="5">
        <f>IFERROR(VLOOKUP(G206+Constants!$B$11,Route!A:B,2,1),0)</f>
        <v>-12.299999999999899</v>
      </c>
    </row>
    <row r="207" spans="1:8" x14ac:dyDescent="0.25">
      <c r="A207" s="5">
        <f>IF(COUNTIF(Constants!$A$2:$A$4,Log!BF207),Log!K207,0)</f>
        <v>1297.5155030000001</v>
      </c>
      <c r="B207" s="5">
        <f>IF(COUNTIF(Constants!$B$2:$B$5,Log!BF207),Log!K207,0)</f>
        <v>0</v>
      </c>
      <c r="C207" s="5">
        <f t="shared" si="6"/>
        <v>0.36042097305555559</v>
      </c>
      <c r="D207" s="5">
        <f t="shared" si="6"/>
        <v>0</v>
      </c>
      <c r="E207" s="5">
        <f t="shared" si="7"/>
        <v>-37.701635550462875</v>
      </c>
      <c r="F207" s="5">
        <f>AVERAGE(Log!S207,Log!AB207)*Constants!$B$7</f>
        <v>25.220065309739919</v>
      </c>
      <c r="G207" s="5">
        <f>F207/Constants!$B$8*Constants!$B$9+G206</f>
        <v>1671.2744833274123</v>
      </c>
      <c r="H207" s="5">
        <f>IFERROR(VLOOKUP(G207+Constants!$B$11,Route!A:B,2,1),0)</f>
        <v>-12.799999999999899</v>
      </c>
    </row>
    <row r="208" spans="1:8" x14ac:dyDescent="0.25">
      <c r="A208" s="5">
        <f>IF(COUNTIF(Constants!$A$2:$A$4,Log!BF208),Log!K208,0)</f>
        <v>1286.150594</v>
      </c>
      <c r="B208" s="5">
        <f>IF(COUNTIF(Constants!$B$2:$B$5,Log!BF208),Log!K208,0)</f>
        <v>0</v>
      </c>
      <c r="C208" s="5">
        <f t="shared" si="6"/>
        <v>0.35726405388888888</v>
      </c>
      <c r="D208" s="5">
        <f t="shared" si="6"/>
        <v>0</v>
      </c>
      <c r="E208" s="5">
        <f t="shared" si="7"/>
        <v>-37.344371496573984</v>
      </c>
      <c r="F208" s="5">
        <f>AVERAGE(Log!S208,Log!AB208)*Constants!$B$7</f>
        <v>25.430981386789917</v>
      </c>
      <c r="G208" s="5">
        <f>F208/Constants!$B$8*Constants!$B$9+G207</f>
        <v>1678.3386448237429</v>
      </c>
      <c r="H208" s="5">
        <f>IFERROR(VLOOKUP(G208+Constants!$B$11,Route!A:B,2,1),0)</f>
        <v>-13.299999999999899</v>
      </c>
    </row>
    <row r="209" spans="1:8" x14ac:dyDescent="0.25">
      <c r="A209" s="5">
        <f>IF(COUNTIF(Constants!$A$2:$A$4,Log!BF209),Log!K209,0)</f>
        <v>1104.1857299999999</v>
      </c>
      <c r="B209" s="5">
        <f>IF(COUNTIF(Constants!$B$2:$B$5,Log!BF209),Log!K209,0)</f>
        <v>0</v>
      </c>
      <c r="C209" s="5">
        <f t="shared" si="6"/>
        <v>0.30671825833333333</v>
      </c>
      <c r="D209" s="5">
        <f t="shared" si="6"/>
        <v>0</v>
      </c>
      <c r="E209" s="5">
        <f t="shared" si="7"/>
        <v>-37.037653238240651</v>
      </c>
      <c r="F209" s="5">
        <f>AVERAGE(Log!S209,Log!AB209)*Constants!$B$7</f>
        <v>24.497147367730001</v>
      </c>
      <c r="G209" s="5">
        <f>F209/Constants!$B$8*Constants!$B$9+G208</f>
        <v>1685.1434079814458</v>
      </c>
      <c r="H209" s="5">
        <f>IFERROR(VLOOKUP(G209+Constants!$B$11,Route!A:B,2,1),0)</f>
        <v>-13.799999999999899</v>
      </c>
    </row>
    <row r="210" spans="1:8" x14ac:dyDescent="0.25">
      <c r="A210" s="5">
        <f>IF(COUNTIF(Constants!$A$2:$A$4,Log!BF210),Log!K210,0)</f>
        <v>1138.746175</v>
      </c>
      <c r="B210" s="5">
        <f>IF(COUNTIF(Constants!$B$2:$B$5,Log!BF210),Log!K210,0)</f>
        <v>0</v>
      </c>
      <c r="C210" s="5">
        <f t="shared" si="6"/>
        <v>0.31631838194444445</v>
      </c>
      <c r="D210" s="5">
        <f t="shared" si="6"/>
        <v>0</v>
      </c>
      <c r="E210" s="5">
        <f t="shared" si="7"/>
        <v>-36.72133485629621</v>
      </c>
      <c r="F210" s="5">
        <f>AVERAGE(Log!S210,Log!AB210)*Constants!$B$7</f>
        <v>25.015169237183226</v>
      </c>
      <c r="G210" s="5">
        <f>F210/Constants!$B$8*Constants!$B$9+G209</f>
        <v>1692.0920661028856</v>
      </c>
      <c r="H210" s="5">
        <f>IFERROR(VLOOKUP(G210+Constants!$B$11,Route!A:B,2,1),0)</f>
        <v>-14.3999999999998</v>
      </c>
    </row>
    <row r="211" spans="1:8" x14ac:dyDescent="0.25">
      <c r="A211" s="5">
        <f>IF(COUNTIF(Constants!$A$2:$A$4,Log!BF211),Log!K211,0)</f>
        <v>1226.10217266666</v>
      </c>
      <c r="B211" s="5">
        <f>IF(COUNTIF(Constants!$B$2:$B$5,Log!BF211),Log!K211,0)</f>
        <v>0</v>
      </c>
      <c r="C211" s="5">
        <f t="shared" si="6"/>
        <v>0.34058393685185001</v>
      </c>
      <c r="D211" s="5">
        <f t="shared" si="6"/>
        <v>0</v>
      </c>
      <c r="E211" s="5">
        <f t="shared" si="7"/>
        <v>-36.38075091944436</v>
      </c>
      <c r="F211" s="5">
        <f>AVERAGE(Log!S211,Log!AB211)*Constants!$B$7</f>
        <v>23.860076181116611</v>
      </c>
      <c r="G211" s="5">
        <f>F211/Constants!$B$8*Constants!$B$9+G210</f>
        <v>1698.7198650420846</v>
      </c>
      <c r="H211" s="5">
        <f>IFERROR(VLOOKUP(G211+Constants!$B$11,Route!A:B,2,1),0)</f>
        <v>-15.8999999999998</v>
      </c>
    </row>
    <row r="212" spans="1:8" x14ac:dyDescent="0.25">
      <c r="A212" s="5">
        <f>IF(COUNTIF(Constants!$A$2:$A$4,Log!BF212),Log!K212,0)</f>
        <v>1250.6210123333301</v>
      </c>
      <c r="B212" s="5">
        <f>IF(COUNTIF(Constants!$B$2:$B$5,Log!BF212),Log!K212,0)</f>
        <v>0</v>
      </c>
      <c r="C212" s="5">
        <f t="shared" si="6"/>
        <v>0.34739472564814727</v>
      </c>
      <c r="D212" s="5">
        <f t="shared" si="6"/>
        <v>0</v>
      </c>
      <c r="E212" s="5">
        <f t="shared" si="7"/>
        <v>-36.033356193796216</v>
      </c>
      <c r="F212" s="5">
        <f>AVERAGE(Log!S212,Log!AB212)*Constants!$B$7</f>
        <v>23.661789399716533</v>
      </c>
      <c r="G212" s="5">
        <f>F212/Constants!$B$8*Constants!$B$9+G211</f>
        <v>1705.2925843197836</v>
      </c>
      <c r="H212" s="5">
        <f>IFERROR(VLOOKUP(G212+Constants!$B$11,Route!A:B,2,1),0)</f>
        <v>-16.799999999999901</v>
      </c>
    </row>
    <row r="213" spans="1:8" x14ac:dyDescent="0.25">
      <c r="A213" s="5">
        <f>IF(COUNTIF(Constants!$A$2:$A$4,Log!BF213),Log!K213,0)</f>
        <v>1196.7541504999999</v>
      </c>
      <c r="B213" s="5">
        <f>IF(COUNTIF(Constants!$B$2:$B$5,Log!BF213),Log!K213,0)</f>
        <v>0</v>
      </c>
      <c r="C213" s="5">
        <f t="shared" si="6"/>
        <v>0.3324317084722222</v>
      </c>
      <c r="D213" s="5">
        <f t="shared" si="6"/>
        <v>0</v>
      </c>
      <c r="E213" s="5">
        <f t="shared" si="7"/>
        <v>-35.700924485323995</v>
      </c>
      <c r="F213" s="5">
        <f>AVERAGE(Log!S213,Log!AB213)*Constants!$B$7</f>
        <v>22.14940837959</v>
      </c>
      <c r="G213" s="5">
        <f>F213/Constants!$B$8*Constants!$B$9+G212</f>
        <v>1711.4451977585586</v>
      </c>
      <c r="H213" s="5">
        <f>IFERROR(VLOOKUP(G213+Constants!$B$11,Route!A:B,2,1),0)</f>
        <v>-18</v>
      </c>
    </row>
    <row r="214" spans="1:8" x14ac:dyDescent="0.25">
      <c r="A214" s="5">
        <f>IF(COUNTIF(Constants!$A$2:$A$4,Log!BF214),Log!K214,0)</f>
        <v>1304.86120599999</v>
      </c>
      <c r="B214" s="5">
        <f>IF(COUNTIF(Constants!$B$2:$B$5,Log!BF214),Log!K214,0)</f>
        <v>0</v>
      </c>
      <c r="C214" s="5">
        <f t="shared" si="6"/>
        <v>0.36246144611110837</v>
      </c>
      <c r="D214" s="5">
        <f t="shared" si="6"/>
        <v>0</v>
      </c>
      <c r="E214" s="5">
        <f t="shared" si="7"/>
        <v>-35.33846303921289</v>
      </c>
      <c r="F214" s="5">
        <f>AVERAGE(Log!S214,Log!AB214)*Constants!$B$7</f>
        <v>23.718749575006616</v>
      </c>
      <c r="G214" s="5">
        <f>F214/Constants!$B$8*Constants!$B$9+G213</f>
        <v>1718.0337393071716</v>
      </c>
      <c r="H214" s="5">
        <f>IFERROR(VLOOKUP(G214+Constants!$B$11,Route!A:B,2,1),0)</f>
        <v>-20.3999999999998</v>
      </c>
    </row>
    <row r="215" spans="1:8" x14ac:dyDescent="0.25">
      <c r="A215" s="5">
        <f>IF(COUNTIF(Constants!$A$2:$A$4,Log!BF215),Log!K215,0)</f>
        <v>1275.1446529999901</v>
      </c>
      <c r="B215" s="5">
        <f>IF(COUNTIF(Constants!$B$2:$B$5,Log!BF215),Log!K215,0)</f>
        <v>0</v>
      </c>
      <c r="C215" s="5">
        <f t="shared" si="6"/>
        <v>0.3542068480555528</v>
      </c>
      <c r="D215" s="5">
        <f t="shared" si="6"/>
        <v>0</v>
      </c>
      <c r="E215" s="5">
        <f t="shared" si="7"/>
        <v>-34.984256191157336</v>
      </c>
      <c r="F215" s="5">
        <f>AVERAGE(Log!S215,Log!AB215)*Constants!$B$7</f>
        <v>23.983467497596529</v>
      </c>
      <c r="G215" s="5">
        <f>F215/Constants!$B$8*Constants!$B$9+G214</f>
        <v>1724.6958136120595</v>
      </c>
      <c r="H215" s="5">
        <f>IFERROR(VLOOKUP(G215+Constants!$B$11,Route!A:B,2,1),0)</f>
        <v>-21.5</v>
      </c>
    </row>
    <row r="216" spans="1:8" x14ac:dyDescent="0.25">
      <c r="A216" s="5">
        <f>IF(COUNTIF(Constants!$A$2:$A$4,Log!BF216),Log!K216,0)</f>
        <v>1297.0814210000001</v>
      </c>
      <c r="B216" s="5">
        <f>IF(COUNTIF(Constants!$B$2:$B$5,Log!BF216),Log!K216,0)</f>
        <v>0</v>
      </c>
      <c r="C216" s="5">
        <f t="shared" si="6"/>
        <v>0.36030039472222225</v>
      </c>
      <c r="D216" s="5">
        <f t="shared" si="6"/>
        <v>0</v>
      </c>
      <c r="E216" s="5">
        <f t="shared" si="7"/>
        <v>-34.623955796435112</v>
      </c>
      <c r="F216" s="5">
        <f>AVERAGE(Log!S216,Log!AB216)*Constants!$B$7</f>
        <v>24.80127601524492</v>
      </c>
      <c r="G216" s="5">
        <f>F216/Constants!$B$8*Constants!$B$9+G215</f>
        <v>1731.5850569496276</v>
      </c>
      <c r="H216" s="5">
        <f>IFERROR(VLOOKUP(G216+Constants!$B$11,Route!A:B,2,1),0)</f>
        <v>-21.8999999999998</v>
      </c>
    </row>
    <row r="217" spans="1:8" x14ac:dyDescent="0.25">
      <c r="A217" s="5">
        <f>IF(COUNTIF(Constants!$A$2:$A$4,Log!BF217),Log!K217,0)</f>
        <v>1265.04984533333</v>
      </c>
      <c r="B217" s="5">
        <f>IF(COUNTIF(Constants!$B$2:$B$5,Log!BF217),Log!K217,0)</f>
        <v>0</v>
      </c>
      <c r="C217" s="5">
        <f t="shared" si="6"/>
        <v>0.35140273481481388</v>
      </c>
      <c r="D217" s="5">
        <f t="shared" si="6"/>
        <v>0</v>
      </c>
      <c r="E217" s="5">
        <f t="shared" si="7"/>
        <v>-34.2725530616203</v>
      </c>
      <c r="F217" s="5">
        <f>AVERAGE(Log!S217,Log!AB217)*Constants!$B$7</f>
        <v>23.928488956293226</v>
      </c>
      <c r="G217" s="5">
        <f>F217/Constants!$B$8*Constants!$B$9+G216</f>
        <v>1738.2318594374869</v>
      </c>
      <c r="H217" s="5">
        <f>IFERROR(VLOOKUP(G217+Constants!$B$11,Route!A:B,2,1),0)</f>
        <v>-21.799999999999901</v>
      </c>
    </row>
    <row r="218" spans="1:8" x14ac:dyDescent="0.25">
      <c r="A218" s="5">
        <f>IF(COUNTIF(Constants!$A$2:$A$4,Log!BF218),Log!K218,0)</f>
        <v>1284.03963199999</v>
      </c>
      <c r="B218" s="5">
        <f>IF(COUNTIF(Constants!$B$2:$B$5,Log!BF218),Log!K218,0)</f>
        <v>0</v>
      </c>
      <c r="C218" s="5">
        <f t="shared" si="6"/>
        <v>0.3566776755555528</v>
      </c>
      <c r="D218" s="5">
        <f t="shared" si="6"/>
        <v>0</v>
      </c>
      <c r="E218" s="5">
        <f t="shared" si="7"/>
        <v>-33.915875386064748</v>
      </c>
      <c r="F218" s="5">
        <f>AVERAGE(Log!S218,Log!AB218)*Constants!$B$7</f>
        <v>24.052527763899921</v>
      </c>
      <c r="G218" s="5">
        <f>F218/Constants!$B$8*Constants!$B$9+G217</f>
        <v>1744.9131171496813</v>
      </c>
      <c r="H218" s="5">
        <f>IFERROR(VLOOKUP(G218+Constants!$B$11,Route!A:B,2,1),0)</f>
        <v>-21.5</v>
      </c>
    </row>
    <row r="219" spans="1:8" x14ac:dyDescent="0.25">
      <c r="A219" s="5">
        <f>IF(COUNTIF(Constants!$A$2:$A$4,Log!BF219),Log!K219,0)</f>
        <v>1310.89973966666</v>
      </c>
      <c r="B219" s="5">
        <f>IF(COUNTIF(Constants!$B$2:$B$5,Log!BF219),Log!K219,0)</f>
        <v>0</v>
      </c>
      <c r="C219" s="5">
        <f t="shared" si="6"/>
        <v>0.36413881657407221</v>
      </c>
      <c r="D219" s="5">
        <f t="shared" si="6"/>
        <v>0</v>
      </c>
      <c r="E219" s="5">
        <f t="shared" si="7"/>
        <v>-33.551736569490679</v>
      </c>
      <c r="F219" s="5">
        <f>AVERAGE(Log!S219,Log!AB219)*Constants!$B$7</f>
        <v>24.266635966839921</v>
      </c>
      <c r="G219" s="5">
        <f>F219/Constants!$B$8*Constants!$B$9+G218</f>
        <v>1751.6538493626924</v>
      </c>
      <c r="H219" s="5">
        <f>IFERROR(VLOOKUP(G219+Constants!$B$11,Route!A:B,2,1),0)</f>
        <v>-21.599999999999898</v>
      </c>
    </row>
    <row r="220" spans="1:8" x14ac:dyDescent="0.25">
      <c r="A220" s="5">
        <f>IF(COUNTIF(Constants!$A$2:$A$4,Log!BF220),Log!K220,0)</f>
        <v>1245.1359255</v>
      </c>
      <c r="B220" s="5">
        <f>IF(COUNTIF(Constants!$B$2:$B$5,Log!BF220),Log!K220,0)</f>
        <v>0</v>
      </c>
      <c r="C220" s="5">
        <f t="shared" si="6"/>
        <v>0.34587109041666664</v>
      </c>
      <c r="D220" s="5">
        <f t="shared" si="6"/>
        <v>0</v>
      </c>
      <c r="E220" s="5">
        <f t="shared" si="7"/>
        <v>-33.205865479074014</v>
      </c>
      <c r="F220" s="5">
        <f>AVERAGE(Log!S220,Log!AB220)*Constants!$B$7</f>
        <v>26.238424279609994</v>
      </c>
      <c r="G220" s="5">
        <f>F220/Constants!$B$8*Constants!$B$9+G219</f>
        <v>1758.942300551473</v>
      </c>
      <c r="H220" s="5">
        <f>IFERROR(VLOOKUP(G220+Constants!$B$11,Route!A:B,2,1),0)</f>
        <v>-21.099999999999898</v>
      </c>
    </row>
    <row r="221" spans="1:8" x14ac:dyDescent="0.25">
      <c r="A221" s="5">
        <f>IF(COUNTIF(Constants!$A$2:$A$4,Log!BF221),Log!K221,0)</f>
        <v>1003.51186133333</v>
      </c>
      <c r="B221" s="5">
        <f>IF(COUNTIF(Constants!$B$2:$B$5,Log!BF221),Log!K221,0)</f>
        <v>0</v>
      </c>
      <c r="C221" s="5">
        <f t="shared" si="6"/>
        <v>0.27875329481481387</v>
      </c>
      <c r="D221" s="5">
        <f t="shared" si="6"/>
        <v>0</v>
      </c>
      <c r="E221" s="5">
        <f t="shared" si="7"/>
        <v>-32.927112184259201</v>
      </c>
      <c r="F221" s="5">
        <f>AVERAGE(Log!S221,Log!AB221)*Constants!$B$7</f>
        <v>26.389099541779917</v>
      </c>
      <c r="G221" s="5">
        <f>F221/Constants!$B$8*Constants!$B$9+G220</f>
        <v>1766.2726059797451</v>
      </c>
      <c r="H221" s="5">
        <f>IFERROR(VLOOKUP(G221+Constants!$B$11,Route!A:B,2,1),0)</f>
        <v>-21</v>
      </c>
    </row>
    <row r="222" spans="1:8" x14ac:dyDescent="0.25">
      <c r="A222" s="5">
        <f>IF(COUNTIF(Constants!$A$2:$A$4,Log!BF222),Log!K222,0)</f>
        <v>933.25887033333299</v>
      </c>
      <c r="B222" s="5">
        <f>IF(COUNTIF(Constants!$B$2:$B$5,Log!BF222),Log!K222,0)</f>
        <v>0</v>
      </c>
      <c r="C222" s="5">
        <f t="shared" si="6"/>
        <v>0.25923857509259252</v>
      </c>
      <c r="D222" s="5">
        <f t="shared" si="6"/>
        <v>0</v>
      </c>
      <c r="E222" s="5">
        <f t="shared" si="7"/>
        <v>-32.667873609166605</v>
      </c>
      <c r="F222" s="5">
        <f>AVERAGE(Log!S222,Log!AB222)*Constants!$B$7</f>
        <v>27.000429335093227</v>
      </c>
      <c r="G222" s="5">
        <f>F222/Constants!$B$8*Constants!$B$9+G221</f>
        <v>1773.7727252394932</v>
      </c>
      <c r="H222" s="5">
        <f>IFERROR(VLOOKUP(G222+Constants!$B$11,Route!A:B,2,1),0)</f>
        <v>-21</v>
      </c>
    </row>
    <row r="223" spans="1:8" x14ac:dyDescent="0.25">
      <c r="A223" s="5">
        <f>IF(COUNTIF(Constants!$A$2:$A$4,Log!BF223),Log!K223,0)</f>
        <v>597.63340266666603</v>
      </c>
      <c r="B223" s="5">
        <f>IF(COUNTIF(Constants!$B$2:$B$5,Log!BF223),Log!K223,0)</f>
        <v>0</v>
      </c>
      <c r="C223" s="5">
        <f t="shared" si="6"/>
        <v>0.16600927851851835</v>
      </c>
      <c r="D223" s="5">
        <f t="shared" si="6"/>
        <v>0</v>
      </c>
      <c r="E223" s="5">
        <f t="shared" si="7"/>
        <v>-32.50186433064809</v>
      </c>
      <c r="F223" s="5">
        <f>AVERAGE(Log!S223,Log!AB223)*Constants!$B$7</f>
        <v>27.342191459726617</v>
      </c>
      <c r="G223" s="5">
        <f>F223/Constants!$B$8*Constants!$B$9+G222</f>
        <v>1781.3677784227507</v>
      </c>
      <c r="H223" s="5">
        <f>IFERROR(VLOOKUP(G223+Constants!$B$11,Route!A:B,2,1),0)</f>
        <v>-21.1999999999998</v>
      </c>
    </row>
    <row r="224" spans="1:8" x14ac:dyDescent="0.25">
      <c r="A224" s="5">
        <f>IF(COUNTIF(Constants!$A$2:$A$4,Log!BF224),Log!K224,0)</f>
        <v>519.11163350000004</v>
      </c>
      <c r="B224" s="5">
        <f>IF(COUNTIF(Constants!$B$2:$B$5,Log!BF224),Log!K224,0)</f>
        <v>0</v>
      </c>
      <c r="C224" s="5">
        <f t="shared" si="6"/>
        <v>0.14419767597222224</v>
      </c>
      <c r="D224" s="5">
        <f t="shared" si="6"/>
        <v>0</v>
      </c>
      <c r="E224" s="5">
        <f t="shared" si="7"/>
        <v>-32.357666654675867</v>
      </c>
      <c r="F224" s="5">
        <f>AVERAGE(Log!S224,Log!AB224)*Constants!$B$7</f>
        <v>26.453861395054918</v>
      </c>
      <c r="G224" s="5">
        <f>F224/Constants!$B$8*Constants!$B$9+G223</f>
        <v>1788.7160732547104</v>
      </c>
      <c r="H224" s="5">
        <f>IFERROR(VLOOKUP(G224+Constants!$B$11,Route!A:B,2,1),0)</f>
        <v>-21.299999999999901</v>
      </c>
    </row>
    <row r="225" spans="1:8" x14ac:dyDescent="0.25">
      <c r="A225" s="5">
        <f>IF(COUNTIF(Constants!$A$2:$A$4,Log!BF225),Log!K225,0)</f>
        <v>568.21620666666604</v>
      </c>
      <c r="B225" s="5">
        <f>IF(COUNTIF(Constants!$B$2:$B$5,Log!BF225),Log!K225,0)</f>
        <v>0</v>
      </c>
      <c r="C225" s="5">
        <f t="shared" si="6"/>
        <v>0.15783783518518502</v>
      </c>
      <c r="D225" s="5">
        <f t="shared" si="6"/>
        <v>0</v>
      </c>
      <c r="E225" s="5">
        <f t="shared" si="7"/>
        <v>-32.199828819490683</v>
      </c>
      <c r="F225" s="5">
        <f>AVERAGE(Log!S225,Log!AB225)*Constants!$B$7</f>
        <v>26.312449628036536</v>
      </c>
      <c r="G225" s="5">
        <f>F225/Constants!$B$8*Constants!$B$9+G224</f>
        <v>1796.025087040276</v>
      </c>
      <c r="H225" s="5">
        <f>IFERROR(VLOOKUP(G225+Constants!$B$11,Route!A:B,2,1),0)</f>
        <v>-21.6999999999998</v>
      </c>
    </row>
    <row r="226" spans="1:8" x14ac:dyDescent="0.25">
      <c r="A226" s="5">
        <f>IF(COUNTIF(Constants!$A$2:$A$4,Log!BF226),Log!K226,0)</f>
        <v>597.74312333333296</v>
      </c>
      <c r="B226" s="5">
        <f>IF(COUNTIF(Constants!$B$2:$B$5,Log!BF226),Log!K226,0)</f>
        <v>0</v>
      </c>
      <c r="C226" s="5">
        <f t="shared" si="6"/>
        <v>0.16603975648148137</v>
      </c>
      <c r="D226" s="5">
        <f t="shared" si="6"/>
        <v>0</v>
      </c>
      <c r="E226" s="5">
        <f t="shared" si="7"/>
        <v>-32.033789063009202</v>
      </c>
      <c r="F226" s="5">
        <f>AVERAGE(Log!S226,Log!AB226)*Constants!$B$7</f>
        <v>25.209927540633224</v>
      </c>
      <c r="G226" s="5">
        <f>F226/Constants!$B$8*Constants!$B$9+G225</f>
        <v>1803.027844690452</v>
      </c>
      <c r="H226" s="5">
        <f>IFERROR(VLOOKUP(G226+Constants!$B$11,Route!A:B,2,1),0)</f>
        <v>-21.8999999999998</v>
      </c>
    </row>
    <row r="227" spans="1:8" x14ac:dyDescent="0.25">
      <c r="A227" s="5">
        <f>IF(COUNTIF(Constants!$A$2:$A$4,Log!BF227),Log!K227,0)</f>
        <v>623.25671399999999</v>
      </c>
      <c r="B227" s="5">
        <f>IF(COUNTIF(Constants!$B$2:$B$5,Log!BF227),Log!K227,0)</f>
        <v>0</v>
      </c>
      <c r="C227" s="5">
        <f t="shared" si="6"/>
        <v>0.17312686499999999</v>
      </c>
      <c r="D227" s="5">
        <f t="shared" si="6"/>
        <v>0</v>
      </c>
      <c r="E227" s="5">
        <f t="shared" si="7"/>
        <v>-31.860662198009202</v>
      </c>
      <c r="F227" s="5">
        <f>AVERAGE(Log!S227,Log!AB227)*Constants!$B$7</f>
        <v>23.034167989359918</v>
      </c>
      <c r="G227" s="5">
        <f>F227/Constants!$B$8*Constants!$B$9+G226</f>
        <v>1809.4262246874964</v>
      </c>
      <c r="H227" s="5">
        <f>IFERROR(VLOOKUP(G227+Constants!$B$11,Route!A:B,2,1),0)</f>
        <v>-21.8999999999998</v>
      </c>
    </row>
    <row r="228" spans="1:8" x14ac:dyDescent="0.25">
      <c r="A228" s="5">
        <f>IF(COUNTIF(Constants!$A$2:$A$4,Log!BF228),Log!K228,0)</f>
        <v>673.91412349999996</v>
      </c>
      <c r="B228" s="5">
        <f>IF(COUNTIF(Constants!$B$2:$B$5,Log!BF228),Log!K228,0)</f>
        <v>0</v>
      </c>
      <c r="C228" s="5">
        <f t="shared" si="6"/>
        <v>0.18719836763888889</v>
      </c>
      <c r="D228" s="5">
        <f t="shared" si="6"/>
        <v>0</v>
      </c>
      <c r="E228" s="5">
        <f t="shared" si="7"/>
        <v>-31.673463830370313</v>
      </c>
      <c r="F228" s="5">
        <f>AVERAGE(Log!S228,Log!AB228)*Constants!$B$7</f>
        <v>22.345152001455002</v>
      </c>
      <c r="G228" s="5">
        <f>F228/Constants!$B$8*Constants!$B$9+G227</f>
        <v>1815.6332113545673</v>
      </c>
      <c r="H228" s="5">
        <f>IFERROR(VLOOKUP(G228+Constants!$B$11,Route!A:B,2,1),0)</f>
        <v>-21.5</v>
      </c>
    </row>
    <row r="229" spans="1:8" x14ac:dyDescent="0.25">
      <c r="A229" s="5">
        <f>IF(COUNTIF(Constants!$A$2:$A$4,Log!BF229),Log!K229,0)</f>
        <v>705.67488633333301</v>
      </c>
      <c r="B229" s="5">
        <f>IF(COUNTIF(Constants!$B$2:$B$5,Log!BF229),Log!K229,0)</f>
        <v>0</v>
      </c>
      <c r="C229" s="5">
        <f t="shared" si="6"/>
        <v>0.19602080175925918</v>
      </c>
      <c r="D229" s="5">
        <f t="shared" si="6"/>
        <v>0</v>
      </c>
      <c r="E229" s="5">
        <f t="shared" si="7"/>
        <v>-31.477443028611052</v>
      </c>
      <c r="F229" s="5">
        <f>AVERAGE(Log!S229,Log!AB229)*Constants!$B$7</f>
        <v>21.869281294723226</v>
      </c>
      <c r="G229" s="5">
        <f>F229/Constants!$B$8*Constants!$B$9+G228</f>
        <v>1821.7080117142127</v>
      </c>
      <c r="H229" s="5">
        <f>IFERROR(VLOOKUP(G229+Constants!$B$11,Route!A:B,2,1),0)</f>
        <v>-20.6999999999998</v>
      </c>
    </row>
    <row r="230" spans="1:8" x14ac:dyDescent="0.25">
      <c r="A230" s="5">
        <f>IF(COUNTIF(Constants!$A$2:$A$4,Log!BF230),Log!K230,0)</f>
        <v>783.278320333333</v>
      </c>
      <c r="B230" s="5">
        <f>IF(COUNTIF(Constants!$B$2:$B$5,Log!BF230),Log!K230,0)</f>
        <v>0</v>
      </c>
      <c r="C230" s="5">
        <f t="shared" si="6"/>
        <v>0.21757731120370361</v>
      </c>
      <c r="D230" s="5">
        <f t="shared" si="6"/>
        <v>0</v>
      </c>
      <c r="E230" s="5">
        <f t="shared" si="7"/>
        <v>-31.259865717407347</v>
      </c>
      <c r="F230" s="5">
        <f>AVERAGE(Log!S230,Log!AB230)*Constants!$B$7</f>
        <v>20.154685094256614</v>
      </c>
      <c r="G230" s="5">
        <f>F230/Constants!$B$8*Constants!$B$9+G229</f>
        <v>1827.3065353515062</v>
      </c>
      <c r="H230" s="5">
        <f>IFERROR(VLOOKUP(G230+Constants!$B$11,Route!A:B,2,1),0)</f>
        <v>-20</v>
      </c>
    </row>
    <row r="231" spans="1:8" x14ac:dyDescent="0.25">
      <c r="A231" s="5">
        <f>IF(COUNTIF(Constants!$A$2:$A$4,Log!BF231),Log!K231,0)</f>
        <v>904.87089033333302</v>
      </c>
      <c r="B231" s="5">
        <f>IF(COUNTIF(Constants!$B$2:$B$5,Log!BF231),Log!K231,0)</f>
        <v>0</v>
      </c>
      <c r="C231" s="5">
        <f t="shared" si="6"/>
        <v>0.2513530250925925</v>
      </c>
      <c r="D231" s="5">
        <f t="shared" si="6"/>
        <v>0</v>
      </c>
      <c r="E231" s="5">
        <f t="shared" si="7"/>
        <v>-31.008512692314756</v>
      </c>
      <c r="F231" s="5">
        <f>AVERAGE(Log!S231,Log!AB231)*Constants!$B$7</f>
        <v>19.436700852239916</v>
      </c>
      <c r="G231" s="5">
        <f>F231/Constants!$B$8*Constants!$B$9+G230</f>
        <v>1832.705618921573</v>
      </c>
      <c r="H231" s="5">
        <f>IFERROR(VLOOKUP(G231+Constants!$B$11,Route!A:B,2,1),0)</f>
        <v>-19.1999999999998</v>
      </c>
    </row>
    <row r="232" spans="1:8" x14ac:dyDescent="0.25">
      <c r="A232" s="5">
        <f>IF(COUNTIF(Constants!$A$2:$A$4,Log!BF232),Log!K232,0)</f>
        <v>1037.5470275</v>
      </c>
      <c r="B232" s="5">
        <f>IF(COUNTIF(Constants!$B$2:$B$5,Log!BF232),Log!K232,0)</f>
        <v>0</v>
      </c>
      <c r="C232" s="5">
        <f t="shared" si="6"/>
        <v>0.28820750763888892</v>
      </c>
      <c r="D232" s="5">
        <f t="shared" si="6"/>
        <v>0</v>
      </c>
      <c r="E232" s="5">
        <f t="shared" si="7"/>
        <v>-30.720305184675869</v>
      </c>
      <c r="F232" s="5">
        <f>AVERAGE(Log!S232,Log!AB232)*Constants!$B$7</f>
        <v>17.173210813099839</v>
      </c>
      <c r="G232" s="5">
        <f>F232/Constants!$B$8*Constants!$B$9+G231</f>
        <v>1837.4759552585451</v>
      </c>
      <c r="H232" s="5">
        <f>IFERROR(VLOOKUP(G232+Constants!$B$11,Route!A:B,2,1),0)</f>
        <v>-19.1999999999998</v>
      </c>
    </row>
    <row r="233" spans="1:8" x14ac:dyDescent="0.25">
      <c r="A233" s="5">
        <f>IF(COUNTIF(Constants!$A$2:$A$4,Log!BF233),Log!K233,0)</f>
        <v>1193.94173166666</v>
      </c>
      <c r="B233" s="5">
        <f>IF(COUNTIF(Constants!$B$2:$B$5,Log!BF233),Log!K233,0)</f>
        <v>0</v>
      </c>
      <c r="C233" s="5">
        <f t="shared" si="6"/>
        <v>0.33165048101851663</v>
      </c>
      <c r="D233" s="5">
        <f t="shared" si="6"/>
        <v>0</v>
      </c>
      <c r="E233" s="5">
        <f t="shared" si="7"/>
        <v>-30.388654703657352</v>
      </c>
      <c r="F233" s="5">
        <f>AVERAGE(Log!S233,Log!AB233)*Constants!$B$7</f>
        <v>17.655496483183228</v>
      </c>
      <c r="G233" s="5">
        <f>F233/Constants!$B$8*Constants!$B$9+G232</f>
        <v>1842.3802598372072</v>
      </c>
      <c r="H233" s="5">
        <f>IFERROR(VLOOKUP(G233+Constants!$B$11,Route!A:B,2,1),0)</f>
        <v>-20.6999999999998</v>
      </c>
    </row>
    <row r="234" spans="1:8" x14ac:dyDescent="0.25">
      <c r="A234" s="5">
        <f>IF(COUNTIF(Constants!$A$2:$A$4,Log!BF234),Log!K234,0)</f>
        <v>1225.65132633333</v>
      </c>
      <c r="B234" s="5">
        <f>IF(COUNTIF(Constants!$B$2:$B$5,Log!BF234),Log!K234,0)</f>
        <v>0</v>
      </c>
      <c r="C234" s="5">
        <f t="shared" si="6"/>
        <v>0.3404587017592583</v>
      </c>
      <c r="D234" s="5">
        <f t="shared" si="6"/>
        <v>0</v>
      </c>
      <c r="E234" s="5">
        <f t="shared" si="7"/>
        <v>-30.048196001898095</v>
      </c>
      <c r="F234" s="5">
        <f>AVERAGE(Log!S234,Log!AB234)*Constants!$B$7</f>
        <v>18.789019823453305</v>
      </c>
      <c r="G234" s="5">
        <f>F234/Constants!$B$8*Constants!$B$9+G233</f>
        <v>1847.5994320103887</v>
      </c>
      <c r="H234" s="5">
        <f>IFERROR(VLOOKUP(G234+Constants!$B$11,Route!A:B,2,1),0)</f>
        <v>-20</v>
      </c>
    </row>
    <row r="235" spans="1:8" x14ac:dyDescent="0.25">
      <c r="A235" s="5">
        <f>IF(COUNTIF(Constants!$A$2:$A$4,Log!BF235),Log!K235,0)</f>
        <v>1073.1948244999901</v>
      </c>
      <c r="B235" s="5">
        <f>IF(COUNTIF(Constants!$B$2:$B$5,Log!BF235),Log!K235,0)</f>
        <v>0</v>
      </c>
      <c r="C235" s="5">
        <f t="shared" si="6"/>
        <v>0.29810967347221945</v>
      </c>
      <c r="D235" s="5">
        <f t="shared" si="6"/>
        <v>0</v>
      </c>
      <c r="E235" s="5">
        <f t="shared" si="7"/>
        <v>-29.750086328425876</v>
      </c>
      <c r="F235" s="5">
        <f>AVERAGE(Log!S235,Log!AB235)*Constants!$B$7</f>
        <v>19.250433828964919</v>
      </c>
      <c r="G235" s="5">
        <f>F235/Constants!$B$8*Constants!$B$9+G234</f>
        <v>1852.9467747406568</v>
      </c>
      <c r="H235" s="5">
        <f>IFERROR(VLOOKUP(G235+Constants!$B$11,Route!A:B,2,1),0)</f>
        <v>-19.1999999999998</v>
      </c>
    </row>
    <row r="236" spans="1:8" x14ac:dyDescent="0.25">
      <c r="A236" s="5">
        <f>IF(COUNTIF(Constants!$A$2:$A$4,Log!BF236),Log!K236,0)</f>
        <v>814.94360333333304</v>
      </c>
      <c r="B236" s="5">
        <f>IF(COUNTIF(Constants!$B$2:$B$5,Log!BF236),Log!K236,0)</f>
        <v>0</v>
      </c>
      <c r="C236" s="5">
        <f t="shared" si="6"/>
        <v>0.22637322314814806</v>
      </c>
      <c r="D236" s="5">
        <f t="shared" si="6"/>
        <v>0</v>
      </c>
      <c r="E236" s="5">
        <f t="shared" si="7"/>
        <v>-29.523713105277729</v>
      </c>
      <c r="F236" s="5">
        <f>AVERAGE(Log!S236,Log!AB236)*Constants!$B$7</f>
        <v>20.448237829849919</v>
      </c>
      <c r="G236" s="5">
        <f>F236/Constants!$B$8*Constants!$B$9+G235</f>
        <v>1858.6268408045039</v>
      </c>
      <c r="H236" s="5">
        <f>IFERROR(VLOOKUP(G236+Constants!$B$11,Route!A:B,2,1),0)</f>
        <v>-20</v>
      </c>
    </row>
    <row r="237" spans="1:8" x14ac:dyDescent="0.25">
      <c r="A237" s="5">
        <f>IF(COUNTIF(Constants!$A$2:$A$4,Log!BF237),Log!K237,0)</f>
        <v>450.25885033333299</v>
      </c>
      <c r="B237" s="5">
        <f>IF(COUNTIF(Constants!$B$2:$B$5,Log!BF237),Log!K237,0)</f>
        <v>0</v>
      </c>
      <c r="C237" s="5">
        <f t="shared" si="6"/>
        <v>0.12507190287037026</v>
      </c>
      <c r="D237" s="5">
        <f t="shared" si="6"/>
        <v>0</v>
      </c>
      <c r="E237" s="5">
        <f t="shared" si="7"/>
        <v>-29.398641202407358</v>
      </c>
      <c r="F237" s="5">
        <f>AVERAGE(Log!S237,Log!AB237)*Constants!$B$7</f>
        <v>20.909282089496536</v>
      </c>
      <c r="G237" s="5">
        <f>F237/Constants!$B$8*Constants!$B$9+G236</f>
        <v>1864.434974718253</v>
      </c>
      <c r="H237" s="5">
        <f>IFERROR(VLOOKUP(G237+Constants!$B$11,Route!A:B,2,1),0)</f>
        <v>-20</v>
      </c>
    </row>
    <row r="238" spans="1:8" x14ac:dyDescent="0.25">
      <c r="A238" s="5">
        <f>IF(COUNTIF(Constants!$A$2:$A$4,Log!BF238),Log!K238,0)</f>
        <v>176.92770099999899</v>
      </c>
      <c r="B238" s="5">
        <f>IF(COUNTIF(Constants!$B$2:$B$5,Log!BF238),Log!K238,0)</f>
        <v>0</v>
      </c>
      <c r="C238" s="5">
        <f t="shared" si="6"/>
        <v>4.9146583611110829E-2</v>
      </c>
      <c r="D238" s="5">
        <f t="shared" si="6"/>
        <v>0</v>
      </c>
      <c r="E238" s="5">
        <f t="shared" si="7"/>
        <v>-29.349494618796246</v>
      </c>
      <c r="F238" s="5">
        <f>AVERAGE(Log!S238,Log!AB238)*Constants!$B$7</f>
        <v>21.255849166923223</v>
      </c>
      <c r="G238" s="5">
        <f>F238/Constants!$B$8*Constants!$B$9+G237</f>
        <v>1870.3393772646205</v>
      </c>
      <c r="H238" s="5">
        <f>IFERROR(VLOOKUP(G238+Constants!$B$11,Route!A:B,2,1),0)</f>
        <v>-20</v>
      </c>
    </row>
    <row r="239" spans="1:8" x14ac:dyDescent="0.25">
      <c r="A239" s="5">
        <f>IF(COUNTIF(Constants!$A$2:$A$4,Log!BF239),Log!K239,0)</f>
        <v>162.973485333333</v>
      </c>
      <c r="B239" s="5">
        <f>IF(COUNTIF(Constants!$B$2:$B$5,Log!BF239),Log!K239,0)</f>
        <v>0</v>
      </c>
      <c r="C239" s="5">
        <f t="shared" si="6"/>
        <v>4.5270412592592499E-2</v>
      </c>
      <c r="D239" s="5">
        <f t="shared" si="6"/>
        <v>0</v>
      </c>
      <c r="E239" s="5">
        <f t="shared" si="7"/>
        <v>-29.304224206203653</v>
      </c>
      <c r="F239" s="5">
        <f>AVERAGE(Log!S239,Log!AB239)*Constants!$B$7</f>
        <v>22.345286515456532</v>
      </c>
      <c r="G239" s="5">
        <f>F239/Constants!$B$8*Constants!$B$9+G238</f>
        <v>1876.5464012966918</v>
      </c>
      <c r="H239" s="5">
        <f>IFERROR(VLOOKUP(G239+Constants!$B$11,Route!A:B,2,1),0)</f>
        <v>-19.8999999999998</v>
      </c>
    </row>
    <row r="240" spans="1:8" x14ac:dyDescent="0.25">
      <c r="A240" s="5">
        <f>IF(COUNTIF(Constants!$A$2:$A$4,Log!BF240),Log!K240,0)</f>
        <v>0</v>
      </c>
      <c r="B240" s="5">
        <f>IF(COUNTIF(Constants!$B$2:$B$5,Log!BF240),Log!K240,0)</f>
        <v>0</v>
      </c>
      <c r="C240" s="5">
        <f t="shared" si="6"/>
        <v>0</v>
      </c>
      <c r="D240" s="5">
        <f t="shared" si="6"/>
        <v>0</v>
      </c>
      <c r="E240" s="5">
        <f t="shared" si="7"/>
        <v>-29.304224206203653</v>
      </c>
      <c r="F240" s="5">
        <f>AVERAGE(Log!S240,Log!AB240)*Constants!$B$7</f>
        <v>21.46857467857992</v>
      </c>
      <c r="G240" s="5">
        <f>F240/Constants!$B$8*Constants!$B$9+G239</f>
        <v>1882.5098942629641</v>
      </c>
      <c r="H240" s="5">
        <f>IFERROR(VLOOKUP(G240+Constants!$B$11,Route!A:B,2,1),0)</f>
        <v>-19.1999999999998</v>
      </c>
    </row>
    <row r="241" spans="1:8" x14ac:dyDescent="0.25">
      <c r="A241" s="5">
        <f>IF(COUNTIF(Constants!$A$2:$A$4,Log!BF241),Log!K241,0)</f>
        <v>0</v>
      </c>
      <c r="B241" s="5">
        <f>IF(COUNTIF(Constants!$B$2:$B$5,Log!BF241),Log!K241,0)</f>
        <v>0</v>
      </c>
      <c r="C241" s="5">
        <f t="shared" si="6"/>
        <v>0</v>
      </c>
      <c r="D241" s="5">
        <f t="shared" si="6"/>
        <v>0</v>
      </c>
      <c r="E241" s="5">
        <f t="shared" si="7"/>
        <v>-29.304224206203653</v>
      </c>
      <c r="F241" s="5">
        <f>AVERAGE(Log!S241,Log!AB241)*Constants!$B$7</f>
        <v>21.230157126716612</v>
      </c>
      <c r="G241" s="5">
        <f>F241/Constants!$B$8*Constants!$B$9+G240</f>
        <v>1888.4071601314965</v>
      </c>
      <c r="H241" s="5">
        <f>IFERROR(VLOOKUP(G241+Constants!$B$11,Route!A:B,2,1),0)</f>
        <v>-19.1999999999998</v>
      </c>
    </row>
    <row r="242" spans="1:8" x14ac:dyDescent="0.25">
      <c r="A242" s="5">
        <f>IF(COUNTIF(Constants!$A$2:$A$4,Log!BF242),Log!K242,0)</f>
        <v>0</v>
      </c>
      <c r="B242" s="5">
        <f>IF(COUNTIF(Constants!$B$2:$B$5,Log!BF242),Log!K242,0)</f>
        <v>0</v>
      </c>
      <c r="C242" s="5">
        <f t="shared" si="6"/>
        <v>0</v>
      </c>
      <c r="D242" s="5">
        <f t="shared" si="6"/>
        <v>0</v>
      </c>
      <c r="E242" s="5">
        <f t="shared" si="7"/>
        <v>-29.304224206203653</v>
      </c>
      <c r="F242" s="5">
        <f>AVERAGE(Log!S242,Log!AB242)*Constants!$B$7</f>
        <v>20.592443947555001</v>
      </c>
      <c r="G242" s="5">
        <f>F242/Constants!$B$8*Constants!$B$9+G241</f>
        <v>1894.1272834502618</v>
      </c>
      <c r="H242" s="5">
        <f>IFERROR(VLOOKUP(G242+Constants!$B$11,Route!A:B,2,1),0)</f>
        <v>-19.099999999999898</v>
      </c>
    </row>
    <row r="243" spans="1:8" x14ac:dyDescent="0.25">
      <c r="A243" s="5">
        <f>IF(COUNTIF(Constants!$A$2:$A$4,Log!BF243),Log!K243,0)</f>
        <v>0</v>
      </c>
      <c r="B243" s="5">
        <f>IF(COUNTIF(Constants!$B$2:$B$5,Log!BF243),Log!K243,0)</f>
        <v>0</v>
      </c>
      <c r="C243" s="5">
        <f t="shared" si="6"/>
        <v>0</v>
      </c>
      <c r="D243" s="5">
        <f t="shared" si="6"/>
        <v>0</v>
      </c>
      <c r="E243" s="5">
        <f t="shared" si="7"/>
        <v>-29.304224206203653</v>
      </c>
      <c r="F243" s="5">
        <f>AVERAGE(Log!S243,Log!AB243)*Constants!$B$7</f>
        <v>19.795789399536613</v>
      </c>
      <c r="G243" s="5">
        <f>F243/Constants!$B$8*Constants!$B$9+G242</f>
        <v>1899.6261138390219</v>
      </c>
      <c r="H243" s="5">
        <f>IFERROR(VLOOKUP(G243+Constants!$B$11,Route!A:B,2,1),0)</f>
        <v>-18.799999999999901</v>
      </c>
    </row>
    <row r="244" spans="1:8" x14ac:dyDescent="0.25">
      <c r="A244" s="5">
        <f>IF(COUNTIF(Constants!$A$2:$A$4,Log!BF244),Log!K244,0)</f>
        <v>101.677431666666</v>
      </c>
      <c r="B244" s="5">
        <f>IF(COUNTIF(Constants!$B$2:$B$5,Log!BF244),Log!K244,0)</f>
        <v>0</v>
      </c>
      <c r="C244" s="5">
        <f t="shared" si="6"/>
        <v>2.8243731018518334E-2</v>
      </c>
      <c r="D244" s="5">
        <f t="shared" si="6"/>
        <v>0</v>
      </c>
      <c r="E244" s="5">
        <f t="shared" si="7"/>
        <v>-29.275980475185136</v>
      </c>
      <c r="F244" s="5">
        <f>AVERAGE(Log!S244,Log!AB244)*Constants!$B$7</f>
        <v>20.237491806393226</v>
      </c>
      <c r="G244" s="5">
        <f>F244/Constants!$B$8*Constants!$B$9+G243</f>
        <v>1905.2476393407978</v>
      </c>
      <c r="H244" s="5">
        <f>IFERROR(VLOOKUP(G244+Constants!$B$11,Route!A:B,2,1),0)</f>
        <v>-17.8999999999998</v>
      </c>
    </row>
    <row r="245" spans="1:8" x14ac:dyDescent="0.25">
      <c r="A245" s="5">
        <f>IF(COUNTIF(Constants!$A$2:$A$4,Log!BF245),Log!K245,0)</f>
        <v>331.87212099999999</v>
      </c>
      <c r="B245" s="5">
        <f>IF(COUNTIF(Constants!$B$2:$B$5,Log!BF245),Log!K245,0)</f>
        <v>0</v>
      </c>
      <c r="C245" s="5">
        <f t="shared" si="6"/>
        <v>9.2186700277777769E-2</v>
      </c>
      <c r="D245" s="5">
        <f t="shared" si="6"/>
        <v>0</v>
      </c>
      <c r="E245" s="5">
        <f t="shared" si="7"/>
        <v>-29.183793774907357</v>
      </c>
      <c r="F245" s="5">
        <f>AVERAGE(Log!S245,Log!AB245)*Constants!$B$7</f>
        <v>19.698447396743305</v>
      </c>
      <c r="G245" s="5">
        <f>F245/Constants!$B$8*Constants!$B$9+G244</f>
        <v>1910.7194302843377</v>
      </c>
      <c r="H245" s="5">
        <f>IFERROR(VLOOKUP(G245+Constants!$B$11,Route!A:B,2,1),0)</f>
        <v>-17.8999999999998</v>
      </c>
    </row>
    <row r="246" spans="1:8" x14ac:dyDescent="0.25">
      <c r="A246" s="5">
        <f>IF(COUNTIF(Constants!$A$2:$A$4,Log!BF246),Log!K246,0)</f>
        <v>308.47555033333299</v>
      </c>
      <c r="B246" s="5">
        <f>IF(COUNTIF(Constants!$B$2:$B$5,Log!BF246),Log!K246,0)</f>
        <v>0</v>
      </c>
      <c r="C246" s="5">
        <f t="shared" si="6"/>
        <v>8.5687652870370279E-2</v>
      </c>
      <c r="D246" s="5">
        <f t="shared" si="6"/>
        <v>0</v>
      </c>
      <c r="E246" s="5">
        <f t="shared" si="7"/>
        <v>-29.098106122036988</v>
      </c>
      <c r="F246" s="5">
        <f>AVERAGE(Log!S246,Log!AB246)*Constants!$B$7</f>
        <v>19.343988384179919</v>
      </c>
      <c r="G246" s="5">
        <f>F246/Constants!$B$8*Constants!$B$9+G245</f>
        <v>1916.0927603910543</v>
      </c>
      <c r="H246" s="5">
        <f>IFERROR(VLOOKUP(G246+Constants!$B$11,Route!A:B,2,1),0)</f>
        <v>-17.599999999999898</v>
      </c>
    </row>
    <row r="247" spans="1:8" x14ac:dyDescent="0.25">
      <c r="A247" s="5">
        <f>IF(COUNTIF(Constants!$A$2:$A$4,Log!BF247),Log!K247,0)</f>
        <v>201.451379</v>
      </c>
      <c r="B247" s="5">
        <f>IF(COUNTIF(Constants!$B$2:$B$5,Log!BF247),Log!K247,0)</f>
        <v>0</v>
      </c>
      <c r="C247" s="5">
        <f t="shared" si="6"/>
        <v>5.5958716388888892E-2</v>
      </c>
      <c r="D247" s="5">
        <f t="shared" si="6"/>
        <v>0</v>
      </c>
      <c r="E247" s="5">
        <f t="shared" si="7"/>
        <v>-29.042147405648098</v>
      </c>
      <c r="F247" s="5">
        <f>AVERAGE(Log!S247,Log!AB247)*Constants!$B$7</f>
        <v>18.099330460869918</v>
      </c>
      <c r="G247" s="5">
        <f>F247/Constants!$B$8*Constants!$B$9+G246</f>
        <v>1921.1203521857403</v>
      </c>
      <c r="H247" s="5">
        <f>IFERROR(VLOOKUP(G247+Constants!$B$11,Route!A:B,2,1),0)</f>
        <v>-17.099999999999898</v>
      </c>
    </row>
    <row r="248" spans="1:8" x14ac:dyDescent="0.25">
      <c r="A248" s="5">
        <f>IF(COUNTIF(Constants!$A$2:$A$4,Log!BF248),Log!K248,0)</f>
        <v>325.366119499999</v>
      </c>
      <c r="B248" s="5">
        <f>IF(COUNTIF(Constants!$B$2:$B$5,Log!BF248),Log!K248,0)</f>
        <v>0</v>
      </c>
      <c r="C248" s="5">
        <f t="shared" si="6"/>
        <v>9.0379477638888608E-2</v>
      </c>
      <c r="D248" s="5">
        <f t="shared" si="6"/>
        <v>0</v>
      </c>
      <c r="E248" s="5">
        <f t="shared" si="7"/>
        <v>-28.951767928009211</v>
      </c>
      <c r="F248" s="5">
        <f>AVERAGE(Log!S248,Log!AB248)*Constants!$B$7</f>
        <v>18.28872242009</v>
      </c>
      <c r="G248" s="5">
        <f>F248/Constants!$B$8*Constants!$B$9+G247</f>
        <v>1926.2005528579875</v>
      </c>
      <c r="H248" s="5">
        <f>IFERROR(VLOOKUP(G248+Constants!$B$11,Route!A:B,2,1),0)</f>
        <v>-17.299999999999901</v>
      </c>
    </row>
    <row r="249" spans="1:8" x14ac:dyDescent="0.25">
      <c r="A249" s="5">
        <f>IF(COUNTIF(Constants!$A$2:$A$4,Log!BF249),Log!K249,0)</f>
        <v>433.83699533333299</v>
      </c>
      <c r="B249" s="5">
        <f>IF(COUNTIF(Constants!$B$2:$B$5,Log!BF249),Log!K249,0)</f>
        <v>0</v>
      </c>
      <c r="C249" s="5">
        <f t="shared" si="6"/>
        <v>0.12051027648148138</v>
      </c>
      <c r="D249" s="5">
        <f t="shared" si="6"/>
        <v>0</v>
      </c>
      <c r="E249" s="5">
        <f t="shared" si="7"/>
        <v>-28.831257651527729</v>
      </c>
      <c r="F249" s="5">
        <f>AVERAGE(Log!S249,Log!AB249)*Constants!$B$7</f>
        <v>18.166681608093224</v>
      </c>
      <c r="G249" s="5">
        <f>F249/Constants!$B$8*Constants!$B$9+G248</f>
        <v>1931.2468533046801</v>
      </c>
      <c r="H249" s="5">
        <f>IFERROR(VLOOKUP(G249+Constants!$B$11,Route!A:B,2,1),0)</f>
        <v>-17.6999999999998</v>
      </c>
    </row>
    <row r="250" spans="1:8" x14ac:dyDescent="0.25">
      <c r="A250" s="5">
        <f>IF(COUNTIF(Constants!$A$2:$A$4,Log!BF250),Log!K250,0)</f>
        <v>542.24823000000004</v>
      </c>
      <c r="B250" s="5">
        <f>IF(COUNTIF(Constants!$B$2:$B$5,Log!BF250),Log!K250,0)</f>
        <v>0</v>
      </c>
      <c r="C250" s="5">
        <f t="shared" si="6"/>
        <v>0.15062450833333335</v>
      </c>
      <c r="D250" s="5">
        <f t="shared" si="6"/>
        <v>0</v>
      </c>
      <c r="E250" s="5">
        <f t="shared" si="7"/>
        <v>-28.680633143194395</v>
      </c>
      <c r="F250" s="5">
        <f>AVERAGE(Log!S250,Log!AB250)*Constants!$B$7</f>
        <v>17.088333953276535</v>
      </c>
      <c r="G250" s="5">
        <f>F250/Constants!$B$8*Constants!$B$9+G249</f>
        <v>1935.9936127361459</v>
      </c>
      <c r="H250" s="5">
        <f>IFERROR(VLOOKUP(G250+Constants!$B$11,Route!A:B,2,1),0)</f>
        <v>-17.799999999999901</v>
      </c>
    </row>
    <row r="251" spans="1:8" x14ac:dyDescent="0.25">
      <c r="A251" s="5">
        <f>IF(COUNTIF(Constants!$A$2:$A$4,Log!BF251),Log!K251,0)</f>
        <v>569.14174433333301</v>
      </c>
      <c r="B251" s="5">
        <f>IF(COUNTIF(Constants!$B$2:$B$5,Log!BF251),Log!K251,0)</f>
        <v>0</v>
      </c>
      <c r="C251" s="5">
        <f t="shared" si="6"/>
        <v>0.15809492898148139</v>
      </c>
      <c r="D251" s="5">
        <f t="shared" si="6"/>
        <v>0</v>
      </c>
      <c r="E251" s="5">
        <f t="shared" si="7"/>
        <v>-28.522538214212915</v>
      </c>
      <c r="F251" s="5">
        <f>AVERAGE(Log!S251,Log!AB251)*Constants!$B$7</f>
        <v>16.684894677813308</v>
      </c>
      <c r="G251" s="5">
        <f>F251/Constants!$B$8*Constants!$B$9+G250</f>
        <v>1940.6283057022051</v>
      </c>
      <c r="H251" s="5">
        <f>IFERROR(VLOOKUP(G251+Constants!$B$11,Route!A:B,2,1),0)</f>
        <v>-17.8999999999998</v>
      </c>
    </row>
    <row r="252" spans="1:8" x14ac:dyDescent="0.25">
      <c r="A252" s="5">
        <f>IF(COUNTIF(Constants!$A$2:$A$4,Log!BF252),Log!K252,0)</f>
        <v>649.23657200000002</v>
      </c>
      <c r="B252" s="5">
        <f>IF(COUNTIF(Constants!$B$2:$B$5,Log!BF252),Log!K252,0)</f>
        <v>0</v>
      </c>
      <c r="C252" s="5">
        <f t="shared" si="6"/>
        <v>0.18034349222222223</v>
      </c>
      <c r="D252" s="5">
        <f t="shared" si="6"/>
        <v>0</v>
      </c>
      <c r="E252" s="5">
        <f t="shared" si="7"/>
        <v>-28.342194721990694</v>
      </c>
      <c r="F252" s="5">
        <f>AVERAGE(Log!S252,Log!AB252)*Constants!$B$7</f>
        <v>17.258317137985003</v>
      </c>
      <c r="G252" s="5">
        <f>F252/Constants!$B$8*Constants!$B$9+G251</f>
        <v>1945.4222826849787</v>
      </c>
      <c r="H252" s="5">
        <f>IFERROR(VLOOKUP(G252+Constants!$B$11,Route!A:B,2,1),0)</f>
        <v>-18.099999999999898</v>
      </c>
    </row>
    <row r="253" spans="1:8" x14ac:dyDescent="0.25">
      <c r="A253" s="5">
        <f>IF(COUNTIF(Constants!$A$2:$A$4,Log!BF253),Log!K253,0)</f>
        <v>768.87445066666601</v>
      </c>
      <c r="B253" s="5">
        <f>IF(COUNTIF(Constants!$B$2:$B$5,Log!BF253),Log!K253,0)</f>
        <v>0</v>
      </c>
      <c r="C253" s="5">
        <f t="shared" si="6"/>
        <v>0.2135762362962961</v>
      </c>
      <c r="D253" s="5">
        <f t="shared" si="6"/>
        <v>0</v>
      </c>
      <c r="E253" s="5">
        <f t="shared" si="7"/>
        <v>-28.128618485694396</v>
      </c>
      <c r="F253" s="5">
        <f>AVERAGE(Log!S253,Log!AB253)*Constants!$B$7</f>
        <v>17.709591228603308</v>
      </c>
      <c r="G253" s="5">
        <f>F253/Constants!$B$8*Constants!$B$9+G252</f>
        <v>1950.3416135818129</v>
      </c>
      <c r="H253" s="5">
        <f>IFERROR(VLOOKUP(G253+Constants!$B$11,Route!A:B,2,1),0)</f>
        <v>-18.299999999999901</v>
      </c>
    </row>
    <row r="254" spans="1:8" x14ac:dyDescent="0.25">
      <c r="A254" s="5">
        <f>IF(COUNTIF(Constants!$A$2:$A$4,Log!BF254),Log!K254,0)</f>
        <v>933.56418833333305</v>
      </c>
      <c r="B254" s="5">
        <f>IF(COUNTIF(Constants!$B$2:$B$5,Log!BF254),Log!K254,0)</f>
        <v>0</v>
      </c>
      <c r="C254" s="5">
        <f t="shared" si="6"/>
        <v>0.25932338564814805</v>
      </c>
      <c r="D254" s="5">
        <f t="shared" si="6"/>
        <v>0</v>
      </c>
      <c r="E254" s="5">
        <f t="shared" si="7"/>
        <v>-27.869295100046248</v>
      </c>
      <c r="F254" s="5">
        <f>AVERAGE(Log!S254,Log!AB254)*Constants!$B$7</f>
        <v>17.315922792726532</v>
      </c>
      <c r="G254" s="5">
        <f>F254/Constants!$B$8*Constants!$B$9+G253</f>
        <v>1955.151592135348</v>
      </c>
      <c r="H254" s="5">
        <f>IFERROR(VLOOKUP(G254+Constants!$B$11,Route!A:B,2,1),0)</f>
        <v>-18.3999999999998</v>
      </c>
    </row>
    <row r="255" spans="1:8" x14ac:dyDescent="0.25">
      <c r="A255" s="5">
        <f>IF(COUNTIF(Constants!$A$2:$A$4,Log!BF255),Log!K255,0)</f>
        <v>905.31463633333306</v>
      </c>
      <c r="B255" s="5">
        <f>IF(COUNTIF(Constants!$B$2:$B$5,Log!BF255),Log!K255,0)</f>
        <v>0</v>
      </c>
      <c r="C255" s="5">
        <f t="shared" si="6"/>
        <v>0.2514762878703703</v>
      </c>
      <c r="D255" s="5">
        <f t="shared" si="6"/>
        <v>0</v>
      </c>
      <c r="E255" s="5">
        <f t="shared" si="7"/>
        <v>-27.617818812175877</v>
      </c>
      <c r="F255" s="5">
        <f>AVERAGE(Log!S255,Log!AB255)*Constants!$B$7</f>
        <v>17.543131559713228</v>
      </c>
      <c r="G255" s="5">
        <f>F255/Constants!$B$8*Constants!$B$9+G254</f>
        <v>1960.0246842352683</v>
      </c>
      <c r="H255" s="5">
        <f>IFERROR(VLOOKUP(G255+Constants!$B$11,Route!A:B,2,1),0)</f>
        <v>-18.3999999999998</v>
      </c>
    </row>
    <row r="256" spans="1:8" x14ac:dyDescent="0.25">
      <c r="A256" s="5">
        <f>IF(COUNTIF(Constants!$A$2:$A$4,Log!BF256),Log!K256,0)</f>
        <v>618.04528800000003</v>
      </c>
      <c r="B256" s="5">
        <f>IF(COUNTIF(Constants!$B$2:$B$5,Log!BF256),Log!K256,0)</f>
        <v>0</v>
      </c>
      <c r="C256" s="5">
        <f t="shared" si="6"/>
        <v>0.17167924666666667</v>
      </c>
      <c r="D256" s="5">
        <f t="shared" si="6"/>
        <v>0</v>
      </c>
      <c r="E256" s="5">
        <f t="shared" si="7"/>
        <v>-27.44613956550921</v>
      </c>
      <c r="F256" s="5">
        <f>AVERAGE(Log!S256,Log!AB256)*Constants!$B$7</f>
        <v>18.3721691131</v>
      </c>
      <c r="G256" s="5">
        <f>F256/Constants!$B$8*Constants!$B$9+G255</f>
        <v>1965.1280645444626</v>
      </c>
      <c r="H256" s="5">
        <f>IFERROR(VLOOKUP(G256+Constants!$B$11,Route!A:B,2,1),0)</f>
        <v>-19.1999999999998</v>
      </c>
    </row>
    <row r="257" spans="1:8" x14ac:dyDescent="0.25">
      <c r="A257" s="5">
        <f>IF(COUNTIF(Constants!$A$2:$A$4,Log!BF257),Log!K257,0)</f>
        <v>886.92598499999997</v>
      </c>
      <c r="B257" s="5">
        <f>IF(COUNTIF(Constants!$B$2:$B$5,Log!BF257),Log!K257,0)</f>
        <v>0</v>
      </c>
      <c r="C257" s="5">
        <f t="shared" si="6"/>
        <v>0.24636832916666665</v>
      </c>
      <c r="D257" s="5">
        <f t="shared" si="6"/>
        <v>0</v>
      </c>
      <c r="E257" s="5">
        <f t="shared" si="7"/>
        <v>-27.199771236342542</v>
      </c>
      <c r="F257" s="5">
        <f>AVERAGE(Log!S257,Log!AB257)*Constants!$B$7</f>
        <v>20.817135840893226</v>
      </c>
      <c r="G257" s="5">
        <f>F257/Constants!$B$8*Constants!$B$9+G256</f>
        <v>1970.9106022780441</v>
      </c>
      <c r="H257" s="5">
        <f>IFERROR(VLOOKUP(G257+Constants!$B$11,Route!A:B,2,1),0)</f>
        <v>-19.1999999999998</v>
      </c>
    </row>
    <row r="258" spans="1:8" x14ac:dyDescent="0.25">
      <c r="A258" s="5">
        <f>IF(COUNTIF(Constants!$A$2:$A$4,Log!BF258),Log!K258,0)</f>
        <v>1092.44087733333</v>
      </c>
      <c r="B258" s="5">
        <f>IF(COUNTIF(Constants!$B$2:$B$5,Log!BF258),Log!K258,0)</f>
        <v>0</v>
      </c>
      <c r="C258" s="5">
        <f t="shared" si="6"/>
        <v>0.30345579925925836</v>
      </c>
      <c r="D258" s="5">
        <f t="shared" si="6"/>
        <v>0</v>
      </c>
      <c r="E258" s="5">
        <f t="shared" si="7"/>
        <v>-26.896315437083285</v>
      </c>
      <c r="F258" s="5">
        <f>AVERAGE(Log!S258,Log!AB258)*Constants!$B$7</f>
        <v>22.27998459449984</v>
      </c>
      <c r="G258" s="5">
        <f>F258/Constants!$B$8*Constants!$B$9+G257</f>
        <v>1977.0994868876273</v>
      </c>
      <c r="H258" s="5">
        <f>IFERROR(VLOOKUP(G258+Constants!$B$11,Route!A:B,2,1),0)</f>
        <v>-19.1999999999998</v>
      </c>
    </row>
    <row r="259" spans="1:8" x14ac:dyDescent="0.25">
      <c r="A259" s="5">
        <f>IF(COUNTIF(Constants!$A$2:$A$4,Log!BF259),Log!K259,0)</f>
        <v>1178.3500163333299</v>
      </c>
      <c r="B259" s="5">
        <f>IF(COUNTIF(Constants!$B$2:$B$5,Log!BF259),Log!K259,0)</f>
        <v>0</v>
      </c>
      <c r="C259" s="5">
        <f t="shared" ref="C259:D322" si="8">A259/3600</f>
        <v>0.32731944898148052</v>
      </c>
      <c r="D259" s="5">
        <f t="shared" si="8"/>
        <v>0</v>
      </c>
      <c r="E259" s="5">
        <f t="shared" si="7"/>
        <v>-26.568995988101804</v>
      </c>
      <c r="F259" s="5">
        <f>AVERAGE(Log!S259,Log!AB259)*Constants!$B$7</f>
        <v>24.673331205346614</v>
      </c>
      <c r="G259" s="5">
        <f>F259/Constants!$B$8*Constants!$B$9+G258</f>
        <v>1983.9531900002237</v>
      </c>
      <c r="H259" s="5">
        <f>IFERROR(VLOOKUP(G259+Constants!$B$11,Route!A:B,2,1),0)</f>
        <v>-20</v>
      </c>
    </row>
    <row r="260" spans="1:8" x14ac:dyDescent="0.25">
      <c r="A260" s="5">
        <f>IF(COUNTIF(Constants!$A$2:$A$4,Log!BF260),Log!K260,0)</f>
        <v>1356.0487674999999</v>
      </c>
      <c r="B260" s="5">
        <f>IF(COUNTIF(Constants!$B$2:$B$5,Log!BF260),Log!K260,0)</f>
        <v>0</v>
      </c>
      <c r="C260" s="5">
        <f t="shared" si="8"/>
        <v>0.37668021319444445</v>
      </c>
      <c r="D260" s="5">
        <f t="shared" si="8"/>
        <v>0</v>
      </c>
      <c r="E260" s="5">
        <f t="shared" ref="E260:E323" si="9">E259+C260-D260</f>
        <v>-26.19231577490736</v>
      </c>
      <c r="F260" s="5">
        <f>AVERAGE(Log!S260,Log!AB260)*Constants!$B$7</f>
        <v>26.045132889569842</v>
      </c>
      <c r="G260" s="5">
        <f>F260/Constants!$B$8*Constants!$B$9+G259</f>
        <v>1991.1879491362154</v>
      </c>
      <c r="H260" s="5">
        <f>IFERROR(VLOOKUP(G260+Constants!$B$11,Route!A:B,2,1),0)</f>
        <v>-20</v>
      </c>
    </row>
    <row r="261" spans="1:8" x14ac:dyDescent="0.25">
      <c r="A261" s="5">
        <f>IF(COUNTIF(Constants!$A$2:$A$4,Log!BF261),Log!K261,0)</f>
        <v>1248.7712403333301</v>
      </c>
      <c r="B261" s="5">
        <f>IF(COUNTIF(Constants!$B$2:$B$5,Log!BF261),Log!K261,0)</f>
        <v>0</v>
      </c>
      <c r="C261" s="5">
        <f t="shared" si="8"/>
        <v>0.3468809000925917</v>
      </c>
      <c r="D261" s="5">
        <f t="shared" si="8"/>
        <v>0</v>
      </c>
      <c r="E261" s="5">
        <f t="shared" si="9"/>
        <v>-25.845434874814767</v>
      </c>
      <c r="F261" s="5">
        <f>AVERAGE(Log!S261,Log!AB261)*Constants!$B$7</f>
        <v>27.283134582639917</v>
      </c>
      <c r="G261" s="5">
        <f>F261/Constants!$B$8*Constants!$B$9+G260</f>
        <v>1998.7665976313931</v>
      </c>
      <c r="H261" s="5">
        <f>IFERROR(VLOOKUP(G261+Constants!$B$11,Route!A:B,2,1),0)</f>
        <v>-19.8999999999998</v>
      </c>
    </row>
    <row r="262" spans="1:8" x14ac:dyDescent="0.25">
      <c r="A262" s="5">
        <f>IF(COUNTIF(Constants!$A$2:$A$4,Log!BF262),Log!K262,0)</f>
        <v>1119.7696126666599</v>
      </c>
      <c r="B262" s="5">
        <f>IF(COUNTIF(Constants!$B$2:$B$5,Log!BF262),Log!K262,0)</f>
        <v>0</v>
      </c>
      <c r="C262" s="5">
        <f t="shared" si="8"/>
        <v>0.31104711462962775</v>
      </c>
      <c r="D262" s="5">
        <f t="shared" si="8"/>
        <v>0</v>
      </c>
      <c r="E262" s="5">
        <f t="shared" si="9"/>
        <v>-25.53438776018514</v>
      </c>
      <c r="F262" s="5">
        <f>AVERAGE(Log!S262,Log!AB262)*Constants!$B$7</f>
        <v>28.227072574666611</v>
      </c>
      <c r="G262" s="5">
        <f>F262/Constants!$B$8*Constants!$B$9+G261</f>
        <v>2006.607451124356</v>
      </c>
      <c r="H262" s="5">
        <f>IFERROR(VLOOKUP(G262+Constants!$B$11,Route!A:B,2,1),0)</f>
        <v>-20.3999999999998</v>
      </c>
    </row>
    <row r="263" spans="1:8" x14ac:dyDescent="0.25">
      <c r="A263" s="5">
        <f>IF(COUNTIF(Constants!$A$2:$A$4,Log!BF263),Log!K263,0)</f>
        <v>312.13822433333303</v>
      </c>
      <c r="B263" s="5">
        <f>IF(COUNTIF(Constants!$B$2:$B$5,Log!BF263),Log!K263,0)</f>
        <v>0</v>
      </c>
      <c r="C263" s="5">
        <f t="shared" si="8"/>
        <v>8.6705062314814729E-2</v>
      </c>
      <c r="D263" s="5">
        <f t="shared" si="8"/>
        <v>0</v>
      </c>
      <c r="E263" s="5">
        <f t="shared" si="9"/>
        <v>-25.447682697870327</v>
      </c>
      <c r="F263" s="5">
        <f>AVERAGE(Log!S263,Log!AB263)*Constants!$B$7</f>
        <v>28.713417536676616</v>
      </c>
      <c r="G263" s="5">
        <f>F263/Constants!$B$8*Constants!$B$9+G262</f>
        <v>2014.5834004400995</v>
      </c>
      <c r="H263" s="5">
        <f>IFERROR(VLOOKUP(G263+Constants!$B$11,Route!A:B,2,1),0)</f>
        <v>-20.1999999999998</v>
      </c>
    </row>
    <row r="264" spans="1:8" x14ac:dyDescent="0.25">
      <c r="A264" s="5">
        <f>IF(COUNTIF(Constants!$A$2:$A$4,Log!BF264),Log!K264,0)</f>
        <v>0</v>
      </c>
      <c r="B264" s="5">
        <f>IF(COUNTIF(Constants!$B$2:$B$5,Log!BF264),Log!K264,0)</f>
        <v>0</v>
      </c>
      <c r="C264" s="5">
        <f t="shared" si="8"/>
        <v>0</v>
      </c>
      <c r="D264" s="5">
        <f t="shared" si="8"/>
        <v>0</v>
      </c>
      <c r="E264" s="5">
        <f t="shared" si="9"/>
        <v>-25.447682697870327</v>
      </c>
      <c r="F264" s="5">
        <f>AVERAGE(Log!S264,Log!AB264)*Constants!$B$7</f>
        <v>27.618257911549922</v>
      </c>
      <c r="G264" s="5">
        <f>F264/Constants!$B$8*Constants!$B$9+G263</f>
        <v>2022.2551387488634</v>
      </c>
      <c r="H264" s="5">
        <f>IFERROR(VLOOKUP(G264+Constants!$B$11,Route!A:B,2,1),0)</f>
        <v>-20.6999999999998</v>
      </c>
    </row>
    <row r="265" spans="1:8" x14ac:dyDescent="0.25">
      <c r="A265" s="5">
        <f>IF(COUNTIF(Constants!$A$2:$A$4,Log!BF265),Log!K265,0)</f>
        <v>0</v>
      </c>
      <c r="B265" s="5">
        <f>IF(COUNTIF(Constants!$B$2:$B$5,Log!BF265),Log!K265,0)</f>
        <v>0</v>
      </c>
      <c r="C265" s="5">
        <f t="shared" si="8"/>
        <v>0</v>
      </c>
      <c r="D265" s="5">
        <f t="shared" si="8"/>
        <v>0</v>
      </c>
      <c r="E265" s="5">
        <f t="shared" si="9"/>
        <v>-25.447682697870327</v>
      </c>
      <c r="F265" s="5">
        <f>AVERAGE(Log!S265,Log!AB265)*Constants!$B$7</f>
        <v>25.909739920040003</v>
      </c>
      <c r="G265" s="5">
        <f>F265/Constants!$B$8*Constants!$B$9+G264</f>
        <v>2029.4522887266523</v>
      </c>
      <c r="H265" s="5">
        <f>IFERROR(VLOOKUP(G265+Constants!$B$11,Route!A:B,2,1),0)</f>
        <v>-21.099999999999898</v>
      </c>
    </row>
    <row r="266" spans="1:8" x14ac:dyDescent="0.25">
      <c r="A266" s="5">
        <f>IF(COUNTIF(Constants!$A$2:$A$4,Log!BF266),Log!K266,0)</f>
        <v>14.419370499999999</v>
      </c>
      <c r="B266" s="5">
        <f>IF(COUNTIF(Constants!$B$2:$B$5,Log!BF266),Log!K266,0)</f>
        <v>0</v>
      </c>
      <c r="C266" s="5">
        <f t="shared" si="8"/>
        <v>4.005380694444444E-3</v>
      </c>
      <c r="D266" s="5">
        <f t="shared" si="8"/>
        <v>0</v>
      </c>
      <c r="E266" s="5">
        <f t="shared" si="9"/>
        <v>-25.443677317175883</v>
      </c>
      <c r="F266" s="5">
        <f>AVERAGE(Log!S266,Log!AB266)*Constants!$B$7</f>
        <v>23.784592368314918</v>
      </c>
      <c r="G266" s="5">
        <f>F266/Constants!$B$8*Constants!$B$9+G265</f>
        <v>2036.0591199400731</v>
      </c>
      <c r="H266" s="5">
        <f>IFERROR(VLOOKUP(G266+Constants!$B$11,Route!A:B,2,1),0)</f>
        <v>-20.8999999999998</v>
      </c>
    </row>
    <row r="267" spans="1:8" x14ac:dyDescent="0.25">
      <c r="A267" s="5">
        <f>IF(COUNTIF(Constants!$A$2:$A$4,Log!BF267),Log!K267,0)</f>
        <v>183.199953666666</v>
      </c>
      <c r="B267" s="5">
        <f>IF(COUNTIF(Constants!$B$2:$B$5,Log!BF267),Log!K267,0)</f>
        <v>0</v>
      </c>
      <c r="C267" s="5">
        <f t="shared" si="8"/>
        <v>5.0888876018518332E-2</v>
      </c>
      <c r="D267" s="5">
        <f t="shared" si="8"/>
        <v>0</v>
      </c>
      <c r="E267" s="5">
        <f t="shared" si="9"/>
        <v>-25.392788441157364</v>
      </c>
      <c r="F267" s="5">
        <f>AVERAGE(Log!S267,Log!AB267)*Constants!$B$7</f>
        <v>23.50947609764992</v>
      </c>
      <c r="G267" s="5">
        <f>F267/Constants!$B$8*Constants!$B$9+G266</f>
        <v>2042.5895299671981</v>
      </c>
      <c r="H267" s="5">
        <f>IFERROR(VLOOKUP(G267+Constants!$B$11,Route!A:B,2,1),0)</f>
        <v>-20.799999999999901</v>
      </c>
    </row>
    <row r="268" spans="1:8" x14ac:dyDescent="0.25">
      <c r="A268" s="5">
        <f>IF(COUNTIF(Constants!$A$2:$A$4,Log!BF268),Log!K268,0)</f>
        <v>239.77063999999999</v>
      </c>
      <c r="B268" s="5">
        <f>IF(COUNTIF(Constants!$B$2:$B$5,Log!BF268),Log!K268,0)</f>
        <v>0</v>
      </c>
      <c r="C268" s="5">
        <f t="shared" si="8"/>
        <v>6.6602955555555551E-2</v>
      </c>
      <c r="D268" s="5">
        <f t="shared" si="8"/>
        <v>0</v>
      </c>
      <c r="E268" s="5">
        <f t="shared" si="9"/>
        <v>-25.326185485601808</v>
      </c>
      <c r="F268" s="5">
        <f>AVERAGE(Log!S268,Log!AB268)*Constants!$B$7</f>
        <v>21.133146647963226</v>
      </c>
      <c r="G268" s="5">
        <f>F268/Constants!$B$8*Constants!$B$9+G267</f>
        <v>2048.459848480521</v>
      </c>
      <c r="H268" s="5">
        <f>IFERROR(VLOOKUP(G268+Constants!$B$11,Route!A:B,2,1),0)</f>
        <v>-20.799999999999901</v>
      </c>
    </row>
    <row r="269" spans="1:8" x14ac:dyDescent="0.25">
      <c r="A269" s="5">
        <f>IF(COUNTIF(Constants!$A$2:$A$4,Log!BF269),Log!K269,0)</f>
        <v>331.37118533333302</v>
      </c>
      <c r="B269" s="5">
        <f>IF(COUNTIF(Constants!$B$2:$B$5,Log!BF269),Log!K269,0)</f>
        <v>0</v>
      </c>
      <c r="C269" s="5">
        <f t="shared" si="8"/>
        <v>9.2047551481481388E-2</v>
      </c>
      <c r="D269" s="5">
        <f t="shared" si="8"/>
        <v>0</v>
      </c>
      <c r="E269" s="5">
        <f t="shared" si="9"/>
        <v>-25.234137934120326</v>
      </c>
      <c r="F269" s="5">
        <f>AVERAGE(Log!S269,Log!AB269)*Constants!$B$7</f>
        <v>19.860441683579921</v>
      </c>
      <c r="G269" s="5">
        <f>F269/Constants!$B$8*Constants!$B$9+G268</f>
        <v>2053.9766378370709</v>
      </c>
      <c r="H269" s="5">
        <f>IFERROR(VLOOKUP(G269+Constants!$B$11,Route!A:B,2,1),0)</f>
        <v>-20.599999999999898</v>
      </c>
    </row>
    <row r="270" spans="1:8" x14ac:dyDescent="0.25">
      <c r="A270" s="5">
        <f>IF(COUNTIF(Constants!$A$2:$A$4,Log!BF270),Log!K270,0)</f>
        <v>371.83846033333299</v>
      </c>
      <c r="B270" s="5">
        <f>IF(COUNTIF(Constants!$B$2:$B$5,Log!BF270),Log!K270,0)</f>
        <v>0</v>
      </c>
      <c r="C270" s="5">
        <f t="shared" si="8"/>
        <v>0.10328846120370361</v>
      </c>
      <c r="D270" s="5">
        <f t="shared" si="8"/>
        <v>0</v>
      </c>
      <c r="E270" s="5">
        <f t="shared" si="9"/>
        <v>-25.130849472916623</v>
      </c>
      <c r="F270" s="5">
        <f>AVERAGE(Log!S270,Log!AB270)*Constants!$B$7</f>
        <v>18.797743250923304</v>
      </c>
      <c r="G270" s="5">
        <f>F270/Constants!$B$8*Constants!$B$9+G269</f>
        <v>2059.1982331845497</v>
      </c>
      <c r="H270" s="5">
        <f>IFERROR(VLOOKUP(G270+Constants!$B$11,Route!A:B,2,1),0)</f>
        <v>-20.599999999999898</v>
      </c>
    </row>
    <row r="271" spans="1:8" x14ac:dyDescent="0.25">
      <c r="A271" s="5">
        <f>IF(COUNTIF(Constants!$A$2:$A$4,Log!BF271),Log!K271,0)</f>
        <v>429.7705995</v>
      </c>
      <c r="B271" s="5">
        <f>IF(COUNTIF(Constants!$B$2:$B$5,Log!BF271),Log!K271,0)</f>
        <v>0</v>
      </c>
      <c r="C271" s="5">
        <f t="shared" si="8"/>
        <v>0.11938072208333333</v>
      </c>
      <c r="D271" s="5">
        <f t="shared" si="8"/>
        <v>0</v>
      </c>
      <c r="E271" s="5">
        <f t="shared" si="9"/>
        <v>-25.011468750833288</v>
      </c>
      <c r="F271" s="5">
        <f>AVERAGE(Log!S271,Log!AB271)*Constants!$B$7</f>
        <v>18.28035143808</v>
      </c>
      <c r="G271" s="5">
        <f>F271/Constants!$B$8*Constants!$B$9+G270</f>
        <v>2064.2761085840166</v>
      </c>
      <c r="H271" s="5">
        <f>IFERROR(VLOOKUP(G271+Constants!$B$11,Route!A:B,2,1),0)</f>
        <v>-20.799999999999901</v>
      </c>
    </row>
    <row r="272" spans="1:8" x14ac:dyDescent="0.25">
      <c r="A272" s="5">
        <f>IF(COUNTIF(Constants!$A$2:$A$4,Log!BF272),Log!K272,0)</f>
        <v>519.70798733333299</v>
      </c>
      <c r="B272" s="5">
        <f>IF(COUNTIF(Constants!$B$2:$B$5,Log!BF272),Log!K272,0)</f>
        <v>0</v>
      </c>
      <c r="C272" s="5">
        <f t="shared" si="8"/>
        <v>0.14436332981481473</v>
      </c>
      <c r="D272" s="5">
        <f t="shared" si="8"/>
        <v>0</v>
      </c>
      <c r="E272" s="5">
        <f t="shared" si="9"/>
        <v>-24.867105421018472</v>
      </c>
      <c r="F272" s="5">
        <f>AVERAGE(Log!S272,Log!AB272)*Constants!$B$7</f>
        <v>17.374974841793225</v>
      </c>
      <c r="G272" s="5">
        <f>F272/Constants!$B$8*Constants!$B$9+G271</f>
        <v>2069.1024904845149</v>
      </c>
      <c r="H272" s="5">
        <f>IFERROR(VLOOKUP(G272+Constants!$B$11,Route!A:B,2,1),0)</f>
        <v>-21.099999999999898</v>
      </c>
    </row>
    <row r="273" spans="1:8" x14ac:dyDescent="0.25">
      <c r="A273" s="5">
        <f>IF(COUNTIF(Constants!$A$2:$A$4,Log!BF273),Log!K273,0)</f>
        <v>575.21240233333299</v>
      </c>
      <c r="B273" s="5">
        <f>IF(COUNTIF(Constants!$B$2:$B$5,Log!BF273),Log!K273,0)</f>
        <v>0</v>
      </c>
      <c r="C273" s="5">
        <f t="shared" si="8"/>
        <v>0.15978122287037028</v>
      </c>
      <c r="D273" s="5">
        <f t="shared" si="8"/>
        <v>0</v>
      </c>
      <c r="E273" s="5">
        <f t="shared" si="9"/>
        <v>-24.7073241981481</v>
      </c>
      <c r="F273" s="5">
        <f>AVERAGE(Log!S273,Log!AB273)*Constants!$B$7</f>
        <v>17.996569542073225</v>
      </c>
      <c r="G273" s="5">
        <f>F273/Constants!$B$8*Constants!$B$9+G272</f>
        <v>2074.101537579535</v>
      </c>
      <c r="H273" s="5">
        <f>IFERROR(VLOOKUP(G273+Constants!$B$11,Route!A:B,2,1),0)</f>
        <v>-21.099999999999898</v>
      </c>
    </row>
    <row r="274" spans="1:8" x14ac:dyDescent="0.25">
      <c r="A274" s="5">
        <f>IF(COUNTIF(Constants!$A$2:$A$4,Log!BF274),Log!K274,0)</f>
        <v>601.17801933333305</v>
      </c>
      <c r="B274" s="5">
        <f>IF(COUNTIF(Constants!$B$2:$B$5,Log!BF274),Log!K274,0)</f>
        <v>0</v>
      </c>
      <c r="C274" s="5">
        <f t="shared" si="8"/>
        <v>0.16699389425925917</v>
      </c>
      <c r="D274" s="5">
        <f t="shared" si="8"/>
        <v>0</v>
      </c>
      <c r="E274" s="5">
        <f t="shared" si="9"/>
        <v>-24.54033030388884</v>
      </c>
      <c r="F274" s="5">
        <f>AVERAGE(Log!S274,Log!AB274)*Constants!$B$7</f>
        <v>18.167341169269918</v>
      </c>
      <c r="G274" s="5">
        <f>F274/Constants!$B$8*Constants!$B$9+G273</f>
        <v>2079.1480212376655</v>
      </c>
      <c r="H274" s="5">
        <f>IFERROR(VLOOKUP(G274+Constants!$B$11,Route!A:B,2,1),0)</f>
        <v>-21</v>
      </c>
    </row>
    <row r="275" spans="1:8" x14ac:dyDescent="0.25">
      <c r="A275" s="5">
        <f>IF(COUNTIF(Constants!$A$2:$A$4,Log!BF275),Log!K275,0)</f>
        <v>735.10519449999902</v>
      </c>
      <c r="B275" s="5">
        <f>IF(COUNTIF(Constants!$B$2:$B$5,Log!BF275),Log!K275,0)</f>
        <v>0</v>
      </c>
      <c r="C275" s="5">
        <f t="shared" si="8"/>
        <v>0.20419588736111083</v>
      </c>
      <c r="D275" s="5">
        <f t="shared" si="8"/>
        <v>0</v>
      </c>
      <c r="E275" s="5">
        <f t="shared" si="9"/>
        <v>-24.336134416527731</v>
      </c>
      <c r="F275" s="5">
        <f>AVERAGE(Log!S275,Log!AB275)*Constants!$B$7</f>
        <v>19.26341999576</v>
      </c>
      <c r="G275" s="5">
        <f>F275/Constants!$B$8*Constants!$B$9+G274</f>
        <v>2084.4989712364877</v>
      </c>
      <c r="H275" s="5">
        <f>IFERROR(VLOOKUP(G275+Constants!$B$11,Route!A:B,2,1),0)</f>
        <v>-21</v>
      </c>
    </row>
    <row r="276" spans="1:8" x14ac:dyDescent="0.25">
      <c r="A276" s="5">
        <f>IF(COUNTIF(Constants!$A$2:$A$4,Log!BF276),Log!K276,0)</f>
        <v>843.25406899999996</v>
      </c>
      <c r="B276" s="5">
        <f>IF(COUNTIF(Constants!$B$2:$B$5,Log!BF276),Log!K276,0)</f>
        <v>0</v>
      </c>
      <c r="C276" s="5">
        <f t="shared" si="8"/>
        <v>0.23423724138888888</v>
      </c>
      <c r="D276" s="5">
        <f t="shared" si="8"/>
        <v>0</v>
      </c>
      <c r="E276" s="5">
        <f t="shared" si="9"/>
        <v>-24.101897175138841</v>
      </c>
      <c r="F276" s="5">
        <f>AVERAGE(Log!S276,Log!AB276)*Constants!$B$7</f>
        <v>19.749307100539919</v>
      </c>
      <c r="G276" s="5">
        <f>F276/Constants!$B$8*Constants!$B$9+G275</f>
        <v>2089.9848898755267</v>
      </c>
      <c r="H276" s="5">
        <f>IFERROR(VLOOKUP(G276+Constants!$B$11,Route!A:B,2,1),0)</f>
        <v>-19.599999999999898</v>
      </c>
    </row>
    <row r="277" spans="1:8" x14ac:dyDescent="0.25">
      <c r="A277" s="5">
        <f>IF(COUNTIF(Constants!$A$2:$A$4,Log!BF277),Log!K277,0)</f>
        <v>1001.63222233333</v>
      </c>
      <c r="B277" s="5">
        <f>IF(COUNTIF(Constants!$B$2:$B$5,Log!BF277),Log!K277,0)</f>
        <v>0</v>
      </c>
      <c r="C277" s="5">
        <f t="shared" si="8"/>
        <v>0.27823117287036947</v>
      </c>
      <c r="D277" s="5">
        <f t="shared" si="8"/>
        <v>0</v>
      </c>
      <c r="E277" s="5">
        <f t="shared" si="9"/>
        <v>-23.823666002268471</v>
      </c>
      <c r="F277" s="5">
        <f>AVERAGE(Log!S277,Log!AB277)*Constants!$B$7</f>
        <v>21.662912944289918</v>
      </c>
      <c r="G277" s="5">
        <f>F277/Constants!$B$8*Constants!$B$9+G276</f>
        <v>2096.0023656933849</v>
      </c>
      <c r="H277" s="5">
        <f>IFERROR(VLOOKUP(G277+Constants!$B$11,Route!A:B,2,1),0)</f>
        <v>-17.799999999999901</v>
      </c>
    </row>
    <row r="278" spans="1:8" x14ac:dyDescent="0.25">
      <c r="A278" s="5">
        <f>IF(COUNTIF(Constants!$A$2:$A$4,Log!BF278),Log!K278,0)</f>
        <v>1120.473389</v>
      </c>
      <c r="B278" s="5">
        <f>IF(COUNTIF(Constants!$B$2:$B$5,Log!BF278),Log!K278,0)</f>
        <v>0</v>
      </c>
      <c r="C278" s="5">
        <f t="shared" si="8"/>
        <v>0.31124260805555554</v>
      </c>
      <c r="D278" s="5">
        <f t="shared" si="8"/>
        <v>0</v>
      </c>
      <c r="E278" s="5">
        <f t="shared" si="9"/>
        <v>-23.512423394212917</v>
      </c>
      <c r="F278" s="5">
        <f>AVERAGE(Log!S278,Log!AB278)*Constants!$B$7</f>
        <v>22.078139294136612</v>
      </c>
      <c r="G278" s="5">
        <f>F278/Constants!$B$8*Constants!$B$9+G277</f>
        <v>2102.1351821639782</v>
      </c>
      <c r="H278" s="5">
        <f>IFERROR(VLOOKUP(G278+Constants!$B$11,Route!A:B,2,1),0)</f>
        <v>-17.799999999999901</v>
      </c>
    </row>
    <row r="279" spans="1:8" x14ac:dyDescent="0.25">
      <c r="A279" s="5">
        <f>IF(COUNTIF(Constants!$A$2:$A$4,Log!BF279),Log!K279,0)</f>
        <v>1252.9503175</v>
      </c>
      <c r="B279" s="5">
        <f>IF(COUNTIF(Constants!$B$2:$B$5,Log!BF279),Log!K279,0)</f>
        <v>0</v>
      </c>
      <c r="C279" s="5">
        <f t="shared" si="8"/>
        <v>0.34804175486111111</v>
      </c>
      <c r="D279" s="5">
        <f t="shared" si="8"/>
        <v>0</v>
      </c>
      <c r="E279" s="5">
        <f t="shared" si="9"/>
        <v>-23.164381639351806</v>
      </c>
      <c r="F279" s="5">
        <f>AVERAGE(Log!S279,Log!AB279)*Constants!$B$7</f>
        <v>22.970800629195001</v>
      </c>
      <c r="G279" s="5">
        <f>F279/Constants!$B$8*Constants!$B$9+G278</f>
        <v>2108.5159601165324</v>
      </c>
      <c r="H279" s="5">
        <f>IFERROR(VLOOKUP(G279+Constants!$B$11,Route!A:B,2,1),0)</f>
        <v>-16.599999999999898</v>
      </c>
    </row>
    <row r="280" spans="1:8" x14ac:dyDescent="0.25">
      <c r="A280" s="5">
        <f>IF(COUNTIF(Constants!$A$2:$A$4,Log!BF280),Log!K280,0)</f>
        <v>1283.68062333333</v>
      </c>
      <c r="B280" s="5">
        <f>IF(COUNTIF(Constants!$B$2:$B$5,Log!BF280),Log!K280,0)</f>
        <v>0</v>
      </c>
      <c r="C280" s="5">
        <f t="shared" si="8"/>
        <v>0.35657795092592498</v>
      </c>
      <c r="D280" s="5">
        <f t="shared" si="8"/>
        <v>0</v>
      </c>
      <c r="E280" s="5">
        <f t="shared" si="9"/>
        <v>-22.807803688425881</v>
      </c>
      <c r="F280" s="5">
        <f>AVERAGE(Log!S280,Log!AB280)*Constants!$B$7</f>
        <v>24.137296529719919</v>
      </c>
      <c r="G280" s="5">
        <f>F280/Constants!$B$8*Constants!$B$9+G279</f>
        <v>2115.2207647081214</v>
      </c>
      <c r="H280" s="5">
        <f>IFERROR(VLOOKUP(G280+Constants!$B$11,Route!A:B,2,1),0)</f>
        <v>-14.799999999999899</v>
      </c>
    </row>
    <row r="281" spans="1:8" x14ac:dyDescent="0.25">
      <c r="A281" s="5">
        <f>IF(COUNTIF(Constants!$A$2:$A$4,Log!BF281),Log!K281,0)</f>
        <v>1330.49169933333</v>
      </c>
      <c r="B281" s="5">
        <f>IF(COUNTIF(Constants!$B$2:$B$5,Log!BF281),Log!K281,0)</f>
        <v>0</v>
      </c>
      <c r="C281" s="5">
        <f t="shared" si="8"/>
        <v>0.36958102759259165</v>
      </c>
      <c r="D281" s="5">
        <f t="shared" si="8"/>
        <v>0</v>
      </c>
      <c r="E281" s="5">
        <f t="shared" si="9"/>
        <v>-22.43822266083329</v>
      </c>
      <c r="F281" s="5">
        <f>AVERAGE(Log!S281,Log!AB281)*Constants!$B$7</f>
        <v>25.083066755336613</v>
      </c>
      <c r="G281" s="5">
        <f>F281/Constants!$B$8*Constants!$B$9+G280</f>
        <v>2122.1882832512706</v>
      </c>
      <c r="H281" s="5">
        <f>IFERROR(VLOOKUP(G281+Constants!$B$11,Route!A:B,2,1),0)</f>
        <v>-14.799999999999899</v>
      </c>
    </row>
    <row r="282" spans="1:8" x14ac:dyDescent="0.25">
      <c r="A282" s="5">
        <f>IF(COUNTIF(Constants!$A$2:$A$4,Log!BF282),Log!K282,0)</f>
        <v>1225.4335325</v>
      </c>
      <c r="B282" s="5">
        <f>IF(COUNTIF(Constants!$B$2:$B$5,Log!BF282),Log!K282,0)</f>
        <v>0</v>
      </c>
      <c r="C282" s="5">
        <f t="shared" si="8"/>
        <v>0.34039820347222222</v>
      </c>
      <c r="D282" s="5">
        <f t="shared" si="8"/>
        <v>0</v>
      </c>
      <c r="E282" s="5">
        <f t="shared" si="9"/>
        <v>-22.097824457361067</v>
      </c>
      <c r="F282" s="5">
        <f>AVERAGE(Log!S282,Log!AB282)*Constants!$B$7</f>
        <v>25.925215333479919</v>
      </c>
      <c r="G282" s="5">
        <f>F282/Constants!$B$8*Constants!$B$9+G281</f>
        <v>2129.3897319550151</v>
      </c>
      <c r="H282" s="5">
        <f>IFERROR(VLOOKUP(G282+Constants!$B$11,Route!A:B,2,1),0)</f>
        <v>-13.5</v>
      </c>
    </row>
    <row r="283" spans="1:8" x14ac:dyDescent="0.25">
      <c r="A283" s="5">
        <f>IF(COUNTIF(Constants!$A$2:$A$4,Log!BF283),Log!K283,0)</f>
        <v>1239.60546866666</v>
      </c>
      <c r="B283" s="5">
        <f>IF(COUNTIF(Constants!$B$2:$B$5,Log!BF283),Log!K283,0)</f>
        <v>0</v>
      </c>
      <c r="C283" s="5">
        <f t="shared" si="8"/>
        <v>0.34433485240740558</v>
      </c>
      <c r="D283" s="5">
        <f t="shared" si="8"/>
        <v>0</v>
      </c>
      <c r="E283" s="5">
        <f t="shared" si="9"/>
        <v>-21.753489604953661</v>
      </c>
      <c r="F283" s="5">
        <f>AVERAGE(Log!S283,Log!AB283)*Constants!$B$7</f>
        <v>26.255358827983304</v>
      </c>
      <c r="G283" s="5">
        <f>F283/Constants!$B$8*Constants!$B$9+G282</f>
        <v>2136.6828871850103</v>
      </c>
      <c r="H283" s="5">
        <f>IFERROR(VLOOKUP(G283+Constants!$B$11,Route!A:B,2,1),0)</f>
        <v>-12.799999999999899</v>
      </c>
    </row>
    <row r="284" spans="1:8" x14ac:dyDescent="0.25">
      <c r="A284" s="5">
        <f>IF(COUNTIF(Constants!$A$2:$A$4,Log!BF284),Log!K284,0)</f>
        <v>1226.71993033333</v>
      </c>
      <c r="B284" s="5">
        <f>IF(COUNTIF(Constants!$B$2:$B$5,Log!BF284),Log!K284,0)</f>
        <v>0</v>
      </c>
      <c r="C284" s="5">
        <f t="shared" si="8"/>
        <v>0.3407555362037028</v>
      </c>
      <c r="D284" s="5">
        <f t="shared" si="8"/>
        <v>0</v>
      </c>
      <c r="E284" s="5">
        <f t="shared" si="9"/>
        <v>-21.412734068749959</v>
      </c>
      <c r="F284" s="5">
        <f>AVERAGE(Log!S284,Log!AB284)*Constants!$B$7</f>
        <v>26.657677734583228</v>
      </c>
      <c r="G284" s="5">
        <f>F284/Constants!$B$8*Constants!$B$9+G283</f>
        <v>2144.0877976668389</v>
      </c>
      <c r="H284" s="5">
        <f>IFERROR(VLOOKUP(G284+Constants!$B$11,Route!A:B,2,1),0)</f>
        <v>-12</v>
      </c>
    </row>
    <row r="285" spans="1:8" x14ac:dyDescent="0.25">
      <c r="A285" s="5">
        <f>IF(COUNTIF(Constants!$A$2:$A$4,Log!BF285),Log!K285,0)</f>
        <v>1286.0969239999999</v>
      </c>
      <c r="B285" s="5">
        <f>IF(COUNTIF(Constants!$B$2:$B$5,Log!BF285),Log!K285,0)</f>
        <v>0</v>
      </c>
      <c r="C285" s="5">
        <f t="shared" si="8"/>
        <v>0.35724914555555554</v>
      </c>
      <c r="D285" s="5">
        <f t="shared" si="8"/>
        <v>0</v>
      </c>
      <c r="E285" s="5">
        <f t="shared" si="9"/>
        <v>-21.055484923194403</v>
      </c>
      <c r="F285" s="5">
        <f>AVERAGE(Log!S285,Log!AB285)*Constants!$B$7</f>
        <v>26.669239501366615</v>
      </c>
      <c r="G285" s="5">
        <f>F285/Constants!$B$8*Constants!$B$9+G284</f>
        <v>2151.4959197505518</v>
      </c>
      <c r="H285" s="5">
        <f>IFERROR(VLOOKUP(G285+Constants!$B$11,Route!A:B,2,1),0)</f>
        <v>-11.6999999999998</v>
      </c>
    </row>
    <row r="286" spans="1:8" x14ac:dyDescent="0.25">
      <c r="A286" s="5">
        <f>IF(COUNTIF(Constants!$A$2:$A$4,Log!BF286),Log!K286,0)</f>
        <v>1238.4484864999999</v>
      </c>
      <c r="B286" s="5">
        <f>IF(COUNTIF(Constants!$B$2:$B$5,Log!BF286),Log!K286,0)</f>
        <v>0</v>
      </c>
      <c r="C286" s="5">
        <f t="shared" si="8"/>
        <v>0.34401346847222219</v>
      </c>
      <c r="D286" s="5">
        <f t="shared" si="8"/>
        <v>0</v>
      </c>
      <c r="E286" s="5">
        <f t="shared" si="9"/>
        <v>-20.711471454722179</v>
      </c>
      <c r="F286" s="5">
        <f>AVERAGE(Log!S286,Log!AB286)*Constants!$B$7</f>
        <v>26.043213349285001</v>
      </c>
      <c r="G286" s="5">
        <f>F286/Constants!$B$8*Constants!$B$9+G285</f>
        <v>2158.7301456809087</v>
      </c>
      <c r="H286" s="5">
        <f>IFERROR(VLOOKUP(G286+Constants!$B$11,Route!A:B,2,1),0)</f>
        <v>-11.6999999999998</v>
      </c>
    </row>
    <row r="287" spans="1:8" x14ac:dyDescent="0.25">
      <c r="A287" s="5">
        <f>IF(COUNTIF(Constants!$A$2:$A$4,Log!BF287),Log!K287,0)</f>
        <v>1311.1191813333301</v>
      </c>
      <c r="B287" s="5">
        <f>IF(COUNTIF(Constants!$B$2:$B$5,Log!BF287),Log!K287,0)</f>
        <v>0</v>
      </c>
      <c r="C287" s="5">
        <f t="shared" si="8"/>
        <v>0.36419977259259168</v>
      </c>
      <c r="D287" s="5">
        <f t="shared" si="8"/>
        <v>0</v>
      </c>
      <c r="E287" s="5">
        <f t="shared" si="9"/>
        <v>-20.347271682129588</v>
      </c>
      <c r="F287" s="5">
        <f>AVERAGE(Log!S287,Log!AB287)*Constants!$B$7</f>
        <v>27.274325591926612</v>
      </c>
      <c r="G287" s="5">
        <f>F287/Constants!$B$8*Constants!$B$9+G286</f>
        <v>2166.3063472342214</v>
      </c>
      <c r="H287" s="5">
        <f>IFERROR(VLOOKUP(G287+Constants!$B$11,Route!A:B,2,1),0)</f>
        <v>-11.1999999999998</v>
      </c>
    </row>
    <row r="288" spans="1:8" x14ac:dyDescent="0.25">
      <c r="A288" s="5">
        <f>IF(COUNTIF(Constants!$A$2:$A$4,Log!BF288),Log!K288,0)</f>
        <v>1105.7319743333301</v>
      </c>
      <c r="B288" s="5">
        <f>IF(COUNTIF(Constants!$B$2:$B$5,Log!BF288),Log!K288,0)</f>
        <v>0</v>
      </c>
      <c r="C288" s="5">
        <f t="shared" si="8"/>
        <v>0.30714777064814724</v>
      </c>
      <c r="D288" s="5">
        <f t="shared" si="8"/>
        <v>0</v>
      </c>
      <c r="E288" s="5">
        <f t="shared" si="9"/>
        <v>-20.040123911481441</v>
      </c>
      <c r="F288" s="5">
        <f>AVERAGE(Log!S288,Log!AB288)*Constants!$B$7</f>
        <v>26.497599635239919</v>
      </c>
      <c r="G288" s="5">
        <f>F288/Constants!$B$8*Constants!$B$9+G287</f>
        <v>2173.6667915773437</v>
      </c>
      <c r="H288" s="5">
        <f>IFERROR(VLOOKUP(G288+Constants!$B$11,Route!A:B,2,1),0)</f>
        <v>-11</v>
      </c>
    </row>
    <row r="289" spans="1:8" x14ac:dyDescent="0.25">
      <c r="A289" s="5">
        <f>IF(COUNTIF(Constants!$A$2:$A$4,Log!BF289),Log!K289,0)</f>
        <v>850.23236099999895</v>
      </c>
      <c r="B289" s="5">
        <f>IF(COUNTIF(Constants!$B$2:$B$5,Log!BF289),Log!K289,0)</f>
        <v>0</v>
      </c>
      <c r="C289" s="5">
        <f t="shared" si="8"/>
        <v>0.23617565583333305</v>
      </c>
      <c r="D289" s="5">
        <f t="shared" si="8"/>
        <v>0</v>
      </c>
      <c r="E289" s="5">
        <f t="shared" si="9"/>
        <v>-19.803948255648109</v>
      </c>
      <c r="F289" s="5">
        <f>AVERAGE(Log!S289,Log!AB289)*Constants!$B$7</f>
        <v>26.246553860619915</v>
      </c>
      <c r="G289" s="5">
        <f>F289/Constants!$B$8*Constants!$B$9+G288</f>
        <v>2180.9575009830714</v>
      </c>
      <c r="H289" s="5">
        <f>IFERROR(VLOOKUP(G289+Constants!$B$11,Route!A:B,2,1),0)</f>
        <v>-10.5999999999999</v>
      </c>
    </row>
    <row r="290" spans="1:8" x14ac:dyDescent="0.25">
      <c r="A290" s="5">
        <f>IF(COUNTIF(Constants!$A$2:$A$4,Log!BF290),Log!K290,0)</f>
        <v>925.21194449999996</v>
      </c>
      <c r="B290" s="5">
        <f>IF(COUNTIF(Constants!$B$2:$B$5,Log!BF290),Log!K290,0)</f>
        <v>0</v>
      </c>
      <c r="C290" s="5">
        <f t="shared" si="8"/>
        <v>0.25700331791666664</v>
      </c>
      <c r="D290" s="5">
        <f t="shared" si="8"/>
        <v>0</v>
      </c>
      <c r="E290" s="5">
        <f t="shared" si="9"/>
        <v>-19.546944937731443</v>
      </c>
      <c r="F290" s="5">
        <f>AVERAGE(Log!S290,Log!AB290)*Constants!$B$7</f>
        <v>25.925124405769999</v>
      </c>
      <c r="G290" s="5">
        <f>F290/Constants!$B$8*Constants!$B$9+G289</f>
        <v>2188.1589244291185</v>
      </c>
      <c r="H290" s="5">
        <f>IFERROR(VLOOKUP(G290+Constants!$B$11,Route!A:B,2,1),0)</f>
        <v>-10.1999999999998</v>
      </c>
    </row>
    <row r="291" spans="1:8" x14ac:dyDescent="0.25">
      <c r="A291" s="5">
        <f>IF(COUNTIF(Constants!$A$2:$A$4,Log!BF291),Log!K291,0)</f>
        <v>1057.24757866666</v>
      </c>
      <c r="B291" s="5">
        <f>IF(COUNTIF(Constants!$B$2:$B$5,Log!BF291),Log!K291,0)</f>
        <v>0</v>
      </c>
      <c r="C291" s="5">
        <f t="shared" si="8"/>
        <v>0.2936798829629611</v>
      </c>
      <c r="D291" s="5">
        <f t="shared" si="8"/>
        <v>0</v>
      </c>
      <c r="E291" s="5">
        <f t="shared" si="9"/>
        <v>-19.25326505476848</v>
      </c>
      <c r="F291" s="5">
        <f>AVERAGE(Log!S291,Log!AB291)*Constants!$B$7</f>
        <v>25.146340907893304</v>
      </c>
      <c r="G291" s="5">
        <f>F291/Constants!$B$8*Constants!$B$9+G290</f>
        <v>2195.1440191257557</v>
      </c>
      <c r="H291" s="5">
        <f>IFERROR(VLOOKUP(G291+Constants!$B$11,Route!A:B,2,1),0)</f>
        <v>-10.1999999999998</v>
      </c>
    </row>
    <row r="292" spans="1:8" x14ac:dyDescent="0.25">
      <c r="A292" s="5">
        <f>IF(COUNTIF(Constants!$A$2:$A$4,Log!BF292),Log!K292,0)</f>
        <v>1210.37202966666</v>
      </c>
      <c r="B292" s="5">
        <f>IF(COUNTIF(Constants!$B$2:$B$5,Log!BF292),Log!K292,0)</f>
        <v>0</v>
      </c>
      <c r="C292" s="5">
        <f t="shared" si="8"/>
        <v>0.3362144526851833</v>
      </c>
      <c r="D292" s="5">
        <f t="shared" si="8"/>
        <v>0</v>
      </c>
      <c r="E292" s="5">
        <f t="shared" si="9"/>
        <v>-18.917050602083297</v>
      </c>
      <c r="F292" s="5">
        <f>AVERAGE(Log!S292,Log!AB292)*Constants!$B$7</f>
        <v>24.195502602393304</v>
      </c>
      <c r="G292" s="5">
        <f>F292/Constants!$B$8*Constants!$B$9+G291</f>
        <v>2201.8649920708649</v>
      </c>
      <c r="H292" s="5">
        <f>IFERROR(VLOOKUP(G292+Constants!$B$11,Route!A:B,2,1),0)</f>
        <v>-10.299999999999899</v>
      </c>
    </row>
    <row r="293" spans="1:8" x14ac:dyDescent="0.25">
      <c r="A293" s="5">
        <f>IF(COUNTIF(Constants!$A$2:$A$4,Log!BF293),Log!K293,0)</f>
        <v>1219.3259885</v>
      </c>
      <c r="B293" s="5">
        <f>IF(COUNTIF(Constants!$B$2:$B$5,Log!BF293),Log!K293,0)</f>
        <v>0</v>
      </c>
      <c r="C293" s="5">
        <f t="shared" si="8"/>
        <v>0.33870166347222225</v>
      </c>
      <c r="D293" s="5">
        <f t="shared" si="8"/>
        <v>0</v>
      </c>
      <c r="E293" s="5">
        <f t="shared" si="9"/>
        <v>-18.578348938611075</v>
      </c>
      <c r="F293" s="5">
        <f>AVERAGE(Log!S293,Log!AB293)*Constants!$B$7</f>
        <v>23.163628529314998</v>
      </c>
      <c r="G293" s="5">
        <f>F293/Constants!$B$8*Constants!$B$9+G292</f>
        <v>2208.2993333290078</v>
      </c>
      <c r="H293" s="5">
        <f>IFERROR(VLOOKUP(G293+Constants!$B$11,Route!A:B,2,1),0)</f>
        <v>-10.0999999999999</v>
      </c>
    </row>
    <row r="294" spans="1:8" x14ac:dyDescent="0.25">
      <c r="A294" s="5">
        <f>IF(COUNTIF(Constants!$A$2:$A$4,Log!BF294),Log!K294,0)</f>
        <v>1294.1999513333301</v>
      </c>
      <c r="B294" s="5">
        <f>IF(COUNTIF(Constants!$B$2:$B$5,Log!BF294),Log!K294,0)</f>
        <v>0</v>
      </c>
      <c r="C294" s="5">
        <f t="shared" si="8"/>
        <v>0.35949998648148057</v>
      </c>
      <c r="D294" s="5">
        <f t="shared" si="8"/>
        <v>0</v>
      </c>
      <c r="E294" s="5">
        <f t="shared" si="9"/>
        <v>-18.218848952129594</v>
      </c>
      <c r="F294" s="5">
        <f>AVERAGE(Log!S294,Log!AB294)*Constants!$B$7</f>
        <v>23.507618651066611</v>
      </c>
      <c r="G294" s="5">
        <f>F294/Constants!$B$8*Constants!$B$9+G293</f>
        <v>2214.8292273987486</v>
      </c>
      <c r="H294" s="5">
        <f>IFERROR(VLOOKUP(G294+Constants!$B$11,Route!A:B,2,1),0)</f>
        <v>-10.3999999999998</v>
      </c>
    </row>
    <row r="295" spans="1:8" x14ac:dyDescent="0.25">
      <c r="A295" s="5">
        <f>IF(COUNTIF(Constants!$A$2:$A$4,Log!BF295),Log!K295,0)</f>
        <v>0</v>
      </c>
      <c r="B295" s="5">
        <f>IF(COUNTIF(Constants!$B$2:$B$5,Log!BF295),Log!K295,0)</f>
        <v>0</v>
      </c>
      <c r="C295" s="5">
        <f t="shared" si="8"/>
        <v>0</v>
      </c>
      <c r="D295" s="5">
        <f t="shared" si="8"/>
        <v>0</v>
      </c>
      <c r="E295" s="5">
        <f t="shared" si="9"/>
        <v>-18.218848952129594</v>
      </c>
      <c r="F295" s="5">
        <f>AVERAGE(Log!S295,Log!AB295)*Constants!$B$7</f>
        <v>22.358714311969923</v>
      </c>
      <c r="G295" s="5">
        <f>F295/Constants!$B$8*Constants!$B$9+G294</f>
        <v>2221.0399813742956</v>
      </c>
      <c r="H295" s="5">
        <f>IFERROR(VLOOKUP(G295+Constants!$B$11,Route!A:B,2,1),0)</f>
        <v>-10.3999999999998</v>
      </c>
    </row>
    <row r="296" spans="1:8" x14ac:dyDescent="0.25">
      <c r="A296" s="5">
        <f>IF(COUNTIF(Constants!$A$2:$A$4,Log!BF296),Log!K296,0)</f>
        <v>0</v>
      </c>
      <c r="B296" s="5">
        <f>IF(COUNTIF(Constants!$B$2:$B$5,Log!BF296),Log!K296,0)</f>
        <v>0</v>
      </c>
      <c r="C296" s="5">
        <f t="shared" si="8"/>
        <v>0</v>
      </c>
      <c r="D296" s="5">
        <f t="shared" si="8"/>
        <v>0</v>
      </c>
      <c r="E296" s="5">
        <f t="shared" si="9"/>
        <v>-18.218848952129594</v>
      </c>
      <c r="F296" s="5">
        <f>AVERAGE(Log!S296,Log!AB296)*Constants!$B$7</f>
        <v>20.922941094523228</v>
      </c>
      <c r="G296" s="5">
        <f>F296/Constants!$B$8*Constants!$B$9+G295</f>
        <v>2226.8519094561075</v>
      </c>
      <c r="H296" s="5">
        <f>IFERROR(VLOOKUP(G296+Constants!$B$11,Route!A:B,2,1),0)</f>
        <v>-10.3999999999998</v>
      </c>
    </row>
    <row r="297" spans="1:8" x14ac:dyDescent="0.25">
      <c r="A297" s="5">
        <f>IF(COUNTIF(Constants!$A$2:$A$4,Log!BF297),Log!K297,0)</f>
        <v>0</v>
      </c>
      <c r="B297" s="5">
        <f>IF(COUNTIF(Constants!$B$2:$B$5,Log!BF297),Log!K297,0)</f>
        <v>6.5720849999999897</v>
      </c>
      <c r="C297" s="5">
        <f t="shared" si="8"/>
        <v>0</v>
      </c>
      <c r="D297" s="5">
        <f t="shared" si="8"/>
        <v>1.8255791666666639E-3</v>
      </c>
      <c r="E297" s="5">
        <f t="shared" si="9"/>
        <v>-18.220674531296261</v>
      </c>
      <c r="F297" s="5">
        <f>AVERAGE(Log!S297,Log!AB297)*Constants!$B$7</f>
        <v>19.61787283918661</v>
      </c>
      <c r="G297" s="5">
        <f>F297/Constants!$B$8*Constants!$B$9+G296</f>
        <v>2232.3013185781037</v>
      </c>
      <c r="H297" s="5">
        <f>IFERROR(VLOOKUP(G297+Constants!$B$11,Route!A:B,2,1),0)</f>
        <v>-10.5</v>
      </c>
    </row>
    <row r="298" spans="1:8" x14ac:dyDescent="0.25">
      <c r="A298" s="5">
        <f>IF(COUNTIF(Constants!$A$2:$A$4,Log!BF298),Log!K298,0)</f>
        <v>0</v>
      </c>
      <c r="B298" s="5">
        <f>IF(COUNTIF(Constants!$B$2:$B$5,Log!BF298),Log!K298,0)</f>
        <v>15.1383119999999</v>
      </c>
      <c r="C298" s="5">
        <f t="shared" si="8"/>
        <v>0</v>
      </c>
      <c r="D298" s="5">
        <f t="shared" si="8"/>
        <v>4.2050866666666388E-3</v>
      </c>
      <c r="E298" s="5">
        <f t="shared" si="9"/>
        <v>-18.224879617962927</v>
      </c>
      <c r="F298" s="5">
        <f>AVERAGE(Log!S298,Log!AB298)*Constants!$B$7</f>
        <v>17.595655589293226</v>
      </c>
      <c r="G298" s="5">
        <f>F298/Constants!$B$8*Constants!$B$9+G297</f>
        <v>2237.1890006862409</v>
      </c>
      <c r="H298" s="5">
        <f>IFERROR(VLOOKUP(G298+Constants!$B$11,Route!A:B,2,1),0)</f>
        <v>-10.5</v>
      </c>
    </row>
    <row r="299" spans="1:8" x14ac:dyDescent="0.25">
      <c r="A299" s="5">
        <f>IF(COUNTIF(Constants!$A$2:$A$4,Log!BF299),Log!K299,0)</f>
        <v>0</v>
      </c>
      <c r="B299" s="5">
        <f>IF(COUNTIF(Constants!$B$2:$B$5,Log!BF299),Log!K299,0)</f>
        <v>4.7038869999999999</v>
      </c>
      <c r="C299" s="5">
        <f t="shared" si="8"/>
        <v>0</v>
      </c>
      <c r="D299" s="5">
        <f t="shared" si="8"/>
        <v>1.3066352777777778E-3</v>
      </c>
      <c r="E299" s="5">
        <f t="shared" si="9"/>
        <v>-18.226186253240705</v>
      </c>
      <c r="F299" s="5">
        <f>AVERAGE(Log!S299,Log!AB299)*Constants!$B$7</f>
        <v>15.362682928126661</v>
      </c>
      <c r="G299" s="5">
        <f>F299/Constants!$B$8*Constants!$B$9+G298</f>
        <v>2241.4564126107207</v>
      </c>
      <c r="H299" s="5">
        <f>IFERROR(VLOOKUP(G299+Constants!$B$11,Route!A:B,2,1),0)</f>
        <v>-10.8999999999998</v>
      </c>
    </row>
    <row r="300" spans="1:8" x14ac:dyDescent="0.25">
      <c r="A300" s="5">
        <f>IF(COUNTIF(Constants!$A$2:$A$4,Log!BF300),Log!K300,0)</f>
        <v>0</v>
      </c>
      <c r="B300" s="5">
        <f>IF(COUNTIF(Constants!$B$2:$B$5,Log!BF300),Log!K300,0)</f>
        <v>0</v>
      </c>
      <c r="C300" s="5">
        <f t="shared" si="8"/>
        <v>0</v>
      </c>
      <c r="D300" s="5">
        <f t="shared" si="8"/>
        <v>0</v>
      </c>
      <c r="E300" s="5">
        <f t="shared" si="9"/>
        <v>-18.226186253240705</v>
      </c>
      <c r="F300" s="5">
        <f>AVERAGE(Log!S300,Log!AB300)*Constants!$B$7</f>
        <v>12.61976084694666</v>
      </c>
      <c r="G300" s="5">
        <f>F300/Constants!$B$8*Constants!$B$9+G299</f>
        <v>2244.9619017348728</v>
      </c>
      <c r="H300" s="5">
        <f>IFERROR(VLOOKUP(G300+Constants!$B$11,Route!A:B,2,1),0)</f>
        <v>-10.8999999999998</v>
      </c>
    </row>
    <row r="301" spans="1:8" x14ac:dyDescent="0.25">
      <c r="A301" s="5">
        <f>IF(COUNTIF(Constants!$A$2:$A$4,Log!BF301),Log!K301,0)</f>
        <v>157.58737400000001</v>
      </c>
      <c r="B301" s="5">
        <f>IF(COUNTIF(Constants!$B$2:$B$5,Log!BF301),Log!K301,0)</f>
        <v>0</v>
      </c>
      <c r="C301" s="5">
        <f t="shared" si="8"/>
        <v>4.3774270555555557E-2</v>
      </c>
      <c r="D301" s="5">
        <f t="shared" si="8"/>
        <v>0</v>
      </c>
      <c r="E301" s="5">
        <f t="shared" si="9"/>
        <v>-18.182411982685149</v>
      </c>
      <c r="F301" s="5">
        <f>AVERAGE(Log!S301,Log!AB301)*Constants!$B$7</f>
        <v>9.637791425516653</v>
      </c>
      <c r="G301" s="5">
        <f>F301/Constants!$B$8*Constants!$B$9+G300</f>
        <v>2247.6390660197385</v>
      </c>
      <c r="H301" s="5">
        <f>IFERROR(VLOOKUP(G301+Constants!$B$11,Route!A:B,2,1),0)</f>
        <v>-10.3999999999998</v>
      </c>
    </row>
    <row r="302" spans="1:8" x14ac:dyDescent="0.25">
      <c r="A302" s="5">
        <f>IF(COUNTIF(Constants!$A$2:$A$4,Log!BF302),Log!K302,0)</f>
        <v>417.14376850000002</v>
      </c>
      <c r="B302" s="5">
        <f>IF(COUNTIF(Constants!$B$2:$B$5,Log!BF302),Log!K302,0)</f>
        <v>0</v>
      </c>
      <c r="C302" s="5">
        <f t="shared" si="8"/>
        <v>0.11587326902777778</v>
      </c>
      <c r="D302" s="5">
        <f t="shared" si="8"/>
        <v>0</v>
      </c>
      <c r="E302" s="5">
        <f t="shared" si="9"/>
        <v>-18.066538713657373</v>
      </c>
      <c r="F302" s="5">
        <f>AVERAGE(Log!S302,Log!AB302)*Constants!$B$7</f>
        <v>8.455323496050001</v>
      </c>
      <c r="G302" s="5">
        <f>F302/Constants!$B$8*Constants!$B$9+G301</f>
        <v>2249.9877669908633</v>
      </c>
      <c r="H302" s="5">
        <f>IFERROR(VLOOKUP(G302+Constants!$B$11,Route!A:B,2,1),0)</f>
        <v>-10.3999999999998</v>
      </c>
    </row>
    <row r="303" spans="1:8" x14ac:dyDescent="0.25">
      <c r="A303" s="5">
        <f>IF(COUNTIF(Constants!$A$2:$A$4,Log!BF303),Log!K303,0)</f>
        <v>250.070536333333</v>
      </c>
      <c r="B303" s="5">
        <f>IF(COUNTIF(Constants!$B$2:$B$5,Log!BF303),Log!K303,0)</f>
        <v>0</v>
      </c>
      <c r="C303" s="5">
        <f t="shared" si="8"/>
        <v>6.9464037870370282E-2</v>
      </c>
      <c r="D303" s="5">
        <f t="shared" si="8"/>
        <v>0</v>
      </c>
      <c r="E303" s="5">
        <f t="shared" si="9"/>
        <v>-17.997074675787001</v>
      </c>
      <c r="F303" s="5">
        <f>AVERAGE(Log!S303,Log!AB303)*Constants!$B$7</f>
        <v>6.9865335956099921</v>
      </c>
      <c r="G303" s="5">
        <f>F303/Constants!$B$8*Constants!$B$9+G302</f>
        <v>2251.9284707674215</v>
      </c>
      <c r="H303" s="5">
        <f>IFERROR(VLOOKUP(G303+Constants!$B$11,Route!A:B,2,1),0)</f>
        <v>-10.3999999999998</v>
      </c>
    </row>
    <row r="304" spans="1:8" x14ac:dyDescent="0.25">
      <c r="A304" s="5">
        <f>IF(COUNTIF(Constants!$A$2:$A$4,Log!BF304),Log!K304,0)</f>
        <v>239.49513733333299</v>
      </c>
      <c r="B304" s="5">
        <f>IF(COUNTIF(Constants!$B$2:$B$5,Log!BF304),Log!K304,0)</f>
        <v>0</v>
      </c>
      <c r="C304" s="5">
        <f t="shared" si="8"/>
        <v>6.6526427037036942E-2</v>
      </c>
      <c r="D304" s="5">
        <f t="shared" si="8"/>
        <v>0</v>
      </c>
      <c r="E304" s="5">
        <f t="shared" si="9"/>
        <v>-17.930548248749965</v>
      </c>
      <c r="F304" s="5">
        <f>AVERAGE(Log!S304,Log!AB304)*Constants!$B$7</f>
        <v>5.4983471248199995</v>
      </c>
      <c r="G304" s="5">
        <f>F304/Constants!$B$8*Constants!$B$9+G303</f>
        <v>2253.4557894132049</v>
      </c>
      <c r="H304" s="5">
        <f>IFERROR(VLOOKUP(G304+Constants!$B$11,Route!A:B,2,1),0)</f>
        <v>-10.1999999999998</v>
      </c>
    </row>
    <row r="305" spans="1:8" x14ac:dyDescent="0.25">
      <c r="A305" s="5">
        <f>IF(COUNTIF(Constants!$A$2:$A$4,Log!BF305),Log!K305,0)</f>
        <v>375.50716133333299</v>
      </c>
      <c r="B305" s="5">
        <f>IF(COUNTIF(Constants!$B$2:$B$5,Log!BF305),Log!K305,0)</f>
        <v>0</v>
      </c>
      <c r="C305" s="5">
        <f t="shared" si="8"/>
        <v>0.10430754481481472</v>
      </c>
      <c r="D305" s="5">
        <f t="shared" si="8"/>
        <v>0</v>
      </c>
      <c r="E305" s="5">
        <f t="shared" si="9"/>
        <v>-17.826240703935149</v>
      </c>
      <c r="F305" s="5">
        <f>AVERAGE(Log!S305,Log!AB305)*Constants!$B$7</f>
        <v>4.3716868149799994</v>
      </c>
      <c r="G305" s="5">
        <f>F305/Constants!$B$8*Constants!$B$9+G304</f>
        <v>2254.6701468618103</v>
      </c>
      <c r="H305" s="5">
        <f>IFERROR(VLOOKUP(G305+Constants!$B$11,Route!A:B,2,1),0)</f>
        <v>-10.1999999999998</v>
      </c>
    </row>
    <row r="306" spans="1:8" x14ac:dyDescent="0.25">
      <c r="A306" s="5">
        <f>IF(COUNTIF(Constants!$A$2:$A$4,Log!BF306),Log!K306,0)</f>
        <v>456.1047365</v>
      </c>
      <c r="B306" s="5">
        <f>IF(COUNTIF(Constants!$B$2:$B$5,Log!BF306),Log!K306,0)</f>
        <v>0</v>
      </c>
      <c r="C306" s="5">
        <f t="shared" si="8"/>
        <v>0.12669576013888889</v>
      </c>
      <c r="D306" s="5">
        <f t="shared" si="8"/>
        <v>0</v>
      </c>
      <c r="E306" s="5">
        <f t="shared" si="9"/>
        <v>-17.699544943796258</v>
      </c>
      <c r="F306" s="5">
        <f>AVERAGE(Log!S306,Log!AB306)*Constants!$B$7</f>
        <v>4.0551823428649998</v>
      </c>
      <c r="G306" s="5">
        <f>F306/Constants!$B$8*Constants!$B$9+G305</f>
        <v>2255.796586401495</v>
      </c>
      <c r="H306" s="5">
        <f>IFERROR(VLOOKUP(G306+Constants!$B$11,Route!A:B,2,1),0)</f>
        <v>-10.1999999999998</v>
      </c>
    </row>
    <row r="307" spans="1:8" x14ac:dyDescent="0.25">
      <c r="A307" s="5">
        <f>IF(COUNTIF(Constants!$A$2:$A$4,Log!BF307),Log!K307,0)</f>
        <v>478.808980666666</v>
      </c>
      <c r="B307" s="5">
        <f>IF(COUNTIF(Constants!$B$2:$B$5,Log!BF307),Log!K307,0)</f>
        <v>0</v>
      </c>
      <c r="C307" s="5">
        <f t="shared" si="8"/>
        <v>0.13300249462962946</v>
      </c>
      <c r="D307" s="5">
        <f t="shared" si="8"/>
        <v>0</v>
      </c>
      <c r="E307" s="5">
        <f t="shared" si="9"/>
        <v>-17.566542449166629</v>
      </c>
      <c r="F307" s="5">
        <f>AVERAGE(Log!S307,Log!AB307)*Constants!$B$7</f>
        <v>3.8714156975033305</v>
      </c>
      <c r="G307" s="5">
        <f>F307/Constants!$B$8*Constants!$B$9+G306</f>
        <v>2256.8719796508017</v>
      </c>
      <c r="H307" s="5">
        <f>IFERROR(VLOOKUP(G307+Constants!$B$11,Route!A:B,2,1),0)</f>
        <v>-10.1999999999998</v>
      </c>
    </row>
    <row r="308" spans="1:8" x14ac:dyDescent="0.25">
      <c r="A308" s="5">
        <f>IF(COUNTIF(Constants!$A$2:$A$4,Log!BF308),Log!K308,0)</f>
        <v>535.03974400000004</v>
      </c>
      <c r="B308" s="5">
        <f>IF(COUNTIF(Constants!$B$2:$B$5,Log!BF308),Log!K308,0)</f>
        <v>0</v>
      </c>
      <c r="C308" s="5">
        <f t="shared" si="8"/>
        <v>0.14862215111111113</v>
      </c>
      <c r="D308" s="5">
        <f t="shared" si="8"/>
        <v>0</v>
      </c>
      <c r="E308" s="5">
        <f t="shared" si="9"/>
        <v>-17.417920298055517</v>
      </c>
      <c r="F308" s="5">
        <f>AVERAGE(Log!S308,Log!AB308)*Constants!$B$7</f>
        <v>3.8762437175033222</v>
      </c>
      <c r="G308" s="5">
        <f>F308/Constants!$B$8*Constants!$B$9+G307</f>
        <v>2257.9487140167748</v>
      </c>
      <c r="H308" s="5">
        <f>IFERROR(VLOOKUP(G308+Constants!$B$11,Route!A:B,2,1),0)</f>
        <v>-10.1999999999998</v>
      </c>
    </row>
    <row r="309" spans="1:8" x14ac:dyDescent="0.25">
      <c r="A309" s="5">
        <f>IF(COUNTIF(Constants!$A$2:$A$4,Log!BF309),Log!K309,0)</f>
        <v>729.186015</v>
      </c>
      <c r="B309" s="5">
        <f>IF(COUNTIF(Constants!$B$2:$B$5,Log!BF309),Log!K309,0)</f>
        <v>0</v>
      </c>
      <c r="C309" s="5">
        <f t="shared" si="8"/>
        <v>0.20255167083333334</v>
      </c>
      <c r="D309" s="5">
        <f t="shared" si="8"/>
        <v>0</v>
      </c>
      <c r="E309" s="5">
        <f t="shared" si="9"/>
        <v>-17.215368627222183</v>
      </c>
      <c r="F309" s="5">
        <f>AVERAGE(Log!S309,Log!AB309)*Constants!$B$7</f>
        <v>4.6683426263166536</v>
      </c>
      <c r="G309" s="5">
        <f>F309/Constants!$B$8*Constants!$B$9+G308</f>
        <v>2259.2454758574186</v>
      </c>
      <c r="H309" s="5">
        <f>IFERROR(VLOOKUP(G309+Constants!$B$11,Route!A:B,2,1),0)</f>
        <v>-10.1999999999998</v>
      </c>
    </row>
    <row r="310" spans="1:8" x14ac:dyDescent="0.25">
      <c r="A310" s="5">
        <f>IF(COUNTIF(Constants!$A$2:$A$4,Log!BF310),Log!K310,0)</f>
        <v>815.03787250000005</v>
      </c>
      <c r="B310" s="5">
        <f>IF(COUNTIF(Constants!$B$2:$B$5,Log!BF310),Log!K310,0)</f>
        <v>0</v>
      </c>
      <c r="C310" s="5">
        <f t="shared" si="8"/>
        <v>0.2263994090277778</v>
      </c>
      <c r="D310" s="5">
        <f t="shared" si="8"/>
        <v>0</v>
      </c>
      <c r="E310" s="5">
        <f t="shared" si="9"/>
        <v>-16.988969218194406</v>
      </c>
      <c r="F310" s="5">
        <f>AVERAGE(Log!S310,Log!AB310)*Constants!$B$7</f>
        <v>5.6069212479199999</v>
      </c>
      <c r="G310" s="5">
        <f>F310/Constants!$B$8*Constants!$B$9+G309</f>
        <v>2260.8029539818408</v>
      </c>
      <c r="H310" s="5">
        <f>IFERROR(VLOOKUP(G310+Constants!$B$11,Route!A:B,2,1),0)</f>
        <v>-10.1999999999998</v>
      </c>
    </row>
    <row r="311" spans="1:8" x14ac:dyDescent="0.25">
      <c r="A311" s="5">
        <f>IF(COUNTIF(Constants!$A$2:$A$4,Log!BF311),Log!K311,0)</f>
        <v>427.245112333333</v>
      </c>
      <c r="B311" s="5">
        <f>IF(COUNTIF(Constants!$B$2:$B$5,Log!BF311),Log!K311,0)</f>
        <v>0</v>
      </c>
      <c r="C311" s="5">
        <f t="shared" si="8"/>
        <v>0.11867919787037028</v>
      </c>
      <c r="D311" s="5">
        <f t="shared" si="8"/>
        <v>0</v>
      </c>
      <c r="E311" s="5">
        <f t="shared" si="9"/>
        <v>-16.870290020324035</v>
      </c>
      <c r="F311" s="5">
        <f>AVERAGE(Log!S311,Log!AB311)*Constants!$B$7</f>
        <v>5.6846467372300005</v>
      </c>
      <c r="G311" s="5">
        <f>F311/Constants!$B$8*Constants!$B$9+G310</f>
        <v>2262.3820225199602</v>
      </c>
      <c r="H311" s="5">
        <f>IFERROR(VLOOKUP(G311+Constants!$B$11,Route!A:B,2,1),0)</f>
        <v>-10.1999999999998</v>
      </c>
    </row>
    <row r="312" spans="1:8" x14ac:dyDescent="0.25">
      <c r="A312" s="5">
        <f>IF(COUNTIF(Constants!$A$2:$A$4,Log!BF312),Log!K312,0)</f>
        <v>114.56064499999999</v>
      </c>
      <c r="B312" s="5">
        <f>IF(COUNTIF(Constants!$B$2:$B$5,Log!BF312),Log!K312,0)</f>
        <v>0</v>
      </c>
      <c r="C312" s="5">
        <f t="shared" si="8"/>
        <v>3.1822401388888887E-2</v>
      </c>
      <c r="D312" s="5">
        <f t="shared" si="8"/>
        <v>0</v>
      </c>
      <c r="E312" s="5">
        <f t="shared" si="9"/>
        <v>-16.838467618935145</v>
      </c>
      <c r="F312" s="5">
        <f>AVERAGE(Log!S312,Log!AB312)*Constants!$B$7</f>
        <v>4.5613676507299994</v>
      </c>
      <c r="G312" s="5">
        <f>F312/Constants!$B$8*Constants!$B$9+G311</f>
        <v>2263.6490690896076</v>
      </c>
      <c r="H312" s="5">
        <f>IFERROR(VLOOKUP(G312+Constants!$B$11,Route!A:B,2,1),0)</f>
        <v>-10.1999999999998</v>
      </c>
    </row>
    <row r="313" spans="1:8" x14ac:dyDescent="0.25">
      <c r="A313" s="5">
        <f>IF(COUNTIF(Constants!$A$2:$A$4,Log!BF313),Log!K313,0)</f>
        <v>43.866372999999903</v>
      </c>
      <c r="B313" s="5">
        <f>IF(COUNTIF(Constants!$B$2:$B$5,Log!BF313),Log!K313,0)</f>
        <v>0</v>
      </c>
      <c r="C313" s="5">
        <f t="shared" si="8"/>
        <v>1.2185103611111085E-2</v>
      </c>
      <c r="D313" s="5">
        <f t="shared" si="8"/>
        <v>0</v>
      </c>
      <c r="E313" s="5">
        <f t="shared" si="9"/>
        <v>-16.826282515324035</v>
      </c>
      <c r="F313" s="5">
        <f>AVERAGE(Log!S313,Log!AB313)*Constants!$B$7</f>
        <v>2.7543290830999916</v>
      </c>
      <c r="G313" s="5">
        <f>F313/Constants!$B$8*Constants!$B$9+G312</f>
        <v>2264.4141605015798</v>
      </c>
      <c r="H313" s="5">
        <f>IFERROR(VLOOKUP(G313+Constants!$B$11,Route!A:B,2,1),0)</f>
        <v>-10.1999999999998</v>
      </c>
    </row>
    <row r="314" spans="1:8" x14ac:dyDescent="0.25">
      <c r="A314" s="5">
        <f>IF(COUNTIF(Constants!$A$2:$A$4,Log!BF314),Log!K314,0)</f>
        <v>23.935677333333299</v>
      </c>
      <c r="B314" s="5">
        <f>IF(COUNTIF(Constants!$B$2:$B$5,Log!BF314),Log!K314,0)</f>
        <v>0</v>
      </c>
      <c r="C314" s="5">
        <f t="shared" si="8"/>
        <v>6.6487992592592499E-3</v>
      </c>
      <c r="D314" s="5">
        <f t="shared" si="8"/>
        <v>0</v>
      </c>
      <c r="E314" s="5">
        <f t="shared" si="9"/>
        <v>-16.819633716064775</v>
      </c>
      <c r="F314" s="5">
        <f>AVERAGE(Log!S314,Log!AB314)*Constants!$B$7</f>
        <v>1.0105469652866661</v>
      </c>
      <c r="G314" s="5">
        <f>F314/Constants!$B$8*Constants!$B$9+G313</f>
        <v>2264.6948679919374</v>
      </c>
      <c r="H314" s="5">
        <f>IFERROR(VLOOKUP(G314+Constants!$B$11,Route!A:B,2,1),0)</f>
        <v>-10.1999999999998</v>
      </c>
    </row>
    <row r="315" spans="1:8" x14ac:dyDescent="0.25">
      <c r="A315" s="5">
        <f>IF(COUNTIF(Constants!$A$2:$A$4,Log!BF315),Log!K315,0)</f>
        <v>175.98072049999999</v>
      </c>
      <c r="B315" s="5">
        <f>IF(COUNTIF(Constants!$B$2:$B$5,Log!BF315),Log!K315,0)</f>
        <v>0</v>
      </c>
      <c r="C315" s="5">
        <f t="shared" si="8"/>
        <v>4.888353347222222E-2</v>
      </c>
      <c r="D315" s="5">
        <f t="shared" si="8"/>
        <v>0</v>
      </c>
      <c r="E315" s="5">
        <f t="shared" si="9"/>
        <v>-16.770750182592554</v>
      </c>
      <c r="F315" s="5">
        <f>AVERAGE(Log!S315,Log!AB315)*Constants!$B$7</f>
        <v>0.66021202058499917</v>
      </c>
      <c r="G315" s="5">
        <f>F315/Constants!$B$8*Constants!$B$9+G314</f>
        <v>2264.8782602198776</v>
      </c>
      <c r="H315" s="5">
        <f>IFERROR(VLOOKUP(G315+Constants!$B$11,Route!A:B,2,1),0)</f>
        <v>-10.1999999999998</v>
      </c>
    </row>
    <row r="316" spans="1:8" x14ac:dyDescent="0.25">
      <c r="A316" s="5">
        <f>IF(COUNTIF(Constants!$A$2:$A$4,Log!BF316),Log!K316,0)</f>
        <v>317.15219100000002</v>
      </c>
      <c r="B316" s="5">
        <f>IF(COUNTIF(Constants!$B$2:$B$5,Log!BF316),Log!K316,0)</f>
        <v>0</v>
      </c>
      <c r="C316" s="5">
        <f t="shared" si="8"/>
        <v>8.8097830833333335E-2</v>
      </c>
      <c r="D316" s="5">
        <f t="shared" si="8"/>
        <v>0</v>
      </c>
      <c r="E316" s="5">
        <f t="shared" si="9"/>
        <v>-16.68265235175922</v>
      </c>
      <c r="F316" s="5">
        <f>AVERAGE(Log!S316,Log!AB316)*Constants!$B$7</f>
        <v>1.1919936129266659</v>
      </c>
      <c r="G316" s="5">
        <f>F316/Constants!$B$8*Constants!$B$9+G315</f>
        <v>2265.2093695568014</v>
      </c>
      <c r="H316" s="5">
        <f>IFERROR(VLOOKUP(G316+Constants!$B$11,Route!A:B,2,1),0)</f>
        <v>-10.1999999999998</v>
      </c>
    </row>
    <row r="317" spans="1:8" x14ac:dyDescent="0.25">
      <c r="A317" s="5">
        <f>IF(COUNTIF(Constants!$A$2:$A$4,Log!BF317),Log!K317,0)</f>
        <v>367.64503966666598</v>
      </c>
      <c r="B317" s="5">
        <f>IF(COUNTIF(Constants!$B$2:$B$5,Log!BF317),Log!K317,0)</f>
        <v>0</v>
      </c>
      <c r="C317" s="5">
        <f t="shared" si="8"/>
        <v>0.10212362212962944</v>
      </c>
      <c r="D317" s="5">
        <f t="shared" si="8"/>
        <v>0</v>
      </c>
      <c r="E317" s="5">
        <f t="shared" si="9"/>
        <v>-16.580528729629592</v>
      </c>
      <c r="F317" s="5">
        <f>AVERAGE(Log!S317,Log!AB317)*Constants!$B$7</f>
        <v>2.706745727319992</v>
      </c>
      <c r="G317" s="5">
        <f>F317/Constants!$B$8*Constants!$B$9+G316</f>
        <v>2265.9612433699458</v>
      </c>
      <c r="H317" s="5">
        <f>IFERROR(VLOOKUP(G317+Constants!$B$11,Route!A:B,2,1),0)</f>
        <v>-10.1999999999998</v>
      </c>
    </row>
    <row r="318" spans="1:8" x14ac:dyDescent="0.25">
      <c r="A318" s="5">
        <f>IF(COUNTIF(Constants!$A$2:$A$4,Log!BF318),Log!K318,0)</f>
        <v>379.96293133333302</v>
      </c>
      <c r="B318" s="5">
        <f>IF(COUNTIF(Constants!$B$2:$B$5,Log!BF318),Log!K318,0)</f>
        <v>0</v>
      </c>
      <c r="C318" s="5">
        <f t="shared" si="8"/>
        <v>0.10554525870370361</v>
      </c>
      <c r="D318" s="5">
        <f t="shared" si="8"/>
        <v>0</v>
      </c>
      <c r="E318" s="5">
        <f t="shared" si="9"/>
        <v>-16.474983470925888</v>
      </c>
      <c r="F318" s="5">
        <f>AVERAGE(Log!S318,Log!AB318)*Constants!$B$7</f>
        <v>3.5590323427933228</v>
      </c>
      <c r="G318" s="5">
        <f>F318/Constants!$B$8*Constants!$B$9+G317</f>
        <v>2266.9498634651663</v>
      </c>
      <c r="H318" s="5">
        <f>IFERROR(VLOOKUP(G318+Constants!$B$11,Route!A:B,2,1),0)</f>
        <v>-10.3999999999998</v>
      </c>
    </row>
    <row r="319" spans="1:8" x14ac:dyDescent="0.25">
      <c r="A319" s="5">
        <f>IF(COUNTIF(Constants!$A$2:$A$4,Log!BF319),Log!K319,0)</f>
        <v>249.04008499999901</v>
      </c>
      <c r="B319" s="5">
        <f>IF(COUNTIF(Constants!$B$2:$B$5,Log!BF319),Log!K319,0)</f>
        <v>0</v>
      </c>
      <c r="C319" s="5">
        <f t="shared" si="8"/>
        <v>6.9177801388888613E-2</v>
      </c>
      <c r="D319" s="5">
        <f t="shared" si="8"/>
        <v>0</v>
      </c>
      <c r="E319" s="5">
        <f t="shared" si="9"/>
        <v>-16.405805669536999</v>
      </c>
      <c r="F319" s="5">
        <f>AVERAGE(Log!S319,Log!AB319)*Constants!$B$7</f>
        <v>3.299621352964992</v>
      </c>
      <c r="G319" s="5">
        <f>F319/Constants!$B$8*Constants!$B$9+G318</f>
        <v>2267.8664249521012</v>
      </c>
      <c r="H319" s="5">
        <f>IFERROR(VLOOKUP(G319+Constants!$B$11,Route!A:B,2,1),0)</f>
        <v>-10.3999999999998</v>
      </c>
    </row>
    <row r="320" spans="1:8" x14ac:dyDescent="0.25">
      <c r="A320" s="5">
        <f>IF(COUNTIF(Constants!$A$2:$A$4,Log!BF320),Log!K320,0)</f>
        <v>0</v>
      </c>
      <c r="B320" s="5">
        <f>IF(COUNTIF(Constants!$B$2:$B$5,Log!BF320),Log!K320,0)</f>
        <v>0</v>
      </c>
      <c r="C320" s="5">
        <f t="shared" si="8"/>
        <v>0</v>
      </c>
      <c r="D320" s="5">
        <f t="shared" si="8"/>
        <v>0</v>
      </c>
      <c r="E320" s="5">
        <f t="shared" si="9"/>
        <v>-16.405805669536999</v>
      </c>
      <c r="F320" s="5">
        <f>AVERAGE(Log!S320,Log!AB320)*Constants!$B$7</f>
        <v>2.019726528019997</v>
      </c>
      <c r="G320" s="5">
        <f>F320/Constants!$B$8*Constants!$B$9+G319</f>
        <v>2268.4274600987733</v>
      </c>
      <c r="H320" s="5">
        <f>IFERROR(VLOOKUP(G320+Constants!$B$11,Route!A:B,2,1),0)</f>
        <v>-10.3999999999998</v>
      </c>
    </row>
    <row r="321" spans="1:8" x14ac:dyDescent="0.25">
      <c r="A321" s="5">
        <f>IF(COUNTIF(Constants!$A$2:$A$4,Log!BF321),Log!K321,0)</f>
        <v>0</v>
      </c>
      <c r="B321" s="5">
        <f>IF(COUNTIF(Constants!$B$2:$B$5,Log!BF321),Log!K321,0)</f>
        <v>0</v>
      </c>
      <c r="C321" s="5">
        <f t="shared" si="8"/>
        <v>0</v>
      </c>
      <c r="D321" s="5">
        <f t="shared" si="8"/>
        <v>0</v>
      </c>
      <c r="E321" s="5">
        <f t="shared" si="9"/>
        <v>-16.405805669536999</v>
      </c>
      <c r="F321" s="5">
        <f>AVERAGE(Log!S321,Log!AB321)*Constants!$B$7</f>
        <v>0.86776658871000001</v>
      </c>
      <c r="G321" s="5">
        <f>F321/Constants!$B$8*Constants!$B$9+G320</f>
        <v>2268.6685063734149</v>
      </c>
      <c r="H321" s="5">
        <f>IFERROR(VLOOKUP(G321+Constants!$B$11,Route!A:B,2,1),0)</f>
        <v>-10.3999999999998</v>
      </c>
    </row>
    <row r="322" spans="1:8" x14ac:dyDescent="0.25">
      <c r="A322" s="5">
        <f>IF(COUNTIF(Constants!$A$2:$A$4,Log!BF322),Log!K322,0)</f>
        <v>32.609963999999998</v>
      </c>
      <c r="B322" s="5">
        <f>IF(COUNTIF(Constants!$B$2:$B$5,Log!BF322),Log!K322,0)</f>
        <v>0</v>
      </c>
      <c r="C322" s="5">
        <f t="shared" si="8"/>
        <v>9.0583233333333332E-3</v>
      </c>
      <c r="D322" s="5">
        <f t="shared" si="8"/>
        <v>0</v>
      </c>
      <c r="E322" s="5">
        <f t="shared" si="9"/>
        <v>-16.396747346203664</v>
      </c>
      <c r="F322" s="5">
        <f>AVERAGE(Log!S322,Log!AB322)*Constants!$B$7</f>
        <v>0.82962496248666606</v>
      </c>
      <c r="G322" s="5">
        <f>F322/Constants!$B$8*Constants!$B$9+G321</f>
        <v>2268.8989577518832</v>
      </c>
      <c r="H322" s="5">
        <f>IFERROR(VLOOKUP(G322+Constants!$B$11,Route!A:B,2,1),0)</f>
        <v>-10.3999999999998</v>
      </c>
    </row>
    <row r="323" spans="1:8" x14ac:dyDescent="0.25">
      <c r="A323" s="5">
        <f>IF(COUNTIF(Constants!$A$2:$A$4,Log!BF323),Log!K323,0)</f>
        <v>203.36320499999999</v>
      </c>
      <c r="B323" s="5">
        <f>IF(COUNTIF(Constants!$B$2:$B$5,Log!BF323),Log!K323,0)</f>
        <v>0</v>
      </c>
      <c r="C323" s="5">
        <f t="shared" ref="C323:D386" si="10">A323/3600</f>
        <v>5.6489779166666663E-2</v>
      </c>
      <c r="D323" s="5">
        <f t="shared" si="10"/>
        <v>0</v>
      </c>
      <c r="E323" s="5">
        <f t="shared" si="9"/>
        <v>-16.340257567036996</v>
      </c>
      <c r="F323" s="5">
        <f>AVERAGE(Log!S323,Log!AB323)*Constants!$B$7</f>
        <v>1.118561574513333</v>
      </c>
      <c r="G323" s="5">
        <f>F323/Constants!$B$8*Constants!$B$9+G322</f>
        <v>2269.2096693003591</v>
      </c>
      <c r="H323" s="5">
        <f>IFERROR(VLOOKUP(G323+Constants!$B$11,Route!A:B,2,1),0)</f>
        <v>-10.3999999999998</v>
      </c>
    </row>
    <row r="324" spans="1:8" x14ac:dyDescent="0.25">
      <c r="A324" s="5">
        <f>IF(COUNTIF(Constants!$A$2:$A$4,Log!BF324),Log!K324,0)</f>
        <v>249.58749366666601</v>
      </c>
      <c r="B324" s="5">
        <f>IF(COUNTIF(Constants!$B$2:$B$5,Log!BF324),Log!K324,0)</f>
        <v>0</v>
      </c>
      <c r="C324" s="5">
        <f t="shared" si="10"/>
        <v>6.9329859351851666E-2</v>
      </c>
      <c r="D324" s="5">
        <f t="shared" si="10"/>
        <v>0</v>
      </c>
      <c r="E324" s="5">
        <f t="shared" ref="E324:E387" si="11">E323+C324-D324</f>
        <v>-16.270927707685143</v>
      </c>
      <c r="F324" s="5">
        <f>AVERAGE(Log!S324,Log!AB324)*Constants!$B$7</f>
        <v>2.0697520572499917</v>
      </c>
      <c r="G324" s="5">
        <f>F324/Constants!$B$8*Constants!$B$9+G323</f>
        <v>2269.7846004273729</v>
      </c>
      <c r="H324" s="5">
        <f>IFERROR(VLOOKUP(G324+Constants!$B$11,Route!A:B,2,1),0)</f>
        <v>-10.3999999999998</v>
      </c>
    </row>
    <row r="325" spans="1:8" x14ac:dyDescent="0.25">
      <c r="A325" s="5">
        <f>IF(COUNTIF(Constants!$A$2:$A$4,Log!BF325),Log!K325,0)</f>
        <v>288.04748549999999</v>
      </c>
      <c r="B325" s="5">
        <f>IF(COUNTIF(Constants!$B$2:$B$5,Log!BF325),Log!K325,0)</f>
        <v>0</v>
      </c>
      <c r="C325" s="5">
        <f t="shared" si="10"/>
        <v>8.0013190416666671E-2</v>
      </c>
      <c r="D325" s="5">
        <f t="shared" si="10"/>
        <v>0</v>
      </c>
      <c r="E325" s="5">
        <f t="shared" si="11"/>
        <v>-16.190914517268475</v>
      </c>
      <c r="F325" s="5">
        <f>AVERAGE(Log!S325,Log!AB325)*Constants!$B$7</f>
        <v>2.7419073923099999</v>
      </c>
      <c r="G325" s="5">
        <f>F325/Constants!$B$8*Constants!$B$9+G324</f>
        <v>2270.5462413696814</v>
      </c>
      <c r="H325" s="5">
        <f>IFERROR(VLOOKUP(G325+Constants!$B$11,Route!A:B,2,1),0)</f>
        <v>-10.3999999999998</v>
      </c>
    </row>
    <row r="326" spans="1:8" x14ac:dyDescent="0.25">
      <c r="A326" s="5">
        <f>IF(COUNTIF(Constants!$A$2:$A$4,Log!BF326),Log!K326,0)</f>
        <v>376.77732333333302</v>
      </c>
      <c r="B326" s="5">
        <f>IF(COUNTIF(Constants!$B$2:$B$5,Log!BF326),Log!K326,0)</f>
        <v>0</v>
      </c>
      <c r="C326" s="5">
        <f t="shared" si="10"/>
        <v>0.10466036759259251</v>
      </c>
      <c r="D326" s="5">
        <f t="shared" si="10"/>
        <v>0</v>
      </c>
      <c r="E326" s="5">
        <f t="shared" si="11"/>
        <v>-16.086254149675881</v>
      </c>
      <c r="F326" s="5">
        <f>AVERAGE(Log!S326,Log!AB326)*Constants!$B$7</f>
        <v>3.1839815567066614</v>
      </c>
      <c r="G326" s="5">
        <f>F326/Constants!$B$8*Constants!$B$9+G325</f>
        <v>2271.430680690989</v>
      </c>
      <c r="H326" s="5">
        <f>IFERROR(VLOOKUP(G326+Constants!$B$11,Route!A:B,2,1),0)</f>
        <v>-10.3999999999998</v>
      </c>
    </row>
    <row r="327" spans="1:8" x14ac:dyDescent="0.25">
      <c r="A327" s="5">
        <f>IF(COUNTIF(Constants!$A$2:$A$4,Log!BF327),Log!K327,0)</f>
        <v>464.963277333333</v>
      </c>
      <c r="B327" s="5">
        <f>IF(COUNTIF(Constants!$B$2:$B$5,Log!BF327),Log!K327,0)</f>
        <v>0</v>
      </c>
      <c r="C327" s="5">
        <f t="shared" si="10"/>
        <v>0.12915646592592583</v>
      </c>
      <c r="D327" s="5">
        <f t="shared" si="10"/>
        <v>0</v>
      </c>
      <c r="E327" s="5">
        <f t="shared" si="11"/>
        <v>-15.957097683749955</v>
      </c>
      <c r="F327" s="5">
        <f>AVERAGE(Log!S327,Log!AB327)*Constants!$B$7</f>
        <v>3.8228254313299921</v>
      </c>
      <c r="G327" s="5">
        <f>F327/Constants!$B$8*Constants!$B$9+G326</f>
        <v>2272.4925766441361</v>
      </c>
      <c r="H327" s="5">
        <f>IFERROR(VLOOKUP(G327+Constants!$B$11,Route!A:B,2,1),0)</f>
        <v>-10.3999999999998</v>
      </c>
    </row>
    <row r="328" spans="1:8" x14ac:dyDescent="0.25">
      <c r="A328" s="5">
        <f>IF(COUNTIF(Constants!$A$2:$A$4,Log!BF328),Log!K328,0)</f>
        <v>428.8510435</v>
      </c>
      <c r="B328" s="5">
        <f>IF(COUNTIF(Constants!$B$2:$B$5,Log!BF328),Log!K328,0)</f>
        <v>0</v>
      </c>
      <c r="C328" s="5">
        <f t="shared" si="10"/>
        <v>0.11912528986111111</v>
      </c>
      <c r="D328" s="5">
        <f t="shared" si="10"/>
        <v>0</v>
      </c>
      <c r="E328" s="5">
        <f t="shared" si="11"/>
        <v>-15.837972393888844</v>
      </c>
      <c r="F328" s="5">
        <f>AVERAGE(Log!S328,Log!AB328)*Constants!$B$7</f>
        <v>4.0711526283549997</v>
      </c>
      <c r="G328" s="5">
        <f>F328/Constants!$B$8*Constants!$B$9+G327</f>
        <v>2273.6234523742346</v>
      </c>
      <c r="H328" s="5">
        <f>IFERROR(VLOOKUP(G328+Constants!$B$11,Route!A:B,2,1),0)</f>
        <v>-10.3999999999998</v>
      </c>
    </row>
    <row r="329" spans="1:8" x14ac:dyDescent="0.25">
      <c r="A329" s="5">
        <f>IF(COUNTIF(Constants!$A$2:$A$4,Log!BF329),Log!K329,0)</f>
        <v>513.488240666666</v>
      </c>
      <c r="B329" s="5">
        <f>IF(COUNTIF(Constants!$B$2:$B$5,Log!BF329),Log!K329,0)</f>
        <v>0</v>
      </c>
      <c r="C329" s="5">
        <f t="shared" si="10"/>
        <v>0.14263562240740724</v>
      </c>
      <c r="D329" s="5">
        <f t="shared" si="10"/>
        <v>0</v>
      </c>
      <c r="E329" s="5">
        <f t="shared" si="11"/>
        <v>-15.695336771481436</v>
      </c>
      <c r="F329" s="5">
        <f>AVERAGE(Log!S329,Log!AB329)*Constants!$B$7</f>
        <v>3.8717584869233228</v>
      </c>
      <c r="G329" s="5">
        <f>F329/Constants!$B$8*Constants!$B$9+G328</f>
        <v>2274.6989408428244</v>
      </c>
      <c r="H329" s="5">
        <f>IFERROR(VLOOKUP(G329+Constants!$B$11,Route!A:B,2,1),0)</f>
        <v>-10.8999999999998</v>
      </c>
    </row>
    <row r="330" spans="1:8" x14ac:dyDescent="0.25">
      <c r="A330" s="5">
        <f>IF(COUNTIF(Constants!$A$2:$A$4,Log!BF330),Log!K330,0)</f>
        <v>698.19093866666606</v>
      </c>
      <c r="B330" s="5">
        <f>IF(COUNTIF(Constants!$B$2:$B$5,Log!BF330),Log!K330,0)</f>
        <v>0</v>
      </c>
      <c r="C330" s="5">
        <f t="shared" si="10"/>
        <v>0.19394192740740723</v>
      </c>
      <c r="D330" s="5">
        <f t="shared" si="10"/>
        <v>0</v>
      </c>
      <c r="E330" s="5">
        <f t="shared" si="11"/>
        <v>-15.50139484407403</v>
      </c>
      <c r="F330" s="5">
        <f>AVERAGE(Log!S330,Log!AB330)*Constants!$B$7</f>
        <v>3.906962531199992</v>
      </c>
      <c r="G330" s="5">
        <f>F330/Constants!$B$8*Constants!$B$9+G329</f>
        <v>2275.7842082126022</v>
      </c>
      <c r="H330" s="5">
        <f>IFERROR(VLOOKUP(G330+Constants!$B$11,Route!A:B,2,1),0)</f>
        <v>-10.8999999999998</v>
      </c>
    </row>
    <row r="331" spans="1:8" x14ac:dyDescent="0.25">
      <c r="A331" s="5">
        <f>IF(COUNTIF(Constants!$A$2:$A$4,Log!BF331),Log!K331,0)</f>
        <v>824.95257566666601</v>
      </c>
      <c r="B331" s="5">
        <f>IF(COUNTIF(Constants!$B$2:$B$5,Log!BF331),Log!K331,0)</f>
        <v>0</v>
      </c>
      <c r="C331" s="5">
        <f t="shared" si="10"/>
        <v>0.22915349324074055</v>
      </c>
      <c r="D331" s="5">
        <f t="shared" si="10"/>
        <v>0</v>
      </c>
      <c r="E331" s="5">
        <f t="shared" si="11"/>
        <v>-15.272241350833289</v>
      </c>
      <c r="F331" s="5">
        <f>AVERAGE(Log!S331,Log!AB331)*Constants!$B$7</f>
        <v>5.1719595616533223</v>
      </c>
      <c r="G331" s="5">
        <f>F331/Constants!$B$8*Constants!$B$9+G330</f>
        <v>2277.2208636463947</v>
      </c>
      <c r="H331" s="5">
        <f>IFERROR(VLOOKUP(G331+Constants!$B$11,Route!A:B,2,1),0)</f>
        <v>-10.8999999999998</v>
      </c>
    </row>
    <row r="332" spans="1:8" x14ac:dyDescent="0.25">
      <c r="A332" s="5">
        <f>IF(COUNTIF(Constants!$A$2:$A$4,Log!BF332),Log!K332,0)</f>
        <v>376.90017699999999</v>
      </c>
      <c r="B332" s="5">
        <f>IF(COUNTIF(Constants!$B$2:$B$5,Log!BF332),Log!K332,0)</f>
        <v>0</v>
      </c>
      <c r="C332" s="5">
        <f t="shared" si="10"/>
        <v>0.10469449361111111</v>
      </c>
      <c r="D332" s="5">
        <f t="shared" si="10"/>
        <v>0</v>
      </c>
      <c r="E332" s="5">
        <f t="shared" si="11"/>
        <v>-15.167546857222177</v>
      </c>
      <c r="F332" s="5">
        <f>AVERAGE(Log!S332,Log!AB332)*Constants!$B$7</f>
        <v>5.4673540527649998</v>
      </c>
      <c r="G332" s="5">
        <f>F332/Constants!$B$8*Constants!$B$9+G331</f>
        <v>2278.7395731054962</v>
      </c>
      <c r="H332" s="5">
        <f>IFERROR(VLOOKUP(G332+Constants!$B$11,Route!A:B,2,1),0)</f>
        <v>-10.8999999999998</v>
      </c>
    </row>
    <row r="333" spans="1:8" x14ac:dyDescent="0.25">
      <c r="A333" s="5">
        <f>IF(COUNTIF(Constants!$A$2:$A$4,Log!BF333),Log!K333,0)</f>
        <v>0</v>
      </c>
      <c r="B333" s="5">
        <f>IF(COUNTIF(Constants!$B$2:$B$5,Log!BF333),Log!K333,0)</f>
        <v>0</v>
      </c>
      <c r="C333" s="5">
        <f t="shared" si="10"/>
        <v>0</v>
      </c>
      <c r="D333" s="5">
        <f t="shared" si="10"/>
        <v>0</v>
      </c>
      <c r="E333" s="5">
        <f t="shared" si="11"/>
        <v>-15.167546857222177</v>
      </c>
      <c r="F333" s="5">
        <f>AVERAGE(Log!S333,Log!AB333)*Constants!$B$7</f>
        <v>3.1442372960666614</v>
      </c>
      <c r="G333" s="5">
        <f>F333/Constants!$B$8*Constants!$B$9+G332</f>
        <v>2279.6129723544036</v>
      </c>
      <c r="H333" s="5">
        <f>IFERROR(VLOOKUP(G333+Constants!$B$11,Route!A:B,2,1),0)</f>
        <v>-10.8999999999998</v>
      </c>
    </row>
    <row r="334" spans="1:8" x14ac:dyDescent="0.25">
      <c r="A334" s="5">
        <f>IF(COUNTIF(Constants!$A$2:$A$4,Log!BF334),Log!K334,0)</f>
        <v>0</v>
      </c>
      <c r="B334" s="5">
        <f>IF(COUNTIF(Constants!$B$2:$B$5,Log!BF334),Log!K334,0)</f>
        <v>0</v>
      </c>
      <c r="C334" s="5">
        <f t="shared" si="10"/>
        <v>0</v>
      </c>
      <c r="D334" s="5">
        <f t="shared" si="10"/>
        <v>0</v>
      </c>
      <c r="E334" s="5">
        <f t="shared" si="11"/>
        <v>-15.167546857222177</v>
      </c>
      <c r="F334" s="5">
        <f>AVERAGE(Log!S334,Log!AB334)*Constants!$B$7</f>
        <v>0.99686462482999938</v>
      </c>
      <c r="G334" s="5">
        <f>F334/Constants!$B$8*Constants!$B$9+G333</f>
        <v>2279.889879194634</v>
      </c>
      <c r="H334" s="5">
        <f>IFERROR(VLOOKUP(G334+Constants!$B$11,Route!A:B,2,1),0)</f>
        <v>-10.8999999999998</v>
      </c>
    </row>
    <row r="335" spans="1:8" x14ac:dyDescent="0.25">
      <c r="A335" s="5">
        <f>IF(COUNTIF(Constants!$A$2:$A$4,Log!BF335),Log!K335,0)</f>
        <v>1.5886353333333301</v>
      </c>
      <c r="B335" s="5">
        <f>IF(COUNTIF(Constants!$B$2:$B$5,Log!BF335),Log!K335,0)</f>
        <v>0</v>
      </c>
      <c r="C335" s="5">
        <f t="shared" si="10"/>
        <v>4.412875925925917E-4</v>
      </c>
      <c r="D335" s="5">
        <f t="shared" si="10"/>
        <v>0</v>
      </c>
      <c r="E335" s="5">
        <f t="shared" si="11"/>
        <v>-15.167105569629586</v>
      </c>
      <c r="F335" s="5">
        <f>AVERAGE(Log!S335,Log!AB335)*Constants!$B$7</f>
        <v>1.6483074858666611</v>
      </c>
      <c r="G335" s="5">
        <f>F335/Constants!$B$8*Constants!$B$9+G334</f>
        <v>2280.3477423851523</v>
      </c>
      <c r="H335" s="5">
        <f>IFERROR(VLOOKUP(G335+Constants!$B$11,Route!A:B,2,1),0)</f>
        <v>-10.8999999999998</v>
      </c>
    </row>
    <row r="336" spans="1:8" x14ac:dyDescent="0.25">
      <c r="A336" s="5">
        <f>IF(COUNTIF(Constants!$A$2:$A$4,Log!BF336),Log!K336,0)</f>
        <v>26.336518666666599</v>
      </c>
      <c r="B336" s="5">
        <f>IF(COUNTIF(Constants!$B$2:$B$5,Log!BF336),Log!K336,0)</f>
        <v>0</v>
      </c>
      <c r="C336" s="5">
        <f t="shared" si="10"/>
        <v>7.3156996296296108E-3</v>
      </c>
      <c r="D336" s="5">
        <f t="shared" si="10"/>
        <v>0</v>
      </c>
      <c r="E336" s="5">
        <f t="shared" si="11"/>
        <v>-15.159789869999956</v>
      </c>
      <c r="F336" s="5">
        <f>AVERAGE(Log!S336,Log!AB336)*Constants!$B$7</f>
        <v>0.79780133687999921</v>
      </c>
      <c r="G336" s="5">
        <f>F336/Constants!$B$8*Constants!$B$9+G335</f>
        <v>2280.5693538676192</v>
      </c>
      <c r="H336" s="5">
        <f>IFERROR(VLOOKUP(G336+Constants!$B$11,Route!A:B,2,1),0)</f>
        <v>-10.8999999999998</v>
      </c>
    </row>
    <row r="337" spans="1:8" x14ac:dyDescent="0.25">
      <c r="A337" s="5">
        <f>IF(COUNTIF(Constants!$A$2:$A$4,Log!BF337),Log!K337,0)</f>
        <v>104.686531</v>
      </c>
      <c r="B337" s="5">
        <f>IF(COUNTIF(Constants!$B$2:$B$5,Log!BF337),Log!K337,0)</f>
        <v>0</v>
      </c>
      <c r="C337" s="5">
        <f t="shared" si="10"/>
        <v>2.9079591944444445E-2</v>
      </c>
      <c r="D337" s="5">
        <f t="shared" si="10"/>
        <v>0</v>
      </c>
      <c r="E337" s="5">
        <f t="shared" si="11"/>
        <v>-15.130710278055512</v>
      </c>
      <c r="F337" s="5">
        <f>AVERAGE(Log!S337,Log!AB337)*Constants!$B$7</f>
        <v>0.35970546096333228</v>
      </c>
      <c r="G337" s="5">
        <f>F337/Constants!$B$8*Constants!$B$9+G336</f>
        <v>2280.6692720512201</v>
      </c>
      <c r="H337" s="5">
        <f>IFERROR(VLOOKUP(G337+Constants!$B$11,Route!A:B,2,1),0)</f>
        <v>-10.8999999999998</v>
      </c>
    </row>
    <row r="338" spans="1:8" x14ac:dyDescent="0.25">
      <c r="A338" s="5">
        <f>IF(COUNTIF(Constants!$A$2:$A$4,Log!BF338),Log!K338,0)</f>
        <v>173.223277</v>
      </c>
      <c r="B338" s="5">
        <f>IF(COUNTIF(Constants!$B$2:$B$5,Log!BF338),Log!K338,0)</f>
        <v>0</v>
      </c>
      <c r="C338" s="5">
        <f t="shared" si="10"/>
        <v>4.8117576944444442E-2</v>
      </c>
      <c r="D338" s="5">
        <f t="shared" si="10"/>
        <v>0</v>
      </c>
      <c r="E338" s="5">
        <f t="shared" si="11"/>
        <v>-15.082592701111068</v>
      </c>
      <c r="F338" s="5">
        <f>AVERAGE(Log!S338,Log!AB338)*Constants!$B$7</f>
        <v>1.2110755573066654</v>
      </c>
      <c r="G338" s="5">
        <f>F338/Constants!$B$8*Constants!$B$9+G337</f>
        <v>2281.0056819282499</v>
      </c>
      <c r="H338" s="5">
        <f>IFERROR(VLOOKUP(G338+Constants!$B$11,Route!A:B,2,1),0)</f>
        <v>-11.5999999999999</v>
      </c>
    </row>
    <row r="339" spans="1:8" x14ac:dyDescent="0.25">
      <c r="A339" s="5">
        <f>IF(COUNTIF(Constants!$A$2:$A$4,Log!BF339),Log!K339,0)</f>
        <v>223.13530750000001</v>
      </c>
      <c r="B339" s="5">
        <f>IF(COUNTIF(Constants!$B$2:$B$5,Log!BF339),Log!K339,0)</f>
        <v>0</v>
      </c>
      <c r="C339" s="5">
        <f t="shared" si="10"/>
        <v>6.1982029861111114E-2</v>
      </c>
      <c r="D339" s="5">
        <f t="shared" si="10"/>
        <v>0</v>
      </c>
      <c r="E339" s="5">
        <f t="shared" si="11"/>
        <v>-15.020610671249957</v>
      </c>
      <c r="F339" s="5">
        <f>AVERAGE(Log!S339,Log!AB339)*Constants!$B$7</f>
        <v>1.8940310389949999</v>
      </c>
      <c r="G339" s="5">
        <f>F339/Constants!$B$8*Constants!$B$9+G338</f>
        <v>2281.5318016613041</v>
      </c>
      <c r="H339" s="5">
        <f>IFERROR(VLOOKUP(G339+Constants!$B$11,Route!A:B,2,1),0)</f>
        <v>-11.5999999999999</v>
      </c>
    </row>
    <row r="340" spans="1:8" x14ac:dyDescent="0.25">
      <c r="A340" s="5">
        <f>IF(COUNTIF(Constants!$A$2:$A$4,Log!BF340),Log!K340,0)</f>
        <v>318.85054500000001</v>
      </c>
      <c r="B340" s="5">
        <f>IF(COUNTIF(Constants!$B$2:$B$5,Log!BF340),Log!K340,0)</f>
        <v>0</v>
      </c>
      <c r="C340" s="5">
        <f t="shared" si="10"/>
        <v>8.8569595833333334E-2</v>
      </c>
      <c r="D340" s="5">
        <f t="shared" si="10"/>
        <v>0</v>
      </c>
      <c r="E340" s="5">
        <f t="shared" si="11"/>
        <v>-14.932041075416624</v>
      </c>
      <c r="F340" s="5">
        <f>AVERAGE(Log!S340,Log!AB340)*Constants!$B$7</f>
        <v>2.558686715543331</v>
      </c>
      <c r="G340" s="5">
        <f>F340/Constants!$B$8*Constants!$B$9+G339</f>
        <v>2282.2425479711774</v>
      </c>
      <c r="H340" s="5">
        <f>IFERROR(VLOOKUP(G340+Constants!$B$11,Route!A:B,2,1),0)</f>
        <v>-11.5999999999999</v>
      </c>
    </row>
    <row r="341" spans="1:8" x14ac:dyDescent="0.25">
      <c r="A341" s="5">
        <f>IF(COUNTIF(Constants!$A$2:$A$4,Log!BF341),Log!K341,0)</f>
        <v>422.96822100000003</v>
      </c>
      <c r="B341" s="5">
        <f>IF(COUNTIF(Constants!$B$2:$B$5,Log!BF341),Log!K341,0)</f>
        <v>0</v>
      </c>
      <c r="C341" s="5">
        <f t="shared" si="10"/>
        <v>0.1174911725</v>
      </c>
      <c r="D341" s="5">
        <f t="shared" si="10"/>
        <v>0</v>
      </c>
      <c r="E341" s="5">
        <f t="shared" si="11"/>
        <v>-14.814549902916625</v>
      </c>
      <c r="F341" s="5">
        <f>AVERAGE(Log!S341,Log!AB341)*Constants!$B$7</f>
        <v>3.776044063316661</v>
      </c>
      <c r="G341" s="5">
        <f>F341/Constants!$B$8*Constants!$B$9+G340</f>
        <v>2283.2914490998764</v>
      </c>
      <c r="H341" s="5">
        <f>IFERROR(VLOOKUP(G341+Constants!$B$11,Route!A:B,2,1),0)</f>
        <v>-11.5999999999999</v>
      </c>
    </row>
    <row r="342" spans="1:8" x14ac:dyDescent="0.25">
      <c r="A342" s="5">
        <f>IF(COUNTIF(Constants!$A$2:$A$4,Log!BF342),Log!K342,0)</f>
        <v>509.75518799999998</v>
      </c>
      <c r="B342" s="5">
        <f>IF(COUNTIF(Constants!$B$2:$B$5,Log!BF342),Log!K342,0)</f>
        <v>0</v>
      </c>
      <c r="C342" s="5">
        <f t="shared" si="10"/>
        <v>0.14159866333333332</v>
      </c>
      <c r="D342" s="5">
        <f t="shared" si="10"/>
        <v>0</v>
      </c>
      <c r="E342" s="5">
        <f t="shared" si="11"/>
        <v>-14.672951239583291</v>
      </c>
      <c r="F342" s="5">
        <f>AVERAGE(Log!S342,Log!AB342)*Constants!$B$7</f>
        <v>5.0567309517650001</v>
      </c>
      <c r="G342" s="5">
        <f>F342/Constants!$B$8*Constants!$B$9+G341</f>
        <v>2284.6960965864778</v>
      </c>
      <c r="H342" s="5">
        <f>IFERROR(VLOOKUP(G342+Constants!$B$11,Route!A:B,2,1),0)</f>
        <v>-11.5999999999999</v>
      </c>
    </row>
    <row r="343" spans="1:8" x14ac:dyDescent="0.25">
      <c r="A343" s="5">
        <f>IF(COUNTIF(Constants!$A$2:$A$4,Log!BF343),Log!K343,0)</f>
        <v>290.18832899999899</v>
      </c>
      <c r="B343" s="5">
        <f>IF(COUNTIF(Constants!$B$2:$B$5,Log!BF343),Log!K343,0)</f>
        <v>0</v>
      </c>
      <c r="C343" s="5">
        <f t="shared" si="10"/>
        <v>8.0607869166666388E-2</v>
      </c>
      <c r="D343" s="5">
        <f t="shared" si="10"/>
        <v>0</v>
      </c>
      <c r="E343" s="5">
        <f t="shared" si="11"/>
        <v>-14.592343370416625</v>
      </c>
      <c r="F343" s="5">
        <f>AVERAGE(Log!S343,Log!AB343)*Constants!$B$7</f>
        <v>5.4037705045933224</v>
      </c>
      <c r="G343" s="5">
        <f>F343/Constants!$B$8*Constants!$B$9+G342</f>
        <v>2286.1971439488648</v>
      </c>
      <c r="H343" s="5">
        <f>IFERROR(VLOOKUP(G343+Constants!$B$11,Route!A:B,2,1),0)</f>
        <v>-11.5999999999999</v>
      </c>
    </row>
    <row r="344" spans="1:8" x14ac:dyDescent="0.25">
      <c r="A344" s="5">
        <f>IF(COUNTIF(Constants!$A$2:$A$4,Log!BF344),Log!K344,0)</f>
        <v>147.188502</v>
      </c>
      <c r="B344" s="5">
        <f>IF(COUNTIF(Constants!$B$2:$B$5,Log!BF344),Log!K344,0)</f>
        <v>0</v>
      </c>
      <c r="C344" s="5">
        <f t="shared" si="10"/>
        <v>4.0885695E-2</v>
      </c>
      <c r="D344" s="5">
        <f t="shared" si="10"/>
        <v>0</v>
      </c>
      <c r="E344" s="5">
        <f t="shared" si="11"/>
        <v>-14.551457675416625</v>
      </c>
      <c r="F344" s="5">
        <f>AVERAGE(Log!S344,Log!AB344)*Constants!$B$7</f>
        <v>4.4497105686366609</v>
      </c>
      <c r="G344" s="5">
        <f>F344/Constants!$B$8*Constants!$B$9+G343</f>
        <v>2287.4331746623748</v>
      </c>
      <c r="H344" s="5">
        <f>IFERROR(VLOOKUP(G344+Constants!$B$11,Route!A:B,2,1),0)</f>
        <v>-11.5999999999999</v>
      </c>
    </row>
    <row r="345" spans="1:8" x14ac:dyDescent="0.25">
      <c r="A345" s="5">
        <f>IF(COUNTIF(Constants!$A$2:$A$4,Log!BF345),Log!K345,0)</f>
        <v>104.598289333333</v>
      </c>
      <c r="B345" s="5">
        <f>IF(COUNTIF(Constants!$B$2:$B$5,Log!BF345),Log!K345,0)</f>
        <v>0</v>
      </c>
      <c r="C345" s="5">
        <f t="shared" si="10"/>
        <v>2.9055080370370277E-2</v>
      </c>
      <c r="D345" s="5">
        <f t="shared" si="10"/>
        <v>0</v>
      </c>
      <c r="E345" s="5">
        <f t="shared" si="11"/>
        <v>-14.522402595046255</v>
      </c>
      <c r="F345" s="5">
        <f>AVERAGE(Log!S345,Log!AB345)*Constants!$B$7</f>
        <v>2.9766092463366616</v>
      </c>
      <c r="G345" s="5">
        <f>F345/Constants!$B$8*Constants!$B$9+G344</f>
        <v>2288.260010564135</v>
      </c>
      <c r="H345" s="5">
        <f>IFERROR(VLOOKUP(G345+Constants!$B$11,Route!A:B,2,1),0)</f>
        <v>-12.0999999999999</v>
      </c>
    </row>
    <row r="346" spans="1:8" x14ac:dyDescent="0.25">
      <c r="A346" s="5">
        <f>IF(COUNTIF(Constants!$A$2:$A$4,Log!BF346),Log!K346,0)</f>
        <v>221.497757333333</v>
      </c>
      <c r="B346" s="5">
        <f>IF(COUNTIF(Constants!$B$2:$B$5,Log!BF346),Log!K346,0)</f>
        <v>0</v>
      </c>
      <c r="C346" s="5">
        <f t="shared" si="10"/>
        <v>6.1527154814814723E-2</v>
      </c>
      <c r="D346" s="5">
        <f t="shared" si="10"/>
        <v>0</v>
      </c>
      <c r="E346" s="5">
        <f t="shared" si="11"/>
        <v>-14.46087544023144</v>
      </c>
      <c r="F346" s="5">
        <f>AVERAGE(Log!S346,Log!AB346)*Constants!$B$7</f>
        <v>2.0268390061499919</v>
      </c>
      <c r="G346" s="5">
        <f>F346/Constants!$B$8*Constants!$B$9+G345</f>
        <v>2288.8230213991765</v>
      </c>
      <c r="H346" s="5">
        <f>IFERROR(VLOOKUP(G346+Constants!$B$11,Route!A:B,2,1),0)</f>
        <v>-12.0999999999999</v>
      </c>
    </row>
    <row r="347" spans="1:8" x14ac:dyDescent="0.25">
      <c r="A347" s="5">
        <f>IF(COUNTIF(Constants!$A$2:$A$4,Log!BF347),Log!K347,0)</f>
        <v>359.650588999999</v>
      </c>
      <c r="B347" s="5">
        <f>IF(COUNTIF(Constants!$B$2:$B$5,Log!BF347),Log!K347,0)</f>
        <v>0</v>
      </c>
      <c r="C347" s="5">
        <f t="shared" si="10"/>
        <v>9.9902941388888611E-2</v>
      </c>
      <c r="D347" s="5">
        <f t="shared" si="10"/>
        <v>0</v>
      </c>
      <c r="E347" s="5">
        <f t="shared" si="11"/>
        <v>-14.360972498842552</v>
      </c>
      <c r="F347" s="5">
        <f>AVERAGE(Log!S347,Log!AB347)*Constants!$B$7</f>
        <v>2.4120964947399997</v>
      </c>
      <c r="G347" s="5">
        <f>F347/Constants!$B$8*Constants!$B$9+G346</f>
        <v>2289.493048203271</v>
      </c>
      <c r="H347" s="5">
        <f>IFERROR(VLOOKUP(G347+Constants!$B$11,Route!A:B,2,1),0)</f>
        <v>-12.0999999999999</v>
      </c>
    </row>
    <row r="348" spans="1:8" x14ac:dyDescent="0.25">
      <c r="A348" s="5">
        <f>IF(COUNTIF(Constants!$A$2:$A$4,Log!BF348),Log!K348,0)</f>
        <v>337.18905099999898</v>
      </c>
      <c r="B348" s="5">
        <f>IF(COUNTIF(Constants!$B$2:$B$5,Log!BF348),Log!K348,0)</f>
        <v>0</v>
      </c>
      <c r="C348" s="5">
        <f t="shared" si="10"/>
        <v>9.3663625277777496E-2</v>
      </c>
      <c r="D348" s="5">
        <f t="shared" si="10"/>
        <v>0</v>
      </c>
      <c r="E348" s="5">
        <f t="shared" si="11"/>
        <v>-14.267308873564774</v>
      </c>
      <c r="F348" s="5">
        <f>AVERAGE(Log!S348,Log!AB348)*Constants!$B$7</f>
        <v>3.2549936842066609</v>
      </c>
      <c r="G348" s="5">
        <f>F348/Constants!$B$8*Constants!$B$9+G347</f>
        <v>2290.3972131155506</v>
      </c>
      <c r="H348" s="5">
        <f>IFERROR(VLOOKUP(G348+Constants!$B$11,Route!A:B,2,1),0)</f>
        <v>-12.0999999999999</v>
      </c>
    </row>
    <row r="349" spans="1:8" x14ac:dyDescent="0.25">
      <c r="A349" s="5">
        <f>IF(COUNTIF(Constants!$A$2:$A$4,Log!BF349),Log!K349,0)</f>
        <v>120.72317</v>
      </c>
      <c r="B349" s="5">
        <f>IF(COUNTIF(Constants!$B$2:$B$5,Log!BF349),Log!K349,0)</f>
        <v>0</v>
      </c>
      <c r="C349" s="5">
        <f t="shared" si="10"/>
        <v>3.3534213888888886E-2</v>
      </c>
      <c r="D349" s="5">
        <f t="shared" si="10"/>
        <v>0</v>
      </c>
      <c r="E349" s="5">
        <f t="shared" si="11"/>
        <v>-14.233774659675886</v>
      </c>
      <c r="F349" s="5">
        <f>AVERAGE(Log!S349,Log!AB349)*Constants!$B$7</f>
        <v>2.7993796059433302</v>
      </c>
      <c r="G349" s="5">
        <f>F349/Constants!$B$8*Constants!$B$9+G348</f>
        <v>2291.1748185616461</v>
      </c>
      <c r="H349" s="5">
        <f>IFERROR(VLOOKUP(G349+Constants!$B$11,Route!A:B,2,1),0)</f>
        <v>-12.0999999999999</v>
      </c>
    </row>
    <row r="350" spans="1:8" x14ac:dyDescent="0.25">
      <c r="A350" s="5">
        <f>IF(COUNTIF(Constants!$A$2:$A$4,Log!BF350),Log!K350,0)</f>
        <v>120.116101999999</v>
      </c>
      <c r="B350" s="5">
        <f>IF(COUNTIF(Constants!$B$2:$B$5,Log!BF350),Log!K350,0)</f>
        <v>0</v>
      </c>
      <c r="C350" s="5">
        <f t="shared" si="10"/>
        <v>3.3365583888888613E-2</v>
      </c>
      <c r="D350" s="5">
        <f t="shared" si="10"/>
        <v>0</v>
      </c>
      <c r="E350" s="5">
        <f t="shared" si="11"/>
        <v>-14.200409075786997</v>
      </c>
      <c r="F350" s="5">
        <f>AVERAGE(Log!S350,Log!AB350)*Constants!$B$7</f>
        <v>1.5487952880833331</v>
      </c>
      <c r="G350" s="5">
        <f>F350/Constants!$B$8*Constants!$B$9+G349</f>
        <v>2291.6050394750027</v>
      </c>
      <c r="H350" s="5">
        <f>IFERROR(VLOOKUP(G350+Constants!$B$11,Route!A:B,2,1),0)</f>
        <v>-12.0999999999999</v>
      </c>
    </row>
    <row r="351" spans="1:8" x14ac:dyDescent="0.25">
      <c r="A351" s="5">
        <f>IF(COUNTIF(Constants!$A$2:$A$4,Log!BF351),Log!K351,0)</f>
        <v>0</v>
      </c>
      <c r="B351" s="5">
        <f>IF(COUNTIF(Constants!$B$2:$B$5,Log!BF351),Log!K351,0)</f>
        <v>0</v>
      </c>
      <c r="C351" s="5">
        <f t="shared" si="10"/>
        <v>0</v>
      </c>
      <c r="D351" s="5">
        <f t="shared" si="10"/>
        <v>0</v>
      </c>
      <c r="E351" s="5">
        <f t="shared" si="11"/>
        <v>-14.200409075786997</v>
      </c>
      <c r="F351" s="5">
        <f>AVERAGE(Log!S351,Log!AB351)*Constants!$B$7</f>
        <v>0.80559644339333225</v>
      </c>
      <c r="G351" s="5">
        <f>F351/Constants!$B$8*Constants!$B$9+G350</f>
        <v>2291.8288162648341</v>
      </c>
      <c r="H351" s="5">
        <f>IFERROR(VLOOKUP(G351+Constants!$B$11,Route!A:B,2,1),0)</f>
        <v>-12.0999999999999</v>
      </c>
    </row>
    <row r="352" spans="1:8" x14ac:dyDescent="0.25">
      <c r="A352" s="5">
        <f>IF(COUNTIF(Constants!$A$2:$A$4,Log!BF352),Log!K352,0)</f>
        <v>0</v>
      </c>
      <c r="B352" s="5">
        <f>IF(COUNTIF(Constants!$B$2:$B$5,Log!BF352),Log!K352,0)</f>
        <v>0</v>
      </c>
      <c r="C352" s="5">
        <f t="shared" si="10"/>
        <v>0</v>
      </c>
      <c r="D352" s="5">
        <f t="shared" si="10"/>
        <v>0</v>
      </c>
      <c r="E352" s="5">
        <f t="shared" si="11"/>
        <v>-14.200409075786997</v>
      </c>
      <c r="F352" s="5">
        <f>AVERAGE(Log!S352,Log!AB352)*Constants!$B$7</f>
        <v>0.46079266615999925</v>
      </c>
      <c r="G352" s="5">
        <f>F352/Constants!$B$8*Constants!$B$9+G351</f>
        <v>2291.9568142276562</v>
      </c>
      <c r="H352" s="5">
        <f>IFERROR(VLOOKUP(G352+Constants!$B$11,Route!A:B,2,1),0)</f>
        <v>-12.0999999999999</v>
      </c>
    </row>
    <row r="353" spans="1:8" x14ac:dyDescent="0.25">
      <c r="A353" s="5">
        <f>IF(COUNTIF(Constants!$A$2:$A$4,Log!BF353),Log!K353,0)</f>
        <v>4.9573299999999998</v>
      </c>
      <c r="B353" s="5">
        <f>IF(COUNTIF(Constants!$B$2:$B$5,Log!BF353),Log!K353,0)</f>
        <v>0</v>
      </c>
      <c r="C353" s="5">
        <f t="shared" si="10"/>
        <v>1.3770361111111111E-3</v>
      </c>
      <c r="D353" s="5">
        <f t="shared" si="10"/>
        <v>0</v>
      </c>
      <c r="E353" s="5">
        <f t="shared" si="11"/>
        <v>-14.199032039675886</v>
      </c>
      <c r="F353" s="5">
        <f>AVERAGE(Log!S353,Log!AB353)*Constants!$B$7</f>
        <v>0.70670303684000002</v>
      </c>
      <c r="G353" s="5">
        <f>F353/Constants!$B$8*Constants!$B$9+G352</f>
        <v>2292.1531206267782</v>
      </c>
      <c r="H353" s="5">
        <f>IFERROR(VLOOKUP(G353+Constants!$B$11,Route!A:B,2,1),0)</f>
        <v>-12.0999999999999</v>
      </c>
    </row>
    <row r="354" spans="1:8" x14ac:dyDescent="0.25">
      <c r="A354" s="5">
        <f>IF(COUNTIF(Constants!$A$2:$A$4,Log!BF354),Log!K354,0)</f>
        <v>91.649469999999994</v>
      </c>
      <c r="B354" s="5">
        <f>IF(COUNTIF(Constants!$B$2:$B$5,Log!BF354),Log!K354,0)</f>
        <v>0</v>
      </c>
      <c r="C354" s="5">
        <f t="shared" si="10"/>
        <v>2.5458186111111111E-2</v>
      </c>
      <c r="D354" s="5">
        <f t="shared" si="10"/>
        <v>0</v>
      </c>
      <c r="E354" s="5">
        <f t="shared" si="11"/>
        <v>-14.173573853564776</v>
      </c>
      <c r="F354" s="5">
        <f>AVERAGE(Log!S354,Log!AB354)*Constants!$B$7</f>
        <v>0.62734379920666616</v>
      </c>
      <c r="G354" s="5">
        <f>F354/Constants!$B$8*Constants!$B$9+G353</f>
        <v>2292.3273827932244</v>
      </c>
      <c r="H354" s="5">
        <f>IFERROR(VLOOKUP(G354+Constants!$B$11,Route!A:B,2,1),0)</f>
        <v>-12.0999999999999</v>
      </c>
    </row>
    <row r="355" spans="1:8" x14ac:dyDescent="0.25">
      <c r="A355" s="5">
        <f>IF(COUNTIF(Constants!$A$2:$A$4,Log!BF355),Log!K355,0)</f>
        <v>333.06001799999899</v>
      </c>
      <c r="B355" s="5">
        <f>IF(COUNTIF(Constants!$B$2:$B$5,Log!BF355),Log!K355,0)</f>
        <v>0</v>
      </c>
      <c r="C355" s="5">
        <f t="shared" si="10"/>
        <v>9.2516671666666384E-2</v>
      </c>
      <c r="D355" s="5">
        <f t="shared" si="10"/>
        <v>0</v>
      </c>
      <c r="E355" s="5">
        <f t="shared" si="11"/>
        <v>-14.081057181898109</v>
      </c>
      <c r="F355" s="5">
        <f>AVERAGE(Log!S355,Log!AB355)*Constants!$B$7</f>
        <v>2.0053323228366615</v>
      </c>
      <c r="G355" s="5">
        <f>F355/Constants!$B$8*Constants!$B$9+G354</f>
        <v>2292.8844195495681</v>
      </c>
      <c r="H355" s="5">
        <f>IFERROR(VLOOKUP(G355+Constants!$B$11,Route!A:B,2,1),0)</f>
        <v>-12.0999999999999</v>
      </c>
    </row>
    <row r="356" spans="1:8" x14ac:dyDescent="0.25">
      <c r="A356" s="5">
        <f>IF(COUNTIF(Constants!$A$2:$A$4,Log!BF356),Log!K356,0)</f>
        <v>370.699473333333</v>
      </c>
      <c r="B356" s="5">
        <f>IF(COUNTIF(Constants!$B$2:$B$5,Log!BF356),Log!K356,0)</f>
        <v>0</v>
      </c>
      <c r="C356" s="5">
        <f t="shared" si="10"/>
        <v>0.10297207592592583</v>
      </c>
      <c r="D356" s="5">
        <f t="shared" si="10"/>
        <v>0</v>
      </c>
      <c r="E356" s="5">
        <f t="shared" si="11"/>
        <v>-13.978085105972182</v>
      </c>
      <c r="F356" s="5">
        <f>AVERAGE(Log!S356,Log!AB356)*Constants!$B$7</f>
        <v>3.5239339785099921</v>
      </c>
      <c r="G356" s="5">
        <f>F356/Constants!$B$8*Constants!$B$9+G355</f>
        <v>2293.8632900991543</v>
      </c>
      <c r="H356" s="5">
        <f>IFERROR(VLOOKUP(G356+Constants!$B$11,Route!A:B,2,1),0)</f>
        <v>-12.0999999999999</v>
      </c>
    </row>
    <row r="357" spans="1:8" x14ac:dyDescent="0.25">
      <c r="A357" s="5">
        <f>IF(COUNTIF(Constants!$A$2:$A$4,Log!BF357),Log!K357,0)</f>
        <v>380.98625199999998</v>
      </c>
      <c r="B357" s="5">
        <f>IF(COUNTIF(Constants!$B$2:$B$5,Log!BF357),Log!K357,0)</f>
        <v>0</v>
      </c>
      <c r="C357" s="5">
        <f t="shared" si="10"/>
        <v>0.10582951444444444</v>
      </c>
      <c r="D357" s="5">
        <f t="shared" si="10"/>
        <v>0</v>
      </c>
      <c r="E357" s="5">
        <f t="shared" si="11"/>
        <v>-13.872255591527738</v>
      </c>
      <c r="F357" s="5">
        <f>AVERAGE(Log!S357,Log!AB357)*Constants!$B$7</f>
        <v>4.1038781549199994</v>
      </c>
      <c r="G357" s="5">
        <f>F357/Constants!$B$8*Constants!$B$9+G356</f>
        <v>2295.0032562532988</v>
      </c>
      <c r="H357" s="5">
        <f>IFERROR(VLOOKUP(G357+Constants!$B$11,Route!A:B,2,1),0)</f>
        <v>-12.5999999999999</v>
      </c>
    </row>
    <row r="358" spans="1:8" x14ac:dyDescent="0.25">
      <c r="A358" s="5">
        <f>IF(COUNTIF(Constants!$A$2:$A$4,Log!BF358),Log!K358,0)</f>
        <v>419.982950666666</v>
      </c>
      <c r="B358" s="5">
        <f>IF(COUNTIF(Constants!$B$2:$B$5,Log!BF358),Log!K358,0)</f>
        <v>0</v>
      </c>
      <c r="C358" s="5">
        <f t="shared" si="10"/>
        <v>0.11666193074074055</v>
      </c>
      <c r="D358" s="5">
        <f t="shared" si="10"/>
        <v>0</v>
      </c>
      <c r="E358" s="5">
        <f t="shared" si="11"/>
        <v>-13.755593660786998</v>
      </c>
      <c r="F358" s="5">
        <f>AVERAGE(Log!S358,Log!AB358)*Constants!$B$7</f>
        <v>4.6492475389933228</v>
      </c>
      <c r="G358" s="5">
        <f>F358/Constants!$B$8*Constants!$B$9+G357</f>
        <v>2296.2947139030193</v>
      </c>
      <c r="H358" s="5">
        <f>IFERROR(VLOOKUP(G358+Constants!$B$11,Route!A:B,2,1),0)</f>
        <v>-12.5999999999999</v>
      </c>
    </row>
    <row r="359" spans="1:8" x14ac:dyDescent="0.25">
      <c r="A359" s="5">
        <f>IF(COUNTIF(Constants!$A$2:$A$4,Log!BF359),Log!K359,0)</f>
        <v>455.57104500000003</v>
      </c>
      <c r="B359" s="5">
        <f>IF(COUNTIF(Constants!$B$2:$B$5,Log!BF359),Log!K359,0)</f>
        <v>0</v>
      </c>
      <c r="C359" s="5">
        <f t="shared" si="10"/>
        <v>0.12654751250000001</v>
      </c>
      <c r="D359" s="5">
        <f t="shared" si="10"/>
        <v>0</v>
      </c>
      <c r="E359" s="5">
        <f t="shared" si="11"/>
        <v>-13.629046148286998</v>
      </c>
      <c r="F359" s="5">
        <f>AVERAGE(Log!S359,Log!AB359)*Constants!$B$7</f>
        <v>4.7466490873666611</v>
      </c>
      <c r="G359" s="5">
        <f>F359/Constants!$B$8*Constants!$B$9+G358</f>
        <v>2297.6132275383989</v>
      </c>
      <c r="H359" s="5">
        <f>IFERROR(VLOOKUP(G359+Constants!$B$11,Route!A:B,2,1),0)</f>
        <v>-12.5999999999999</v>
      </c>
    </row>
    <row r="360" spans="1:8" x14ac:dyDescent="0.25">
      <c r="A360" s="5">
        <f>IF(COUNTIF(Constants!$A$2:$A$4,Log!BF360),Log!K360,0)</f>
        <v>553.68829333333304</v>
      </c>
      <c r="B360" s="5">
        <f>IF(COUNTIF(Constants!$B$2:$B$5,Log!BF360),Log!K360,0)</f>
        <v>0</v>
      </c>
      <c r="C360" s="5">
        <f t="shared" si="10"/>
        <v>0.15380230370370362</v>
      </c>
      <c r="D360" s="5">
        <f t="shared" si="10"/>
        <v>0</v>
      </c>
      <c r="E360" s="5">
        <f t="shared" si="11"/>
        <v>-13.475243844583295</v>
      </c>
      <c r="F360" s="5">
        <f>AVERAGE(Log!S360,Log!AB360)*Constants!$B$7</f>
        <v>4.3505768339766613</v>
      </c>
      <c r="G360" s="5">
        <f>F360/Constants!$B$8*Constants!$B$9+G359</f>
        <v>2298.8217211033925</v>
      </c>
      <c r="H360" s="5">
        <f>IFERROR(VLOOKUP(G360+Constants!$B$11,Route!A:B,2,1),0)</f>
        <v>-12.5999999999999</v>
      </c>
    </row>
    <row r="361" spans="1:8" x14ac:dyDescent="0.25">
      <c r="A361" s="5">
        <f>IF(COUNTIF(Constants!$A$2:$A$4,Log!BF361),Log!K361,0)</f>
        <v>667.99609350000003</v>
      </c>
      <c r="B361" s="5">
        <f>IF(COUNTIF(Constants!$B$2:$B$5,Log!BF361),Log!K361,0)</f>
        <v>0</v>
      </c>
      <c r="C361" s="5">
        <f t="shared" si="10"/>
        <v>0.18555447041666667</v>
      </c>
      <c r="D361" s="5">
        <f t="shared" si="10"/>
        <v>0</v>
      </c>
      <c r="E361" s="5">
        <f t="shared" si="11"/>
        <v>-13.289689374166628</v>
      </c>
      <c r="F361" s="5">
        <f>AVERAGE(Log!S361,Log!AB361)*Constants!$B$7</f>
        <v>6.1197213455199995</v>
      </c>
      <c r="G361" s="5">
        <f>F361/Constants!$B$8*Constants!$B$9+G360</f>
        <v>2300.5216436993701</v>
      </c>
      <c r="H361" s="5">
        <f>IFERROR(VLOOKUP(G361+Constants!$B$11,Route!A:B,2,1),0)</f>
        <v>-12.799999999999899</v>
      </c>
    </row>
    <row r="362" spans="1:8" x14ac:dyDescent="0.25">
      <c r="A362" s="5">
        <f>IF(COUNTIF(Constants!$A$2:$A$4,Log!BF362),Log!K362,0)</f>
        <v>553.00015266666605</v>
      </c>
      <c r="B362" s="5">
        <f>IF(COUNTIF(Constants!$B$2:$B$5,Log!BF362),Log!K362,0)</f>
        <v>0</v>
      </c>
      <c r="C362" s="5">
        <f t="shared" si="10"/>
        <v>0.15361115351851834</v>
      </c>
      <c r="D362" s="5">
        <f t="shared" si="10"/>
        <v>0</v>
      </c>
      <c r="E362" s="5">
        <f t="shared" si="11"/>
        <v>-13.136078220648109</v>
      </c>
      <c r="F362" s="5">
        <f>AVERAGE(Log!S362,Log!AB362)*Constants!$B$7</f>
        <v>6.9130800993299912</v>
      </c>
      <c r="G362" s="5">
        <f>F362/Constants!$B$8*Constants!$B$9+G361</f>
        <v>2302.4419437269617</v>
      </c>
      <c r="H362" s="5">
        <f>IFERROR(VLOOKUP(G362+Constants!$B$11,Route!A:B,2,1),0)</f>
        <v>-12.799999999999899</v>
      </c>
    </row>
    <row r="363" spans="1:8" x14ac:dyDescent="0.25">
      <c r="A363" s="5">
        <f>IF(COUNTIF(Constants!$A$2:$A$4,Log!BF363),Log!K363,0)</f>
        <v>219.27223733333301</v>
      </c>
      <c r="B363" s="5">
        <f>IF(COUNTIF(Constants!$B$2:$B$5,Log!BF363),Log!K363,0)</f>
        <v>0</v>
      </c>
      <c r="C363" s="5">
        <f t="shared" si="10"/>
        <v>6.0908954814814724E-2</v>
      </c>
      <c r="D363" s="5">
        <f t="shared" si="10"/>
        <v>0</v>
      </c>
      <c r="E363" s="5">
        <f t="shared" si="11"/>
        <v>-13.075169265833294</v>
      </c>
      <c r="F363" s="5">
        <f>AVERAGE(Log!S363,Log!AB363)*Constants!$B$7</f>
        <v>5.7356089023399921</v>
      </c>
      <c r="G363" s="5">
        <f>F363/Constants!$B$8*Constants!$B$9+G362</f>
        <v>2304.0351684220559</v>
      </c>
      <c r="H363" s="5">
        <f>IFERROR(VLOOKUP(G363+Constants!$B$11,Route!A:B,2,1),0)</f>
        <v>-12.799999999999899</v>
      </c>
    </row>
    <row r="364" spans="1:8" x14ac:dyDescent="0.25">
      <c r="A364" s="5">
        <f>IF(COUNTIF(Constants!$A$2:$A$4,Log!BF364),Log!K364,0)</f>
        <v>318.13495899999998</v>
      </c>
      <c r="B364" s="5">
        <f>IF(COUNTIF(Constants!$B$2:$B$5,Log!BF364),Log!K364,0)</f>
        <v>0</v>
      </c>
      <c r="C364" s="5">
        <f t="shared" si="10"/>
        <v>8.8370821944444441E-2</v>
      </c>
      <c r="D364" s="5">
        <f t="shared" si="10"/>
        <v>0</v>
      </c>
      <c r="E364" s="5">
        <f t="shared" si="11"/>
        <v>-12.98679844388885</v>
      </c>
      <c r="F364" s="5">
        <f>AVERAGE(Log!S364,Log!AB364)*Constants!$B$7</f>
        <v>4.3592112112999919</v>
      </c>
      <c r="G364" s="5">
        <f>F364/Constants!$B$8*Constants!$B$9+G363</f>
        <v>2305.2460604251946</v>
      </c>
      <c r="H364" s="5">
        <f>IFERROR(VLOOKUP(G364+Constants!$B$11,Route!A:B,2,1),0)</f>
        <v>-12.799999999999899</v>
      </c>
    </row>
    <row r="365" spans="1:8" x14ac:dyDescent="0.25">
      <c r="A365" s="5">
        <f>IF(COUNTIF(Constants!$A$2:$A$4,Log!BF365),Log!K365,0)</f>
        <v>483.75019850000001</v>
      </c>
      <c r="B365" s="5">
        <f>IF(COUNTIF(Constants!$B$2:$B$5,Log!BF365),Log!K365,0)</f>
        <v>0</v>
      </c>
      <c r="C365" s="5">
        <f t="shared" si="10"/>
        <v>0.13437505513888889</v>
      </c>
      <c r="D365" s="5">
        <f t="shared" si="10"/>
        <v>0</v>
      </c>
      <c r="E365" s="5">
        <f t="shared" si="11"/>
        <v>-12.85242338874996</v>
      </c>
      <c r="F365" s="5">
        <f>AVERAGE(Log!S365,Log!AB365)*Constants!$B$7</f>
        <v>4.7218904643599995</v>
      </c>
      <c r="G365" s="5">
        <f>F365/Constants!$B$8*Constants!$B$9+G364</f>
        <v>2306.5576966652948</v>
      </c>
      <c r="H365" s="5">
        <f>IFERROR(VLOOKUP(G365+Constants!$B$11,Route!A:B,2,1),0)</f>
        <v>-14.8999999999998</v>
      </c>
    </row>
    <row r="366" spans="1:8" x14ac:dyDescent="0.25">
      <c r="A366" s="5">
        <f>IF(COUNTIF(Constants!$A$2:$A$4,Log!BF366),Log!K366,0)</f>
        <v>475.24886066666602</v>
      </c>
      <c r="B366" s="5">
        <f>IF(COUNTIF(Constants!$B$2:$B$5,Log!BF366),Log!K366,0)</f>
        <v>0</v>
      </c>
      <c r="C366" s="5">
        <f t="shared" si="10"/>
        <v>0.13201357240740721</v>
      </c>
      <c r="D366" s="5">
        <f t="shared" si="10"/>
        <v>0</v>
      </c>
      <c r="E366" s="5">
        <f t="shared" si="11"/>
        <v>-12.720409816342553</v>
      </c>
      <c r="F366" s="5">
        <f>AVERAGE(Log!S366,Log!AB366)*Constants!$B$7</f>
        <v>5.0154080626966611</v>
      </c>
      <c r="G366" s="5">
        <f>F366/Constants!$B$8*Constants!$B$9+G365</f>
        <v>2307.9508655715995</v>
      </c>
      <c r="H366" s="5">
        <f>IFERROR(VLOOKUP(G366+Constants!$B$11,Route!A:B,2,1),0)</f>
        <v>-14.8999999999998</v>
      </c>
    </row>
    <row r="367" spans="1:8" x14ac:dyDescent="0.25">
      <c r="A367" s="5">
        <f>IF(COUNTIF(Constants!$A$2:$A$4,Log!BF367),Log!K367,0)</f>
        <v>484.44910666666601</v>
      </c>
      <c r="B367" s="5">
        <f>IF(COUNTIF(Constants!$B$2:$B$5,Log!BF367),Log!K367,0)</f>
        <v>0</v>
      </c>
      <c r="C367" s="5">
        <f t="shared" si="10"/>
        <v>0.1345691962962961</v>
      </c>
      <c r="D367" s="5">
        <f t="shared" si="10"/>
        <v>0</v>
      </c>
      <c r="E367" s="5">
        <f t="shared" si="11"/>
        <v>-12.585840620046257</v>
      </c>
      <c r="F367" s="5">
        <f>AVERAGE(Log!S367,Log!AB367)*Constants!$B$7</f>
        <v>5.3984513676699919</v>
      </c>
      <c r="G367" s="5">
        <f>F367/Constants!$B$8*Constants!$B$9+G366</f>
        <v>2309.4504353959524</v>
      </c>
      <c r="H367" s="5">
        <f>IFERROR(VLOOKUP(G367+Constants!$B$11,Route!A:B,2,1),0)</f>
        <v>-14.8999999999998</v>
      </c>
    </row>
    <row r="368" spans="1:8" x14ac:dyDescent="0.25">
      <c r="A368" s="5">
        <f>IF(COUNTIF(Constants!$A$2:$A$4,Log!BF368),Log!K368,0)</f>
        <v>641.84922266666604</v>
      </c>
      <c r="B368" s="5">
        <f>IF(COUNTIF(Constants!$B$2:$B$5,Log!BF368),Log!K368,0)</f>
        <v>0</v>
      </c>
      <c r="C368" s="5">
        <f t="shared" si="10"/>
        <v>0.17829145074074057</v>
      </c>
      <c r="D368" s="5">
        <f t="shared" si="10"/>
        <v>0</v>
      </c>
      <c r="E368" s="5">
        <f t="shared" si="11"/>
        <v>-12.407549169305517</v>
      </c>
      <c r="F368" s="5">
        <f>AVERAGE(Log!S368,Log!AB368)*Constants!$B$7</f>
        <v>6.4074539030033222</v>
      </c>
      <c r="G368" s="5">
        <f>F368/Constants!$B$8*Constants!$B$9+G367</f>
        <v>2311.2302837023421</v>
      </c>
      <c r="H368" s="5">
        <f>IFERROR(VLOOKUP(G368+Constants!$B$11,Route!A:B,2,1),0)</f>
        <v>-14.8999999999998</v>
      </c>
    </row>
    <row r="369" spans="1:8" x14ac:dyDescent="0.25">
      <c r="A369" s="5">
        <f>IF(COUNTIF(Constants!$A$2:$A$4,Log!BF369),Log!K369,0)</f>
        <v>785.11325050000005</v>
      </c>
      <c r="B369" s="5">
        <f>IF(COUNTIF(Constants!$B$2:$B$5,Log!BF369),Log!K369,0)</f>
        <v>0</v>
      </c>
      <c r="C369" s="5">
        <f t="shared" si="10"/>
        <v>0.2180870140277778</v>
      </c>
      <c r="D369" s="5">
        <f t="shared" si="10"/>
        <v>0</v>
      </c>
      <c r="E369" s="5">
        <f t="shared" si="11"/>
        <v>-12.189462155277738</v>
      </c>
      <c r="F369" s="5">
        <f>AVERAGE(Log!S369,Log!AB369)*Constants!$B$7</f>
        <v>7.5498886953</v>
      </c>
      <c r="G369" s="5">
        <f>F369/Constants!$B$8*Constants!$B$9+G368</f>
        <v>2313.3274750065921</v>
      </c>
      <c r="H369" s="5">
        <f>IFERROR(VLOOKUP(G369+Constants!$B$11,Route!A:B,2,1),0)</f>
        <v>-16.599999999999898</v>
      </c>
    </row>
    <row r="370" spans="1:8" x14ac:dyDescent="0.25">
      <c r="A370" s="5">
        <f>IF(COUNTIF(Constants!$A$2:$A$4,Log!BF370),Log!K370,0)</f>
        <v>864.47406000000001</v>
      </c>
      <c r="B370" s="5">
        <f>IF(COUNTIF(Constants!$B$2:$B$5,Log!BF370),Log!K370,0)</f>
        <v>0</v>
      </c>
      <c r="C370" s="5">
        <f t="shared" si="10"/>
        <v>0.24013168333333335</v>
      </c>
      <c r="D370" s="5">
        <f t="shared" si="10"/>
        <v>0</v>
      </c>
      <c r="E370" s="5">
        <f t="shared" si="11"/>
        <v>-11.949330471944405</v>
      </c>
      <c r="F370" s="5">
        <f>AVERAGE(Log!S370,Log!AB370)*Constants!$B$7</f>
        <v>8.6014282326199911</v>
      </c>
      <c r="G370" s="5">
        <f>F370/Constants!$B$8*Constants!$B$9+G369</f>
        <v>2315.7167606267644</v>
      </c>
      <c r="H370" s="5">
        <f>IFERROR(VLOOKUP(G370+Constants!$B$11,Route!A:B,2,1),0)</f>
        <v>-16.599999999999898</v>
      </c>
    </row>
    <row r="371" spans="1:8" x14ac:dyDescent="0.25">
      <c r="A371" s="5">
        <f>IF(COUNTIF(Constants!$A$2:$A$4,Log!BF371),Log!K371,0)</f>
        <v>586.81354799999997</v>
      </c>
      <c r="B371" s="5">
        <f>IF(COUNTIF(Constants!$B$2:$B$5,Log!BF371),Log!K371,0)</f>
        <v>0</v>
      </c>
      <c r="C371" s="5">
        <f t="shared" si="10"/>
        <v>0.16300376333333333</v>
      </c>
      <c r="D371" s="5">
        <f t="shared" si="10"/>
        <v>0</v>
      </c>
      <c r="E371" s="5">
        <f t="shared" si="11"/>
        <v>-11.786326708611071</v>
      </c>
      <c r="F371" s="5">
        <f>AVERAGE(Log!S371,Log!AB371)*Constants!$B$7</f>
        <v>9.2284678665666604</v>
      </c>
      <c r="G371" s="5">
        <f>F371/Constants!$B$8*Constants!$B$9+G370</f>
        <v>2318.2802239230327</v>
      </c>
      <c r="H371" s="5">
        <f>IFERROR(VLOOKUP(G371+Constants!$B$11,Route!A:B,2,1),0)</f>
        <v>-16.599999999999898</v>
      </c>
    </row>
    <row r="372" spans="1:8" x14ac:dyDescent="0.25">
      <c r="A372" s="5">
        <f>IF(COUNTIF(Constants!$A$2:$A$4,Log!BF372),Log!K372,0)</f>
        <v>315.56951900000001</v>
      </c>
      <c r="B372" s="5">
        <f>IF(COUNTIF(Constants!$B$2:$B$5,Log!BF372),Log!K372,0)</f>
        <v>0</v>
      </c>
      <c r="C372" s="5">
        <f t="shared" si="10"/>
        <v>8.7658199722222233E-2</v>
      </c>
      <c r="D372" s="5">
        <f t="shared" si="10"/>
        <v>0</v>
      </c>
      <c r="E372" s="5">
        <f t="shared" si="11"/>
        <v>-11.698668508888849</v>
      </c>
      <c r="F372" s="5">
        <f>AVERAGE(Log!S372,Log!AB372)*Constants!$B$7</f>
        <v>8.4071362354350008</v>
      </c>
      <c r="G372" s="5">
        <f>F372/Constants!$B$8*Constants!$B$9+G371</f>
        <v>2320.6155395439869</v>
      </c>
      <c r="H372" s="5">
        <f>IFERROR(VLOOKUP(G372+Constants!$B$11,Route!A:B,2,1),0)</f>
        <v>-17.3999999999998</v>
      </c>
    </row>
    <row r="373" spans="1:8" x14ac:dyDescent="0.25">
      <c r="A373" s="5">
        <f>IF(COUNTIF(Constants!$A$2:$A$4,Log!BF373),Log!K373,0)</f>
        <v>320.157715</v>
      </c>
      <c r="B373" s="5">
        <f>IF(COUNTIF(Constants!$B$2:$B$5,Log!BF373),Log!K373,0)</f>
        <v>0</v>
      </c>
      <c r="C373" s="5">
        <f t="shared" si="10"/>
        <v>8.8932698611111111E-2</v>
      </c>
      <c r="D373" s="5">
        <f t="shared" si="10"/>
        <v>0</v>
      </c>
      <c r="E373" s="5">
        <f t="shared" si="11"/>
        <v>-11.609735810277737</v>
      </c>
      <c r="F373" s="5">
        <f>AVERAGE(Log!S373,Log!AB373)*Constants!$B$7</f>
        <v>8.2424037906999921</v>
      </c>
      <c r="G373" s="5">
        <f>F373/Constants!$B$8*Constants!$B$9+G372</f>
        <v>2322.9050961525145</v>
      </c>
      <c r="H373" s="5">
        <f>IFERROR(VLOOKUP(G373+Constants!$B$11,Route!A:B,2,1),0)</f>
        <v>-17.3999999999998</v>
      </c>
    </row>
    <row r="374" spans="1:8" x14ac:dyDescent="0.25">
      <c r="A374" s="5">
        <f>IF(COUNTIF(Constants!$A$2:$A$4,Log!BF374),Log!K374,0)</f>
        <v>421.36048366666603</v>
      </c>
      <c r="B374" s="5">
        <f>IF(COUNTIF(Constants!$B$2:$B$5,Log!BF374),Log!K374,0)</f>
        <v>0</v>
      </c>
      <c r="C374" s="5">
        <f t="shared" si="10"/>
        <v>0.11704457879629612</v>
      </c>
      <c r="D374" s="5">
        <f t="shared" si="10"/>
        <v>0</v>
      </c>
      <c r="E374" s="5">
        <f t="shared" si="11"/>
        <v>-11.492691231481441</v>
      </c>
      <c r="F374" s="5">
        <f>AVERAGE(Log!S374,Log!AB374)*Constants!$B$7</f>
        <v>6.9916303753899918</v>
      </c>
      <c r="G374" s="5">
        <f>F374/Constants!$B$8*Constants!$B$9+G373</f>
        <v>2324.8472157012338</v>
      </c>
      <c r="H374" s="5">
        <f>IFERROR(VLOOKUP(G374+Constants!$B$11,Route!A:B,2,1),0)</f>
        <v>-17.3999999999998</v>
      </c>
    </row>
    <row r="375" spans="1:8" x14ac:dyDescent="0.25">
      <c r="A375" s="5">
        <f>IF(COUNTIF(Constants!$A$2:$A$4,Log!BF375),Log!K375,0)</f>
        <v>463.01443499999999</v>
      </c>
      <c r="B375" s="5">
        <f>IF(COUNTIF(Constants!$B$2:$B$5,Log!BF375),Log!K375,0)</f>
        <v>0</v>
      </c>
      <c r="C375" s="5">
        <f t="shared" si="10"/>
        <v>0.12861512083333332</v>
      </c>
      <c r="D375" s="5">
        <f t="shared" si="10"/>
        <v>0</v>
      </c>
      <c r="E375" s="5">
        <f t="shared" si="11"/>
        <v>-11.364076110648108</v>
      </c>
      <c r="F375" s="5">
        <f>AVERAGE(Log!S375,Log!AB375)*Constants!$B$7</f>
        <v>6.8047409398699923</v>
      </c>
      <c r="G375" s="5">
        <f>F375/Constants!$B$8*Constants!$B$9+G374</f>
        <v>2326.7374215178643</v>
      </c>
      <c r="H375" s="5">
        <f>IFERROR(VLOOKUP(G375+Constants!$B$11,Route!A:B,2,1),0)</f>
        <v>-17.3999999999998</v>
      </c>
    </row>
    <row r="376" spans="1:8" x14ac:dyDescent="0.25">
      <c r="A376" s="5">
        <f>IF(COUNTIF(Constants!$A$2:$A$4,Log!BF376),Log!K376,0)</f>
        <v>510.01634250000001</v>
      </c>
      <c r="B376" s="5">
        <f>IF(COUNTIF(Constants!$B$2:$B$5,Log!BF376),Log!K376,0)</f>
        <v>0</v>
      </c>
      <c r="C376" s="5">
        <f t="shared" si="10"/>
        <v>0.14167120625000001</v>
      </c>
      <c r="D376" s="5">
        <f t="shared" si="10"/>
        <v>0</v>
      </c>
      <c r="E376" s="5">
        <f t="shared" si="11"/>
        <v>-11.222404904398108</v>
      </c>
      <c r="F376" s="5">
        <f>AVERAGE(Log!S376,Log!AB376)*Constants!$B$7</f>
        <v>6.6666370371099992</v>
      </c>
      <c r="G376" s="5">
        <f>F376/Constants!$B$8*Constants!$B$9+G375</f>
        <v>2328.5892651392837</v>
      </c>
      <c r="H376" s="5">
        <f>IFERROR(VLOOKUP(G376+Constants!$B$11,Route!A:B,2,1),0)</f>
        <v>-19.8999999999998</v>
      </c>
    </row>
    <row r="377" spans="1:8" x14ac:dyDescent="0.25">
      <c r="A377" s="5">
        <f>IF(COUNTIF(Constants!$A$2:$A$4,Log!BF377),Log!K377,0)</f>
        <v>539.90942366666604</v>
      </c>
      <c r="B377" s="5">
        <f>IF(COUNTIF(Constants!$B$2:$B$5,Log!BF377),Log!K377,0)</f>
        <v>0</v>
      </c>
      <c r="C377" s="5">
        <f t="shared" si="10"/>
        <v>0.14997483990740723</v>
      </c>
      <c r="D377" s="5">
        <f t="shared" si="10"/>
        <v>0</v>
      </c>
      <c r="E377" s="5">
        <f t="shared" si="11"/>
        <v>-11.0724300644907</v>
      </c>
      <c r="F377" s="5">
        <f>AVERAGE(Log!S377,Log!AB377)*Constants!$B$7</f>
        <v>6.8033990185333231</v>
      </c>
      <c r="G377" s="5">
        <f>F377/Constants!$B$8*Constants!$B$9+G376</f>
        <v>2330.4790981999872</v>
      </c>
      <c r="H377" s="5">
        <f>IFERROR(VLOOKUP(G377+Constants!$B$11,Route!A:B,2,1),0)</f>
        <v>-19.8999999999998</v>
      </c>
    </row>
    <row r="378" spans="1:8" x14ac:dyDescent="0.25">
      <c r="A378" s="5">
        <f>IF(COUNTIF(Constants!$A$2:$A$4,Log!BF378),Log!K378,0)</f>
        <v>583.68634033333296</v>
      </c>
      <c r="B378" s="5">
        <f>IF(COUNTIF(Constants!$B$2:$B$5,Log!BF378),Log!K378,0)</f>
        <v>0</v>
      </c>
      <c r="C378" s="5">
        <f t="shared" si="10"/>
        <v>0.16213509453703692</v>
      </c>
      <c r="D378" s="5">
        <f t="shared" si="10"/>
        <v>0</v>
      </c>
      <c r="E378" s="5">
        <f t="shared" si="11"/>
        <v>-10.910294969953663</v>
      </c>
      <c r="F378" s="5">
        <f>AVERAGE(Log!S378,Log!AB378)*Constants!$B$7</f>
        <v>7.0502634596099929</v>
      </c>
      <c r="G378" s="5">
        <f>F378/Constants!$B$8*Constants!$B$9+G377</f>
        <v>2332.4375047165454</v>
      </c>
      <c r="H378" s="5">
        <f>IFERROR(VLOOKUP(G378+Constants!$B$11,Route!A:B,2,1),0)</f>
        <v>-19.8999999999998</v>
      </c>
    </row>
    <row r="379" spans="1:8" x14ac:dyDescent="0.25">
      <c r="A379" s="5">
        <f>IF(COUNTIF(Constants!$A$2:$A$4,Log!BF379),Log!K379,0)</f>
        <v>553.008463333333</v>
      </c>
      <c r="B379" s="5">
        <f>IF(COUNTIF(Constants!$B$2:$B$5,Log!BF379),Log!K379,0)</f>
        <v>0</v>
      </c>
      <c r="C379" s="5">
        <f t="shared" si="10"/>
        <v>0.15361346203703694</v>
      </c>
      <c r="D379" s="5">
        <f t="shared" si="10"/>
        <v>0</v>
      </c>
      <c r="E379" s="5">
        <f t="shared" si="11"/>
        <v>-10.756681507916626</v>
      </c>
      <c r="F379" s="5">
        <f>AVERAGE(Log!S379,Log!AB379)*Constants!$B$7</f>
        <v>7.0829006065866622</v>
      </c>
      <c r="G379" s="5">
        <f>F379/Constants!$B$8*Constants!$B$9+G378</f>
        <v>2334.4049771072641</v>
      </c>
      <c r="H379" s="5">
        <f>IFERROR(VLOOKUP(G379+Constants!$B$11,Route!A:B,2,1),0)</f>
        <v>-19.8999999999998</v>
      </c>
    </row>
    <row r="380" spans="1:8" x14ac:dyDescent="0.25">
      <c r="A380" s="5">
        <f>IF(COUNTIF(Constants!$A$2:$A$4,Log!BF380),Log!K380,0)</f>
        <v>660.18176249999999</v>
      </c>
      <c r="B380" s="5">
        <f>IF(COUNTIF(Constants!$B$2:$B$5,Log!BF380),Log!K380,0)</f>
        <v>0</v>
      </c>
      <c r="C380" s="5">
        <f t="shared" si="10"/>
        <v>0.18338382291666666</v>
      </c>
      <c r="D380" s="5">
        <f t="shared" si="10"/>
        <v>0</v>
      </c>
      <c r="E380" s="5">
        <f t="shared" si="11"/>
        <v>-10.573297684999959</v>
      </c>
      <c r="F380" s="5">
        <f>AVERAGE(Log!S380,Log!AB380)*Constants!$B$7</f>
        <v>7.5035706830949991</v>
      </c>
      <c r="G380" s="5">
        <f>F380/Constants!$B$8*Constants!$B$9+G379</f>
        <v>2336.4893022970127</v>
      </c>
      <c r="H380" s="5">
        <f>IFERROR(VLOOKUP(G380+Constants!$B$11,Route!A:B,2,1),0)</f>
        <v>-22.5</v>
      </c>
    </row>
    <row r="381" spans="1:8" x14ac:dyDescent="0.25">
      <c r="A381" s="5">
        <f>IF(COUNTIF(Constants!$A$2:$A$4,Log!BF381),Log!K381,0)</f>
        <v>801.14331066666603</v>
      </c>
      <c r="B381" s="5">
        <f>IF(COUNTIF(Constants!$B$2:$B$5,Log!BF381),Log!K381,0)</f>
        <v>0</v>
      </c>
      <c r="C381" s="5">
        <f t="shared" si="10"/>
        <v>0.22253980851851834</v>
      </c>
      <c r="D381" s="5">
        <f t="shared" si="10"/>
        <v>0</v>
      </c>
      <c r="E381" s="5">
        <f t="shared" si="11"/>
        <v>-10.35075787648144</v>
      </c>
      <c r="F381" s="5">
        <f>AVERAGE(Log!S381,Log!AB381)*Constants!$B$7</f>
        <v>7.5490046311933305</v>
      </c>
      <c r="G381" s="5">
        <f>F381/Constants!$B$8*Constants!$B$9+G380</f>
        <v>2338.5862480278997</v>
      </c>
      <c r="H381" s="5">
        <f>IFERROR(VLOOKUP(G381+Constants!$B$11,Route!A:B,2,1),0)</f>
        <v>-22.5</v>
      </c>
    </row>
    <row r="382" spans="1:8" x14ac:dyDescent="0.25">
      <c r="A382" s="5">
        <f>IF(COUNTIF(Constants!$A$2:$A$4,Log!BF382),Log!K382,0)</f>
        <v>905.35996499999897</v>
      </c>
      <c r="B382" s="5">
        <f>IF(COUNTIF(Constants!$B$2:$B$5,Log!BF382),Log!K382,0)</f>
        <v>0</v>
      </c>
      <c r="C382" s="5">
        <f t="shared" si="10"/>
        <v>0.2514888791666664</v>
      </c>
      <c r="D382" s="5">
        <f t="shared" si="10"/>
        <v>0</v>
      </c>
      <c r="E382" s="5">
        <f t="shared" si="11"/>
        <v>-10.099268997314773</v>
      </c>
      <c r="F382" s="5">
        <f>AVERAGE(Log!S382,Log!AB382)*Constants!$B$7</f>
        <v>8.5639601151866529</v>
      </c>
      <c r="G382" s="5">
        <f>F382/Constants!$B$8*Constants!$B$9+G381</f>
        <v>2340.9651258376739</v>
      </c>
      <c r="H382" s="5">
        <f>IFERROR(VLOOKUP(G382+Constants!$B$11,Route!A:B,2,1),0)</f>
        <v>-22.5</v>
      </c>
    </row>
    <row r="383" spans="1:8" x14ac:dyDescent="0.25">
      <c r="A383" s="5">
        <f>IF(COUNTIF(Constants!$A$2:$A$4,Log!BF383),Log!K383,0)</f>
        <v>966.48782349999999</v>
      </c>
      <c r="B383" s="5">
        <f>IF(COUNTIF(Constants!$B$2:$B$5,Log!BF383),Log!K383,0)</f>
        <v>0</v>
      </c>
      <c r="C383" s="5">
        <f t="shared" si="10"/>
        <v>0.26846883986111109</v>
      </c>
      <c r="D383" s="5">
        <f t="shared" si="10"/>
        <v>0</v>
      </c>
      <c r="E383" s="5">
        <f t="shared" si="11"/>
        <v>-9.8308001574536625</v>
      </c>
      <c r="F383" s="5">
        <f>AVERAGE(Log!S383,Log!AB383)*Constants!$B$7</f>
        <v>9.4569272248449927</v>
      </c>
      <c r="G383" s="5">
        <f>F383/Constants!$B$8*Constants!$B$9+G382</f>
        <v>2343.5920500667976</v>
      </c>
      <c r="H383" s="5">
        <f>IFERROR(VLOOKUP(G383+Constants!$B$11,Route!A:B,2,1),0)</f>
        <v>-22.5</v>
      </c>
    </row>
    <row r="384" spans="1:8" x14ac:dyDescent="0.25">
      <c r="A384" s="5">
        <f>IF(COUNTIF(Constants!$A$2:$A$4,Log!BF384),Log!K384,0)</f>
        <v>516.04649866666603</v>
      </c>
      <c r="B384" s="5">
        <f>IF(COUNTIF(Constants!$B$2:$B$5,Log!BF384),Log!K384,0)</f>
        <v>0</v>
      </c>
      <c r="C384" s="5">
        <f t="shared" si="10"/>
        <v>0.14334624962962944</v>
      </c>
      <c r="D384" s="5">
        <f t="shared" si="10"/>
        <v>0</v>
      </c>
      <c r="E384" s="5">
        <f t="shared" si="11"/>
        <v>-9.6874539078240325</v>
      </c>
      <c r="F384" s="5">
        <f>AVERAGE(Log!S384,Log!AB384)*Constants!$B$7</f>
        <v>8.6451070613366614</v>
      </c>
      <c r="G384" s="5">
        <f>F384/Constants!$B$8*Constants!$B$9+G383</f>
        <v>2345.9934686949468</v>
      </c>
      <c r="H384" s="5">
        <f>IFERROR(VLOOKUP(G384+Constants!$B$11,Route!A:B,2,1),0)</f>
        <v>-24.5</v>
      </c>
    </row>
    <row r="385" spans="1:8" x14ac:dyDescent="0.25">
      <c r="A385" s="5">
        <f>IF(COUNTIF(Constants!$A$2:$A$4,Log!BF385),Log!K385,0)</f>
        <v>363.95016466666601</v>
      </c>
      <c r="B385" s="5">
        <f>IF(COUNTIF(Constants!$B$2:$B$5,Log!BF385),Log!K385,0)</f>
        <v>0</v>
      </c>
      <c r="C385" s="5">
        <f t="shared" si="10"/>
        <v>0.10109726796296278</v>
      </c>
      <c r="D385" s="5">
        <f t="shared" si="10"/>
        <v>0</v>
      </c>
      <c r="E385" s="5">
        <f t="shared" si="11"/>
        <v>-9.5863566398610693</v>
      </c>
      <c r="F385" s="5">
        <f>AVERAGE(Log!S385,Log!AB385)*Constants!$B$7</f>
        <v>7.179184468329991</v>
      </c>
      <c r="G385" s="5">
        <f>F385/Constants!$B$8*Constants!$B$9+G384</f>
        <v>2347.9876866028162</v>
      </c>
      <c r="H385" s="5">
        <f>IFERROR(VLOOKUP(G385+Constants!$B$11,Route!A:B,2,1),0)</f>
        <v>-24.5</v>
      </c>
    </row>
    <row r="386" spans="1:8" x14ac:dyDescent="0.25">
      <c r="A386" s="5">
        <f>IF(COUNTIF(Constants!$A$2:$A$4,Log!BF386),Log!K386,0)</f>
        <v>655.66628000000003</v>
      </c>
      <c r="B386" s="5">
        <f>IF(COUNTIF(Constants!$B$2:$B$5,Log!BF386),Log!K386,0)</f>
        <v>0</v>
      </c>
      <c r="C386" s="5">
        <f t="shared" si="10"/>
        <v>0.18212952222222223</v>
      </c>
      <c r="D386" s="5">
        <f t="shared" si="10"/>
        <v>0</v>
      </c>
      <c r="E386" s="5">
        <f t="shared" si="11"/>
        <v>-9.4042271176388468</v>
      </c>
      <c r="F386" s="5">
        <f>AVERAGE(Log!S386,Log!AB386)*Constants!$B$7</f>
        <v>6.2293691666233304</v>
      </c>
      <c r="G386" s="5">
        <f>F386/Constants!$B$8*Constants!$B$9+G385</f>
        <v>2349.7180669268782</v>
      </c>
      <c r="H386" s="5">
        <f>IFERROR(VLOOKUP(G386+Constants!$B$11,Route!A:B,2,1),0)</f>
        <v>-24.5</v>
      </c>
    </row>
    <row r="387" spans="1:8" x14ac:dyDescent="0.25">
      <c r="A387" s="5">
        <f>IF(COUNTIF(Constants!$A$2:$A$4,Log!BF387),Log!K387,0)</f>
        <v>679.33297749999997</v>
      </c>
      <c r="B387" s="5">
        <f>IF(COUNTIF(Constants!$B$2:$B$5,Log!BF387),Log!K387,0)</f>
        <v>0</v>
      </c>
      <c r="C387" s="5">
        <f t="shared" ref="C387:D450" si="12">A387/3600</f>
        <v>0.1887036048611111</v>
      </c>
      <c r="D387" s="5">
        <f t="shared" si="12"/>
        <v>0</v>
      </c>
      <c r="E387" s="5">
        <f t="shared" si="11"/>
        <v>-9.215523512777736</v>
      </c>
      <c r="F387" s="5">
        <f>AVERAGE(Log!S387,Log!AB387)*Constants!$B$7</f>
        <v>5.7326823175499992</v>
      </c>
      <c r="G387" s="5">
        <f>F387/Constants!$B$8*Constants!$B$9+G386</f>
        <v>2351.310478681753</v>
      </c>
      <c r="H387" s="5">
        <f>IFERROR(VLOOKUP(G387+Constants!$B$11,Route!A:B,2,1),0)</f>
        <v>-24.5</v>
      </c>
    </row>
    <row r="388" spans="1:8" x14ac:dyDescent="0.25">
      <c r="A388" s="5">
        <f>IF(COUNTIF(Constants!$A$2:$A$4,Log!BF388),Log!K388,0)</f>
        <v>656.05749533333301</v>
      </c>
      <c r="B388" s="5">
        <f>IF(COUNTIF(Constants!$B$2:$B$5,Log!BF388),Log!K388,0)</f>
        <v>0</v>
      </c>
      <c r="C388" s="5">
        <f t="shared" si="12"/>
        <v>0.18223819314814807</v>
      </c>
      <c r="D388" s="5">
        <f t="shared" si="12"/>
        <v>0</v>
      </c>
      <c r="E388" s="5">
        <f t="shared" ref="E388:E451" si="13">E387+C388-D388</f>
        <v>-9.0332853196295879</v>
      </c>
      <c r="F388" s="5">
        <f>AVERAGE(Log!S388,Log!AB388)*Constants!$B$7</f>
        <v>5.600072969773322</v>
      </c>
      <c r="G388" s="5">
        <f>F388/Constants!$B$8*Constants!$B$9+G387</f>
        <v>2352.86605450669</v>
      </c>
      <c r="H388" s="5">
        <f>IFERROR(VLOOKUP(G388+Constants!$B$11,Route!A:B,2,1),0)</f>
        <v>-24.5</v>
      </c>
    </row>
    <row r="389" spans="1:8" x14ac:dyDescent="0.25">
      <c r="A389" s="5">
        <f>IF(COUNTIF(Constants!$A$2:$A$4,Log!BF389),Log!K389,0)</f>
        <v>812.61916099999905</v>
      </c>
      <c r="B389" s="5">
        <f>IF(COUNTIF(Constants!$B$2:$B$5,Log!BF389),Log!K389,0)</f>
        <v>0</v>
      </c>
      <c r="C389" s="5">
        <f t="shared" si="12"/>
        <v>0.22572754472222195</v>
      </c>
      <c r="D389" s="5">
        <f t="shared" si="12"/>
        <v>0</v>
      </c>
      <c r="E389" s="5">
        <f t="shared" si="13"/>
        <v>-8.8075577749073659</v>
      </c>
      <c r="F389" s="5">
        <f>AVERAGE(Log!S389,Log!AB389)*Constants!$B$7</f>
        <v>5.3904558983266613</v>
      </c>
      <c r="G389" s="5">
        <f>F389/Constants!$B$8*Constants!$B$9+G388</f>
        <v>2354.3634033673361</v>
      </c>
      <c r="H389" s="5">
        <f>IFERROR(VLOOKUP(G389+Constants!$B$11,Route!A:B,2,1),0)</f>
        <v>-24.5</v>
      </c>
    </row>
    <row r="390" spans="1:8" x14ac:dyDescent="0.25">
      <c r="A390" s="5">
        <f>IF(COUNTIF(Constants!$A$2:$A$4,Log!BF390),Log!K390,0)</f>
        <v>923.84869400000002</v>
      </c>
      <c r="B390" s="5">
        <f>IF(COUNTIF(Constants!$B$2:$B$5,Log!BF390),Log!K390,0)</f>
        <v>0</v>
      </c>
      <c r="C390" s="5">
        <f t="shared" si="12"/>
        <v>0.25662463722222223</v>
      </c>
      <c r="D390" s="5">
        <f t="shared" si="12"/>
        <v>0</v>
      </c>
      <c r="E390" s="5">
        <f t="shared" si="13"/>
        <v>-8.5509331376851438</v>
      </c>
      <c r="F390" s="5">
        <f>AVERAGE(Log!S390,Log!AB390)*Constants!$B$7</f>
        <v>5.9711242777366609</v>
      </c>
      <c r="G390" s="5">
        <f>F390/Constants!$B$8*Constants!$B$9+G389</f>
        <v>2356.0220490000406</v>
      </c>
      <c r="H390" s="5">
        <f>IFERROR(VLOOKUP(G390+Constants!$B$11,Route!A:B,2,1),0)</f>
        <v>-25.599999999999898</v>
      </c>
    </row>
    <row r="391" spans="1:8" x14ac:dyDescent="0.25">
      <c r="A391" s="5">
        <f>IF(COUNTIF(Constants!$A$2:$A$4,Log!BF391),Log!K391,0)</f>
        <v>1019.3403625</v>
      </c>
      <c r="B391" s="5">
        <f>IF(COUNTIF(Constants!$B$2:$B$5,Log!BF391),Log!K391,0)</f>
        <v>0</v>
      </c>
      <c r="C391" s="5">
        <f t="shared" si="12"/>
        <v>0.28315010069444446</v>
      </c>
      <c r="D391" s="5">
        <f t="shared" si="12"/>
        <v>0</v>
      </c>
      <c r="E391" s="5">
        <f t="shared" si="13"/>
        <v>-8.2677830369906999</v>
      </c>
      <c r="F391" s="5">
        <f>AVERAGE(Log!S391,Log!AB391)*Constants!$B$7</f>
        <v>6.8057769524950009</v>
      </c>
      <c r="G391" s="5">
        <f>F391/Constants!$B$8*Constants!$B$9+G390</f>
        <v>2357.912542597956</v>
      </c>
      <c r="H391" s="5">
        <f>IFERROR(VLOOKUP(G391+Constants!$B$11,Route!A:B,2,1),0)</f>
        <v>-25.599999999999898</v>
      </c>
    </row>
    <row r="392" spans="1:8" x14ac:dyDescent="0.25">
      <c r="A392" s="5">
        <f>IF(COUNTIF(Constants!$A$2:$A$4,Log!BF392),Log!K392,0)</f>
        <v>919.76855466666598</v>
      </c>
      <c r="B392" s="5">
        <f>IF(COUNTIF(Constants!$B$2:$B$5,Log!BF392),Log!K392,0)</f>
        <v>0</v>
      </c>
      <c r="C392" s="5">
        <f t="shared" si="12"/>
        <v>0.255491265185185</v>
      </c>
      <c r="D392" s="5">
        <f t="shared" si="12"/>
        <v>0</v>
      </c>
      <c r="E392" s="5">
        <f t="shared" si="13"/>
        <v>-8.0122917718055149</v>
      </c>
      <c r="F392" s="5">
        <f>AVERAGE(Log!S392,Log!AB392)*Constants!$B$7</f>
        <v>6.5326302457666525</v>
      </c>
      <c r="G392" s="5">
        <f>F392/Constants!$B$8*Constants!$B$9+G391</f>
        <v>2359.7271621106688</v>
      </c>
      <c r="H392" s="5">
        <f>IFERROR(VLOOKUP(G392+Constants!$B$11,Route!A:B,2,1),0)</f>
        <v>-25.599999999999898</v>
      </c>
    </row>
    <row r="393" spans="1:8" x14ac:dyDescent="0.25">
      <c r="A393" s="5">
        <f>IF(COUNTIF(Constants!$A$2:$A$4,Log!BF393),Log!K393,0)</f>
        <v>812.74796533333301</v>
      </c>
      <c r="B393" s="5">
        <f>IF(COUNTIF(Constants!$B$2:$B$5,Log!BF393),Log!K393,0)</f>
        <v>0</v>
      </c>
      <c r="C393" s="5">
        <f t="shared" si="12"/>
        <v>0.22576332370370361</v>
      </c>
      <c r="D393" s="5">
        <f t="shared" si="12"/>
        <v>0</v>
      </c>
      <c r="E393" s="5">
        <f t="shared" si="13"/>
        <v>-7.7865284481018113</v>
      </c>
      <c r="F393" s="5">
        <f>AVERAGE(Log!S393,Log!AB393)*Constants!$B$7</f>
        <v>5.7799389773099916</v>
      </c>
      <c r="G393" s="5">
        <f>F393/Constants!$B$8*Constants!$B$9+G392</f>
        <v>2361.3327007154771</v>
      </c>
      <c r="H393" s="5">
        <f>IFERROR(VLOOKUP(G393+Constants!$B$11,Route!A:B,2,1),0)</f>
        <v>-25.599999999999898</v>
      </c>
    </row>
    <row r="394" spans="1:8" x14ac:dyDescent="0.25">
      <c r="A394" s="5">
        <f>IF(COUNTIF(Constants!$A$2:$A$4,Log!BF394),Log!K394,0)</f>
        <v>900.00665299999901</v>
      </c>
      <c r="B394" s="5">
        <f>IF(COUNTIF(Constants!$B$2:$B$5,Log!BF394),Log!K394,0)</f>
        <v>0</v>
      </c>
      <c r="C394" s="5">
        <f t="shared" si="12"/>
        <v>0.25000184805555525</v>
      </c>
      <c r="D394" s="5">
        <f t="shared" si="12"/>
        <v>0</v>
      </c>
      <c r="E394" s="5">
        <f t="shared" si="13"/>
        <v>-7.5365266000462565</v>
      </c>
      <c r="F394" s="5">
        <f>AVERAGE(Log!S394,Log!AB394)*Constants!$B$7</f>
        <v>5.3425215723149995</v>
      </c>
      <c r="G394" s="5">
        <f>F394/Constants!$B$8*Constants!$B$9+G393</f>
        <v>2362.8167344855647</v>
      </c>
      <c r="H394" s="5">
        <f>IFERROR(VLOOKUP(G394+Constants!$B$11,Route!A:B,2,1),0)</f>
        <v>-26.799999999999901</v>
      </c>
    </row>
    <row r="395" spans="1:8" x14ac:dyDescent="0.25">
      <c r="A395" s="5">
        <f>IF(COUNTIF(Constants!$A$2:$A$4,Log!BF395),Log!K395,0)</f>
        <v>970.63710533333301</v>
      </c>
      <c r="B395" s="5">
        <f>IF(COUNTIF(Constants!$B$2:$B$5,Log!BF395),Log!K395,0)</f>
        <v>0</v>
      </c>
      <c r="C395" s="5">
        <f t="shared" si="12"/>
        <v>0.26962141814814805</v>
      </c>
      <c r="D395" s="5">
        <f t="shared" si="12"/>
        <v>0</v>
      </c>
      <c r="E395" s="5">
        <f t="shared" si="13"/>
        <v>-7.2669051818981085</v>
      </c>
      <c r="F395" s="5">
        <f>AVERAGE(Log!S395,Log!AB395)*Constants!$B$7</f>
        <v>5.4797423497499915</v>
      </c>
      <c r="G395" s="5">
        <f>F395/Constants!$B$8*Constants!$B$9+G394</f>
        <v>2364.3388851382729</v>
      </c>
      <c r="H395" s="5">
        <f>IFERROR(VLOOKUP(G395+Constants!$B$11,Route!A:B,2,1),0)</f>
        <v>-26.799999999999901</v>
      </c>
    </row>
    <row r="396" spans="1:8" x14ac:dyDescent="0.25">
      <c r="A396" s="5">
        <f>IF(COUNTIF(Constants!$A$2:$A$4,Log!BF396),Log!K396,0)</f>
        <v>510.66994233333298</v>
      </c>
      <c r="B396" s="5">
        <f>IF(COUNTIF(Constants!$B$2:$B$5,Log!BF396),Log!K396,0)</f>
        <v>0</v>
      </c>
      <c r="C396" s="5">
        <f t="shared" si="12"/>
        <v>0.14185276175925915</v>
      </c>
      <c r="D396" s="5">
        <f t="shared" si="12"/>
        <v>0</v>
      </c>
      <c r="E396" s="5">
        <f t="shared" si="13"/>
        <v>-7.1250524201388492</v>
      </c>
      <c r="F396" s="5">
        <f>AVERAGE(Log!S396,Log!AB396)*Constants!$B$7</f>
        <v>5.4689589670799919</v>
      </c>
      <c r="G396" s="5">
        <f>F396/Constants!$B$8*Constants!$B$9+G395</f>
        <v>2365.8580404069062</v>
      </c>
      <c r="H396" s="5">
        <f>IFERROR(VLOOKUP(G396+Constants!$B$11,Route!A:B,2,1),0)</f>
        <v>-26.799999999999901</v>
      </c>
    </row>
    <row r="397" spans="1:8" x14ac:dyDescent="0.25">
      <c r="A397" s="5">
        <f>IF(COUNTIF(Constants!$A$2:$A$4,Log!BF397),Log!K397,0)</f>
        <v>214.82713799999999</v>
      </c>
      <c r="B397" s="5">
        <f>IF(COUNTIF(Constants!$B$2:$B$5,Log!BF397),Log!K397,0)</f>
        <v>0</v>
      </c>
      <c r="C397" s="5">
        <f t="shared" si="12"/>
        <v>5.9674204999999994E-2</v>
      </c>
      <c r="D397" s="5">
        <f t="shared" si="12"/>
        <v>0</v>
      </c>
      <c r="E397" s="5">
        <f t="shared" si="13"/>
        <v>-7.0653782151388489</v>
      </c>
      <c r="F397" s="5">
        <f>AVERAGE(Log!S397,Log!AB397)*Constants!$B$7</f>
        <v>4.3930770893666615</v>
      </c>
      <c r="G397" s="5">
        <f>F397/Constants!$B$8*Constants!$B$9+G396</f>
        <v>2367.0783395983967</v>
      </c>
      <c r="H397" s="5">
        <f>IFERROR(VLOOKUP(G397+Constants!$B$11,Route!A:B,2,1),0)</f>
        <v>-26.799999999999901</v>
      </c>
    </row>
    <row r="398" spans="1:8" x14ac:dyDescent="0.25">
      <c r="A398" s="5">
        <f>IF(COUNTIF(Constants!$A$2:$A$4,Log!BF398),Log!K398,0)</f>
        <v>268.23963950000001</v>
      </c>
      <c r="B398" s="5">
        <f>IF(COUNTIF(Constants!$B$2:$B$5,Log!BF398),Log!K398,0)</f>
        <v>0</v>
      </c>
      <c r="C398" s="5">
        <f t="shared" si="12"/>
        <v>7.4511010972222222E-2</v>
      </c>
      <c r="D398" s="5">
        <f t="shared" si="12"/>
        <v>0</v>
      </c>
      <c r="E398" s="5">
        <f t="shared" si="13"/>
        <v>-6.9908672041666264</v>
      </c>
      <c r="F398" s="5">
        <f>AVERAGE(Log!S398,Log!AB398)*Constants!$B$7</f>
        <v>3.3118692350350001</v>
      </c>
      <c r="G398" s="5">
        <f>F398/Constants!$B$8*Constants!$B$9+G397</f>
        <v>2367.9983032747955</v>
      </c>
      <c r="H398" s="5">
        <f>IFERROR(VLOOKUP(G398+Constants!$B$11,Route!A:B,2,1),0)</f>
        <v>-26.799999999999901</v>
      </c>
    </row>
    <row r="399" spans="1:8" x14ac:dyDescent="0.25">
      <c r="A399" s="5">
        <f>IF(COUNTIF(Constants!$A$2:$A$4,Log!BF399),Log!K399,0)</f>
        <v>469.75541199999998</v>
      </c>
      <c r="B399" s="5">
        <f>IF(COUNTIF(Constants!$B$2:$B$5,Log!BF399),Log!K399,0)</f>
        <v>0</v>
      </c>
      <c r="C399" s="5">
        <f t="shared" si="12"/>
        <v>0.13048761444444443</v>
      </c>
      <c r="D399" s="5">
        <f t="shared" si="12"/>
        <v>0</v>
      </c>
      <c r="E399" s="5">
        <f t="shared" si="13"/>
        <v>-6.8603795897221822</v>
      </c>
      <c r="F399" s="5">
        <f>AVERAGE(Log!S399,Log!AB399)*Constants!$B$7</f>
        <v>3.1893307346433226</v>
      </c>
      <c r="G399" s="5">
        <f>F399/Constants!$B$8*Constants!$B$9+G398</f>
        <v>2368.884228478863</v>
      </c>
      <c r="H399" s="5">
        <f>IFERROR(VLOOKUP(G399+Constants!$B$11,Route!A:B,2,1),0)</f>
        <v>-26.8999999999998</v>
      </c>
    </row>
    <row r="400" spans="1:8" x14ac:dyDescent="0.25">
      <c r="A400" s="5">
        <f>IF(COUNTIF(Constants!$A$2:$A$4,Log!BF400),Log!K400,0)</f>
        <v>645.35333233333301</v>
      </c>
      <c r="B400" s="5">
        <f>IF(COUNTIF(Constants!$B$2:$B$5,Log!BF400),Log!K400,0)</f>
        <v>0</v>
      </c>
      <c r="C400" s="5">
        <f t="shared" si="12"/>
        <v>0.17926481453703694</v>
      </c>
      <c r="D400" s="5">
        <f t="shared" si="12"/>
        <v>0</v>
      </c>
      <c r="E400" s="5">
        <f t="shared" si="13"/>
        <v>-6.6811147751851454</v>
      </c>
      <c r="F400" s="5">
        <f>AVERAGE(Log!S400,Log!AB400)*Constants!$B$7</f>
        <v>4.0357526469333225</v>
      </c>
      <c r="G400" s="5">
        <f>F400/Constants!$B$8*Constants!$B$9+G399</f>
        <v>2370.0052708807889</v>
      </c>
      <c r="H400" s="5">
        <f>IFERROR(VLOOKUP(G400+Constants!$B$11,Route!A:B,2,1),0)</f>
        <v>-26.8999999999998</v>
      </c>
    </row>
    <row r="401" spans="1:8" x14ac:dyDescent="0.25">
      <c r="A401" s="5">
        <f>IF(COUNTIF(Constants!$A$2:$A$4,Log!BF401),Log!K401,0)</f>
        <v>579.96520999999996</v>
      </c>
      <c r="B401" s="5">
        <f>IF(COUNTIF(Constants!$B$2:$B$5,Log!BF401),Log!K401,0)</f>
        <v>0</v>
      </c>
      <c r="C401" s="5">
        <f t="shared" si="12"/>
        <v>0.16110144722222222</v>
      </c>
      <c r="D401" s="5">
        <f t="shared" si="12"/>
        <v>0</v>
      </c>
      <c r="E401" s="5">
        <f t="shared" si="13"/>
        <v>-6.5200133279629231</v>
      </c>
      <c r="F401" s="5">
        <f>AVERAGE(Log!S401,Log!AB401)*Constants!$B$7</f>
        <v>5.0234636140666531</v>
      </c>
      <c r="G401" s="5">
        <f>F401/Constants!$B$8*Constants!$B$9+G400</f>
        <v>2371.4006774402519</v>
      </c>
      <c r="H401" s="5">
        <f>IFERROR(VLOOKUP(G401+Constants!$B$11,Route!A:B,2,1),0)</f>
        <v>-26.8999999999998</v>
      </c>
    </row>
    <row r="402" spans="1:8" x14ac:dyDescent="0.25">
      <c r="A402" s="5">
        <f>IF(COUNTIF(Constants!$A$2:$A$4,Log!BF402),Log!K402,0)</f>
        <v>384.007858</v>
      </c>
      <c r="B402" s="5">
        <f>IF(COUNTIF(Constants!$B$2:$B$5,Log!BF402),Log!K402,0)</f>
        <v>0</v>
      </c>
      <c r="C402" s="5">
        <f t="shared" si="12"/>
        <v>0.10666884944444445</v>
      </c>
      <c r="D402" s="5">
        <f t="shared" si="12"/>
        <v>0</v>
      </c>
      <c r="E402" s="5">
        <f t="shared" si="13"/>
        <v>-6.4133444785184786</v>
      </c>
      <c r="F402" s="5">
        <f>AVERAGE(Log!S402,Log!AB402)*Constants!$B$7</f>
        <v>4.9196316794999992</v>
      </c>
      <c r="G402" s="5">
        <f>F402/Constants!$B$8*Constants!$B$9+G401</f>
        <v>2372.7672417956687</v>
      </c>
      <c r="H402" s="5">
        <f>IFERROR(VLOOKUP(G402+Constants!$B$11,Route!A:B,2,1),0)</f>
        <v>-26.8999999999998</v>
      </c>
    </row>
    <row r="403" spans="1:8" x14ac:dyDescent="0.25">
      <c r="A403" s="5">
        <f>IF(COUNTIF(Constants!$A$2:$A$4,Log!BF403),Log!K403,0)</f>
        <v>225.506322333333</v>
      </c>
      <c r="B403" s="5">
        <f>IF(COUNTIF(Constants!$B$2:$B$5,Log!BF403),Log!K403,0)</f>
        <v>0</v>
      </c>
      <c r="C403" s="5">
        <f t="shared" si="12"/>
        <v>6.2640645092592498E-2</v>
      </c>
      <c r="D403" s="5">
        <f t="shared" si="12"/>
        <v>0</v>
      </c>
      <c r="E403" s="5">
        <f t="shared" si="13"/>
        <v>-6.3507038334258858</v>
      </c>
      <c r="F403" s="5">
        <f>AVERAGE(Log!S403,Log!AB403)*Constants!$B$7</f>
        <v>3.9482997702166531</v>
      </c>
      <c r="G403" s="5">
        <f>F403/Constants!$B$8*Constants!$B$9+G402</f>
        <v>2373.8639917318401</v>
      </c>
      <c r="H403" s="5">
        <f>IFERROR(VLOOKUP(G403+Constants!$B$11,Route!A:B,2,1),0)</f>
        <v>-26.8999999999998</v>
      </c>
    </row>
    <row r="404" spans="1:8" x14ac:dyDescent="0.25">
      <c r="A404" s="5">
        <f>IF(COUNTIF(Constants!$A$2:$A$4,Log!BF404),Log!K404,0)</f>
        <v>204.43900566666599</v>
      </c>
      <c r="B404" s="5">
        <f>IF(COUNTIF(Constants!$B$2:$B$5,Log!BF404),Log!K404,0)</f>
        <v>0</v>
      </c>
      <c r="C404" s="5">
        <f t="shared" si="12"/>
        <v>5.6788612685184994E-2</v>
      </c>
      <c r="D404" s="5">
        <f t="shared" si="12"/>
        <v>0</v>
      </c>
      <c r="E404" s="5">
        <f t="shared" si="13"/>
        <v>-6.2939152207407005</v>
      </c>
      <c r="F404" s="5">
        <f>AVERAGE(Log!S404,Log!AB404)*Constants!$B$7</f>
        <v>2.6373043156599918</v>
      </c>
      <c r="G404" s="5">
        <f>F404/Constants!$B$8*Constants!$B$9+G403</f>
        <v>2374.596576263968</v>
      </c>
      <c r="H404" s="5">
        <f>IFERROR(VLOOKUP(G404+Constants!$B$11,Route!A:B,2,1),0)</f>
        <v>-26.8999999999998</v>
      </c>
    </row>
    <row r="405" spans="1:8" x14ac:dyDescent="0.25">
      <c r="A405" s="5">
        <f>IF(COUNTIF(Constants!$A$2:$A$4,Log!BF405),Log!K405,0)</f>
        <v>346.57772799999998</v>
      </c>
      <c r="B405" s="5">
        <f>IF(COUNTIF(Constants!$B$2:$B$5,Log!BF405),Log!K405,0)</f>
        <v>0</v>
      </c>
      <c r="C405" s="5">
        <f t="shared" si="12"/>
        <v>9.627159111111111E-2</v>
      </c>
      <c r="D405" s="5">
        <f t="shared" si="12"/>
        <v>0</v>
      </c>
      <c r="E405" s="5">
        <f t="shared" si="13"/>
        <v>-6.1976436296295896</v>
      </c>
      <c r="F405" s="5">
        <f>AVERAGE(Log!S405,Log!AB405)*Constants!$B$7</f>
        <v>2.3060197990966613</v>
      </c>
      <c r="G405" s="5">
        <f>F405/Constants!$B$8*Constants!$B$9+G404</f>
        <v>2375.2371373192727</v>
      </c>
      <c r="H405" s="5">
        <f>IFERROR(VLOOKUP(G405+Constants!$B$11,Route!A:B,2,1),0)</f>
        <v>-26.8999999999998</v>
      </c>
    </row>
    <row r="406" spans="1:8" x14ac:dyDescent="0.25">
      <c r="A406" s="5">
        <f>IF(COUNTIF(Constants!$A$2:$A$4,Log!BF406),Log!K406,0)</f>
        <v>386.24589500000002</v>
      </c>
      <c r="B406" s="5">
        <f>IF(COUNTIF(Constants!$B$2:$B$5,Log!BF406),Log!K406,0)</f>
        <v>0</v>
      </c>
      <c r="C406" s="5">
        <f t="shared" si="12"/>
        <v>0.10729052638888889</v>
      </c>
      <c r="D406" s="5">
        <f t="shared" si="12"/>
        <v>0</v>
      </c>
      <c r="E406" s="5">
        <f t="shared" si="13"/>
        <v>-6.0903531032407008</v>
      </c>
      <c r="F406" s="5">
        <f>AVERAGE(Log!S406,Log!AB406)*Constants!$B$7</f>
        <v>2.8444625838099999</v>
      </c>
      <c r="G406" s="5">
        <f>F406/Constants!$B$8*Constants!$B$9+G405</f>
        <v>2376.0272658147755</v>
      </c>
      <c r="H406" s="5">
        <f>IFERROR(VLOOKUP(G406+Constants!$B$11,Route!A:B,2,1),0)</f>
        <v>-26.6999999999998</v>
      </c>
    </row>
    <row r="407" spans="1:8" x14ac:dyDescent="0.25">
      <c r="A407" s="5">
        <f>IF(COUNTIF(Constants!$A$2:$A$4,Log!BF407),Log!K407,0)</f>
        <v>419.71816999999999</v>
      </c>
      <c r="B407" s="5">
        <f>IF(COUNTIF(Constants!$B$2:$B$5,Log!BF407),Log!K407,0)</f>
        <v>0</v>
      </c>
      <c r="C407" s="5">
        <f t="shared" si="12"/>
        <v>0.11658838055555555</v>
      </c>
      <c r="D407" s="5">
        <f t="shared" si="12"/>
        <v>0</v>
      </c>
      <c r="E407" s="5">
        <f t="shared" si="13"/>
        <v>-5.9737647226851456</v>
      </c>
      <c r="F407" s="5">
        <f>AVERAGE(Log!S407,Log!AB407)*Constants!$B$7</f>
        <v>3.2707048659566609</v>
      </c>
      <c r="G407" s="5">
        <f>F407/Constants!$B$8*Constants!$B$9+G406</f>
        <v>2376.9357949442078</v>
      </c>
      <c r="H407" s="5">
        <f>IFERROR(VLOOKUP(G407+Constants!$B$11,Route!A:B,2,1),0)</f>
        <v>-26.6999999999998</v>
      </c>
    </row>
    <row r="408" spans="1:8" x14ac:dyDescent="0.25">
      <c r="A408" s="5">
        <f>IF(COUNTIF(Constants!$A$2:$A$4,Log!BF408),Log!K408,0)</f>
        <v>316.71566766666598</v>
      </c>
      <c r="B408" s="5">
        <f>IF(COUNTIF(Constants!$B$2:$B$5,Log!BF408),Log!K408,0)</f>
        <v>0</v>
      </c>
      <c r="C408" s="5">
        <f t="shared" si="12"/>
        <v>8.7976574351851661E-2</v>
      </c>
      <c r="D408" s="5">
        <f t="shared" si="12"/>
        <v>0</v>
      </c>
      <c r="E408" s="5">
        <f t="shared" si="13"/>
        <v>-5.8857881483332939</v>
      </c>
      <c r="F408" s="5">
        <f>AVERAGE(Log!S408,Log!AB408)*Constants!$B$7</f>
        <v>3.5441274403833303</v>
      </c>
      <c r="G408" s="5">
        <f>F408/Constants!$B$8*Constants!$B$9+G407</f>
        <v>2377.9202747887589</v>
      </c>
      <c r="H408" s="5">
        <f>IFERROR(VLOOKUP(G408+Constants!$B$11,Route!A:B,2,1),0)</f>
        <v>-26.6999999999998</v>
      </c>
    </row>
    <row r="409" spans="1:8" x14ac:dyDescent="0.25">
      <c r="A409" s="5">
        <f>IF(COUNTIF(Constants!$A$2:$A$4,Log!BF409),Log!K409,0)</f>
        <v>0</v>
      </c>
      <c r="B409" s="5">
        <f>IF(COUNTIF(Constants!$B$2:$B$5,Log!BF409),Log!K409,0)</f>
        <v>0</v>
      </c>
      <c r="C409" s="5">
        <f t="shared" si="12"/>
        <v>0</v>
      </c>
      <c r="D409" s="5">
        <f t="shared" si="12"/>
        <v>0</v>
      </c>
      <c r="E409" s="5">
        <f t="shared" si="13"/>
        <v>-5.8857881483332939</v>
      </c>
      <c r="F409" s="5">
        <f>AVERAGE(Log!S409,Log!AB409)*Constants!$B$7</f>
        <v>2.020604422989992</v>
      </c>
      <c r="G409" s="5">
        <f>F409/Constants!$B$8*Constants!$B$9+G408</f>
        <v>2378.4815537951449</v>
      </c>
      <c r="H409" s="5">
        <f>IFERROR(VLOOKUP(G409+Constants!$B$11,Route!A:B,2,1),0)</f>
        <v>-26.6999999999998</v>
      </c>
    </row>
    <row r="410" spans="1:8" x14ac:dyDescent="0.25">
      <c r="A410" s="5">
        <f>IF(COUNTIF(Constants!$A$2:$A$4,Log!BF410),Log!K410,0)</f>
        <v>0</v>
      </c>
      <c r="B410" s="5">
        <f>IF(COUNTIF(Constants!$B$2:$B$5,Log!BF410),Log!K410,0)</f>
        <v>0</v>
      </c>
      <c r="C410" s="5">
        <f t="shared" si="12"/>
        <v>0</v>
      </c>
      <c r="D410" s="5">
        <f t="shared" si="12"/>
        <v>0</v>
      </c>
      <c r="E410" s="5">
        <f t="shared" si="13"/>
        <v>-5.8857881483332939</v>
      </c>
      <c r="F410" s="5">
        <f>AVERAGE(Log!S410,Log!AB410)*Constants!$B$7</f>
        <v>0.53206926186666614</v>
      </c>
      <c r="G410" s="5">
        <f>F410/Constants!$B$8*Constants!$B$9+G409</f>
        <v>2378.6293508123299</v>
      </c>
      <c r="H410" s="5">
        <f>IFERROR(VLOOKUP(G410+Constants!$B$11,Route!A:B,2,1),0)</f>
        <v>-26.6999999999998</v>
      </c>
    </row>
    <row r="411" spans="1:8" x14ac:dyDescent="0.25">
      <c r="A411" s="5">
        <f>IF(COUNTIF(Constants!$A$2:$A$4,Log!BF411),Log!K411,0)</f>
        <v>0</v>
      </c>
      <c r="B411" s="5">
        <f>IF(COUNTIF(Constants!$B$2:$B$5,Log!BF411),Log!K411,0)</f>
        <v>0</v>
      </c>
      <c r="C411" s="5">
        <f t="shared" si="12"/>
        <v>0</v>
      </c>
      <c r="D411" s="5">
        <f t="shared" si="12"/>
        <v>0</v>
      </c>
      <c r="E411" s="5">
        <f t="shared" si="13"/>
        <v>-5.8857881483332939</v>
      </c>
      <c r="F411" s="5">
        <f>AVERAGE(Log!S411,Log!AB411)*Constants!$B$7</f>
        <v>0.22924914188333331</v>
      </c>
      <c r="G411" s="5">
        <f>F411/Constants!$B$8*Constants!$B$9+G410</f>
        <v>2378.6930311295196</v>
      </c>
      <c r="H411" s="5">
        <f>IFERROR(VLOOKUP(G411+Constants!$B$11,Route!A:B,2,1),0)</f>
        <v>-26.6999999999998</v>
      </c>
    </row>
    <row r="412" spans="1:8" x14ac:dyDescent="0.25">
      <c r="A412" s="5">
        <f>IF(COUNTIF(Constants!$A$2:$A$4,Log!BF412),Log!K412,0)</f>
        <v>0</v>
      </c>
      <c r="B412" s="5">
        <f>IF(COUNTIF(Constants!$B$2:$B$5,Log!BF412),Log!K412,0)</f>
        <v>0</v>
      </c>
      <c r="C412" s="5">
        <f t="shared" si="12"/>
        <v>0</v>
      </c>
      <c r="D412" s="5">
        <f t="shared" si="12"/>
        <v>0</v>
      </c>
      <c r="E412" s="5">
        <f t="shared" si="13"/>
        <v>-5.8857881483332939</v>
      </c>
      <c r="F412" s="5">
        <f>AVERAGE(Log!S412,Log!AB412)*Constants!$B$7</f>
        <v>1.5298654263333307E-2</v>
      </c>
      <c r="G412" s="5">
        <f>F412/Constants!$B$8*Constants!$B$9+G411</f>
        <v>2378.697280755704</v>
      </c>
      <c r="H412" s="5">
        <f>IFERROR(VLOOKUP(G412+Constants!$B$11,Route!A:B,2,1),0)</f>
        <v>-26.6999999999998</v>
      </c>
    </row>
    <row r="413" spans="1:8" x14ac:dyDescent="0.25">
      <c r="A413" s="5">
        <f>IF(COUNTIF(Constants!$A$2:$A$4,Log!BF413),Log!K413,0)</f>
        <v>0</v>
      </c>
      <c r="B413" s="5">
        <f>IF(COUNTIF(Constants!$B$2:$B$5,Log!BF413),Log!K413,0)</f>
        <v>0</v>
      </c>
      <c r="C413" s="5">
        <f t="shared" si="12"/>
        <v>0</v>
      </c>
      <c r="D413" s="5">
        <f t="shared" si="12"/>
        <v>0</v>
      </c>
      <c r="E413" s="5">
        <f t="shared" si="13"/>
        <v>-5.8857881483332939</v>
      </c>
      <c r="F413" s="5">
        <f>AVERAGE(Log!S413,Log!AB413)*Constants!$B$7</f>
        <v>0</v>
      </c>
      <c r="G413" s="5">
        <f>F413/Constants!$B$8*Constants!$B$9+G412</f>
        <v>2378.697280755704</v>
      </c>
      <c r="H413" s="5">
        <f>IFERROR(VLOOKUP(G413+Constants!$B$11,Route!A:B,2,1),0)</f>
        <v>-26.6999999999998</v>
      </c>
    </row>
    <row r="414" spans="1:8" x14ac:dyDescent="0.25">
      <c r="A414" s="5">
        <f>IF(COUNTIF(Constants!$A$2:$A$4,Log!BF414),Log!K414,0)</f>
        <v>0</v>
      </c>
      <c r="B414" s="5">
        <f>IF(COUNTIF(Constants!$B$2:$B$5,Log!BF414),Log!K414,0)</f>
        <v>0</v>
      </c>
      <c r="C414" s="5">
        <f t="shared" si="12"/>
        <v>0</v>
      </c>
      <c r="D414" s="5">
        <f t="shared" si="12"/>
        <v>0</v>
      </c>
      <c r="E414" s="5">
        <f t="shared" si="13"/>
        <v>-5.8857881483332939</v>
      </c>
      <c r="F414" s="5">
        <f>AVERAGE(Log!S414,Log!AB414)*Constants!$B$7</f>
        <v>0</v>
      </c>
      <c r="G414" s="5">
        <f>F414/Constants!$B$8*Constants!$B$9+G413</f>
        <v>2378.697280755704</v>
      </c>
      <c r="H414" s="5">
        <f>IFERROR(VLOOKUP(G414+Constants!$B$11,Route!A:B,2,1),0)</f>
        <v>-26.6999999999998</v>
      </c>
    </row>
    <row r="415" spans="1:8" x14ac:dyDescent="0.25">
      <c r="A415" s="5">
        <f>IF(COUNTIF(Constants!$A$2:$A$4,Log!BF415),Log!K415,0)</f>
        <v>0</v>
      </c>
      <c r="B415" s="5">
        <f>IF(COUNTIF(Constants!$B$2:$B$5,Log!BF415),Log!K415,0)</f>
        <v>0</v>
      </c>
      <c r="C415" s="5">
        <f t="shared" si="12"/>
        <v>0</v>
      </c>
      <c r="D415" s="5">
        <f t="shared" si="12"/>
        <v>0</v>
      </c>
      <c r="E415" s="5">
        <f t="shared" si="13"/>
        <v>-5.8857881483332939</v>
      </c>
      <c r="F415" s="5">
        <f>AVERAGE(Log!S415,Log!AB415)*Constants!$B$7</f>
        <v>0</v>
      </c>
      <c r="G415" s="5">
        <f>F415/Constants!$B$8*Constants!$B$9+G414</f>
        <v>2378.697280755704</v>
      </c>
      <c r="H415" s="5">
        <f>IFERROR(VLOOKUP(G415+Constants!$B$11,Route!A:B,2,1),0)</f>
        <v>-26.6999999999998</v>
      </c>
    </row>
    <row r="416" spans="1:8" x14ac:dyDescent="0.25">
      <c r="A416" s="5">
        <f>IF(COUNTIF(Constants!$A$2:$A$4,Log!BF416),Log!K416,0)</f>
        <v>0</v>
      </c>
      <c r="B416" s="5">
        <f>IF(COUNTIF(Constants!$B$2:$B$5,Log!BF416),Log!K416,0)</f>
        <v>0</v>
      </c>
      <c r="C416" s="5">
        <f t="shared" si="12"/>
        <v>0</v>
      </c>
      <c r="D416" s="5">
        <f t="shared" si="12"/>
        <v>0</v>
      </c>
      <c r="E416" s="5">
        <f t="shared" si="13"/>
        <v>-5.8857881483332939</v>
      </c>
      <c r="F416" s="5">
        <f>AVERAGE(Log!S416,Log!AB416)*Constants!$B$7</f>
        <v>0</v>
      </c>
      <c r="G416" s="5">
        <f>F416/Constants!$B$8*Constants!$B$9+G415</f>
        <v>2378.697280755704</v>
      </c>
      <c r="H416" s="5">
        <f>IFERROR(VLOOKUP(G416+Constants!$B$11,Route!A:B,2,1),0)</f>
        <v>-26.6999999999998</v>
      </c>
    </row>
    <row r="417" spans="1:8" x14ac:dyDescent="0.25">
      <c r="A417" s="5">
        <f>IF(COUNTIF(Constants!$A$2:$A$4,Log!BF417),Log!K417,0)</f>
        <v>0</v>
      </c>
      <c r="B417" s="5">
        <f>IF(COUNTIF(Constants!$B$2:$B$5,Log!BF417),Log!K417,0)</f>
        <v>0</v>
      </c>
      <c r="C417" s="5">
        <f t="shared" si="12"/>
        <v>0</v>
      </c>
      <c r="D417" s="5">
        <f t="shared" si="12"/>
        <v>0</v>
      </c>
      <c r="E417" s="5">
        <f t="shared" si="13"/>
        <v>-5.8857881483332939</v>
      </c>
      <c r="F417" s="5">
        <f>AVERAGE(Log!S417,Log!AB417)*Constants!$B$7</f>
        <v>0</v>
      </c>
      <c r="G417" s="5">
        <f>F417/Constants!$B$8*Constants!$B$9+G416</f>
        <v>2378.697280755704</v>
      </c>
      <c r="H417" s="5">
        <f>IFERROR(VLOOKUP(G417+Constants!$B$11,Route!A:B,2,1),0)</f>
        <v>-26.6999999999998</v>
      </c>
    </row>
    <row r="418" spans="1:8" x14ac:dyDescent="0.25">
      <c r="A418" s="5">
        <f>IF(COUNTIF(Constants!$A$2:$A$4,Log!BF418),Log!K418,0)</f>
        <v>0</v>
      </c>
      <c r="B418" s="5">
        <f>IF(COUNTIF(Constants!$B$2:$B$5,Log!BF418),Log!K418,0)</f>
        <v>0</v>
      </c>
      <c r="C418" s="5">
        <f t="shared" si="12"/>
        <v>0</v>
      </c>
      <c r="D418" s="5">
        <f t="shared" si="12"/>
        <v>0</v>
      </c>
      <c r="E418" s="5">
        <f t="shared" si="13"/>
        <v>-5.8857881483332939</v>
      </c>
      <c r="F418" s="5">
        <f>AVERAGE(Log!S418,Log!AB418)*Constants!$B$7</f>
        <v>0</v>
      </c>
      <c r="G418" s="5">
        <f>F418/Constants!$B$8*Constants!$B$9+G417</f>
        <v>2378.697280755704</v>
      </c>
      <c r="H418" s="5">
        <f>IFERROR(VLOOKUP(G418+Constants!$B$11,Route!A:B,2,1),0)</f>
        <v>-26.6999999999998</v>
      </c>
    </row>
    <row r="419" spans="1:8" x14ac:dyDescent="0.25">
      <c r="A419" s="5">
        <f>IF(COUNTIF(Constants!$A$2:$A$4,Log!BF419),Log!K419,0)</f>
        <v>0</v>
      </c>
      <c r="B419" s="5">
        <f>IF(COUNTIF(Constants!$B$2:$B$5,Log!BF419),Log!K419,0)</f>
        <v>0</v>
      </c>
      <c r="C419" s="5">
        <f t="shared" si="12"/>
        <v>0</v>
      </c>
      <c r="D419" s="5">
        <f t="shared" si="12"/>
        <v>0</v>
      </c>
      <c r="E419" s="5">
        <f t="shared" si="13"/>
        <v>-5.8857881483332939</v>
      </c>
      <c r="F419" s="5">
        <f>AVERAGE(Log!S419,Log!AB419)*Constants!$B$7</f>
        <v>0</v>
      </c>
      <c r="G419" s="5">
        <f>F419/Constants!$B$8*Constants!$B$9+G418</f>
        <v>2378.697280755704</v>
      </c>
      <c r="H419" s="5">
        <f>IFERROR(VLOOKUP(G419+Constants!$B$11,Route!A:B,2,1),0)</f>
        <v>-26.6999999999998</v>
      </c>
    </row>
    <row r="420" spans="1:8" x14ac:dyDescent="0.25">
      <c r="A420" s="5">
        <f>IF(COUNTIF(Constants!$A$2:$A$4,Log!BF420),Log!K420,0)</f>
        <v>0</v>
      </c>
      <c r="B420" s="5">
        <f>IF(COUNTIF(Constants!$B$2:$B$5,Log!BF420),Log!K420,0)</f>
        <v>0</v>
      </c>
      <c r="C420" s="5">
        <f t="shared" si="12"/>
        <v>0</v>
      </c>
      <c r="D420" s="5">
        <f t="shared" si="12"/>
        <v>0</v>
      </c>
      <c r="E420" s="5">
        <f t="shared" si="13"/>
        <v>-5.8857881483332939</v>
      </c>
      <c r="F420" s="5">
        <f>AVERAGE(Log!S420,Log!AB420)*Constants!$B$7</f>
        <v>0</v>
      </c>
      <c r="G420" s="5">
        <f>F420/Constants!$B$8*Constants!$B$9+G419</f>
        <v>2378.697280755704</v>
      </c>
      <c r="H420" s="5">
        <f>IFERROR(VLOOKUP(G420+Constants!$B$11,Route!A:B,2,1),0)</f>
        <v>-26.6999999999998</v>
      </c>
    </row>
    <row r="421" spans="1:8" x14ac:dyDescent="0.25">
      <c r="A421" s="5">
        <f>IF(COUNTIF(Constants!$A$2:$A$4,Log!BF421),Log!K421,0)</f>
        <v>0</v>
      </c>
      <c r="B421" s="5">
        <f>IF(COUNTIF(Constants!$B$2:$B$5,Log!BF421),Log!K421,0)</f>
        <v>0</v>
      </c>
      <c r="C421" s="5">
        <f t="shared" si="12"/>
        <v>0</v>
      </c>
      <c r="D421" s="5">
        <f t="shared" si="12"/>
        <v>0</v>
      </c>
      <c r="E421" s="5">
        <f t="shared" si="13"/>
        <v>-5.8857881483332939</v>
      </c>
      <c r="F421" s="5">
        <f>AVERAGE(Log!S421,Log!AB421)*Constants!$B$7</f>
        <v>0</v>
      </c>
      <c r="G421" s="5">
        <f>F421/Constants!$B$8*Constants!$B$9+G420</f>
        <v>2378.697280755704</v>
      </c>
      <c r="H421" s="5">
        <f>IFERROR(VLOOKUP(G421+Constants!$B$11,Route!A:B,2,1),0)</f>
        <v>-26.6999999999998</v>
      </c>
    </row>
    <row r="422" spans="1:8" x14ac:dyDescent="0.25">
      <c r="A422" s="5">
        <f>IF(COUNTIF(Constants!$A$2:$A$4,Log!BF422),Log!K422,0)</f>
        <v>0</v>
      </c>
      <c r="B422" s="5">
        <f>IF(COUNTIF(Constants!$B$2:$B$5,Log!BF422),Log!K422,0)</f>
        <v>0</v>
      </c>
      <c r="C422" s="5">
        <f t="shared" si="12"/>
        <v>0</v>
      </c>
      <c r="D422" s="5">
        <f t="shared" si="12"/>
        <v>0</v>
      </c>
      <c r="E422" s="5">
        <f t="shared" si="13"/>
        <v>-5.8857881483332939</v>
      </c>
      <c r="F422" s="5">
        <f>AVERAGE(Log!S422,Log!AB422)*Constants!$B$7</f>
        <v>0</v>
      </c>
      <c r="G422" s="5">
        <f>F422/Constants!$B$8*Constants!$B$9+G421</f>
        <v>2378.697280755704</v>
      </c>
      <c r="H422" s="5">
        <f>IFERROR(VLOOKUP(G422+Constants!$B$11,Route!A:B,2,1),0)</f>
        <v>-26.6999999999998</v>
      </c>
    </row>
    <row r="423" spans="1:8" x14ac:dyDescent="0.25">
      <c r="A423" s="5">
        <f>IF(COUNTIF(Constants!$A$2:$A$4,Log!BF423),Log!K423,0)</f>
        <v>0</v>
      </c>
      <c r="B423" s="5">
        <f>IF(COUNTIF(Constants!$B$2:$B$5,Log!BF423),Log!K423,0)</f>
        <v>0</v>
      </c>
      <c r="C423" s="5">
        <f t="shared" si="12"/>
        <v>0</v>
      </c>
      <c r="D423" s="5">
        <f t="shared" si="12"/>
        <v>0</v>
      </c>
      <c r="E423" s="5">
        <f t="shared" si="13"/>
        <v>-5.8857881483332939</v>
      </c>
      <c r="F423" s="5">
        <f>AVERAGE(Log!S423,Log!AB423)*Constants!$B$7</f>
        <v>0</v>
      </c>
      <c r="G423" s="5">
        <f>F423/Constants!$B$8*Constants!$B$9+G422</f>
        <v>2378.697280755704</v>
      </c>
      <c r="H423" s="5">
        <f>IFERROR(VLOOKUP(G423+Constants!$B$11,Route!A:B,2,1),0)</f>
        <v>-26.6999999999998</v>
      </c>
    </row>
    <row r="424" spans="1:8" x14ac:dyDescent="0.25">
      <c r="A424" s="5">
        <f>IF(COUNTIF(Constants!$A$2:$A$4,Log!BF424),Log!K424,0)</f>
        <v>0</v>
      </c>
      <c r="B424" s="5">
        <f>IF(COUNTIF(Constants!$B$2:$B$5,Log!BF424),Log!K424,0)</f>
        <v>0</v>
      </c>
      <c r="C424" s="5">
        <f t="shared" si="12"/>
        <v>0</v>
      </c>
      <c r="D424" s="5">
        <f t="shared" si="12"/>
        <v>0</v>
      </c>
      <c r="E424" s="5">
        <f t="shared" si="13"/>
        <v>-5.8857881483332939</v>
      </c>
      <c r="F424" s="5">
        <f>AVERAGE(Log!S424,Log!AB424)*Constants!$B$7</f>
        <v>0</v>
      </c>
      <c r="G424" s="5">
        <f>F424/Constants!$B$8*Constants!$B$9+G423</f>
        <v>2378.697280755704</v>
      </c>
      <c r="H424" s="5">
        <f>IFERROR(VLOOKUP(G424+Constants!$B$11,Route!A:B,2,1),0)</f>
        <v>-26.6999999999998</v>
      </c>
    </row>
    <row r="425" spans="1:8" x14ac:dyDescent="0.25">
      <c r="A425" s="5">
        <f>IF(COUNTIF(Constants!$A$2:$A$4,Log!BF425),Log!K425,0)</f>
        <v>0</v>
      </c>
      <c r="B425" s="5">
        <f>IF(COUNTIF(Constants!$B$2:$B$5,Log!BF425),Log!K425,0)</f>
        <v>0</v>
      </c>
      <c r="C425" s="5">
        <f t="shared" si="12"/>
        <v>0</v>
      </c>
      <c r="D425" s="5">
        <f t="shared" si="12"/>
        <v>0</v>
      </c>
      <c r="E425" s="5">
        <f t="shared" si="13"/>
        <v>-5.8857881483332939</v>
      </c>
      <c r="F425" s="5">
        <f>AVERAGE(Log!S425,Log!AB425)*Constants!$B$7</f>
        <v>0</v>
      </c>
      <c r="G425" s="5">
        <f>F425/Constants!$B$8*Constants!$B$9+G424</f>
        <v>2378.697280755704</v>
      </c>
      <c r="H425" s="5">
        <f>IFERROR(VLOOKUP(G425+Constants!$B$11,Route!A:B,2,1),0)</f>
        <v>-26.6999999999998</v>
      </c>
    </row>
    <row r="426" spans="1:8" x14ac:dyDescent="0.25">
      <c r="A426" s="5">
        <f>IF(COUNTIF(Constants!$A$2:$A$4,Log!BF426),Log!K426,0)</f>
        <v>0</v>
      </c>
      <c r="B426" s="5">
        <f>IF(COUNTIF(Constants!$B$2:$B$5,Log!BF426),Log!K426,0)</f>
        <v>0</v>
      </c>
      <c r="C426" s="5">
        <f t="shared" si="12"/>
        <v>0</v>
      </c>
      <c r="D426" s="5">
        <f t="shared" si="12"/>
        <v>0</v>
      </c>
      <c r="E426" s="5">
        <f t="shared" si="13"/>
        <v>-5.8857881483332939</v>
      </c>
      <c r="F426" s="5">
        <f>AVERAGE(Log!S426,Log!AB426)*Constants!$B$7</f>
        <v>0</v>
      </c>
      <c r="G426" s="5">
        <f>F426/Constants!$B$8*Constants!$B$9+G425</f>
        <v>2378.697280755704</v>
      </c>
      <c r="H426" s="5">
        <f>IFERROR(VLOOKUP(G426+Constants!$B$11,Route!A:B,2,1),0)</f>
        <v>-26.6999999999998</v>
      </c>
    </row>
    <row r="427" spans="1:8" x14ac:dyDescent="0.25">
      <c r="A427" s="5">
        <f>IF(COUNTIF(Constants!$A$2:$A$4,Log!BF427),Log!K427,0)</f>
        <v>0</v>
      </c>
      <c r="B427" s="5">
        <f>IF(COUNTIF(Constants!$B$2:$B$5,Log!BF427),Log!K427,0)</f>
        <v>0</v>
      </c>
      <c r="C427" s="5">
        <f t="shared" si="12"/>
        <v>0</v>
      </c>
      <c r="D427" s="5">
        <f t="shared" si="12"/>
        <v>0</v>
      </c>
      <c r="E427" s="5">
        <f t="shared" si="13"/>
        <v>-5.8857881483332939</v>
      </c>
      <c r="F427" s="5">
        <f>AVERAGE(Log!S427,Log!AB427)*Constants!$B$7</f>
        <v>0</v>
      </c>
      <c r="G427" s="5">
        <f>F427/Constants!$B$8*Constants!$B$9+G426</f>
        <v>2378.697280755704</v>
      </c>
      <c r="H427" s="5">
        <f>IFERROR(VLOOKUP(G427+Constants!$B$11,Route!A:B,2,1),0)</f>
        <v>-26.6999999999998</v>
      </c>
    </row>
    <row r="428" spans="1:8" x14ac:dyDescent="0.25">
      <c r="A428" s="5">
        <f>IF(COUNTIF(Constants!$A$2:$A$4,Log!BF428),Log!K428,0)</f>
        <v>0</v>
      </c>
      <c r="B428" s="5">
        <f>IF(COUNTIF(Constants!$B$2:$B$5,Log!BF428),Log!K428,0)</f>
        <v>0</v>
      </c>
      <c r="C428" s="5">
        <f t="shared" si="12"/>
        <v>0</v>
      </c>
      <c r="D428" s="5">
        <f t="shared" si="12"/>
        <v>0</v>
      </c>
      <c r="E428" s="5">
        <f t="shared" si="13"/>
        <v>-5.8857881483332939</v>
      </c>
      <c r="F428" s="5">
        <f>AVERAGE(Log!S428,Log!AB428)*Constants!$B$7</f>
        <v>0</v>
      </c>
      <c r="G428" s="5">
        <f>F428/Constants!$B$8*Constants!$B$9+G427</f>
        <v>2378.697280755704</v>
      </c>
      <c r="H428" s="5">
        <f>IFERROR(VLOOKUP(G428+Constants!$B$11,Route!A:B,2,1),0)</f>
        <v>-26.6999999999998</v>
      </c>
    </row>
    <row r="429" spans="1:8" x14ac:dyDescent="0.25">
      <c r="A429" s="5">
        <f>IF(COUNTIF(Constants!$A$2:$A$4,Log!BF429),Log!K429,0)</f>
        <v>0</v>
      </c>
      <c r="B429" s="5">
        <f>IF(COUNTIF(Constants!$B$2:$B$5,Log!BF429),Log!K429,0)</f>
        <v>0</v>
      </c>
      <c r="C429" s="5">
        <f t="shared" si="12"/>
        <v>0</v>
      </c>
      <c r="D429" s="5">
        <f t="shared" si="12"/>
        <v>0</v>
      </c>
      <c r="E429" s="5">
        <f t="shared" si="13"/>
        <v>-5.8857881483332939</v>
      </c>
      <c r="F429" s="5">
        <f>AVERAGE(Log!S429,Log!AB429)*Constants!$B$7</f>
        <v>0</v>
      </c>
      <c r="G429" s="5">
        <f>F429/Constants!$B$8*Constants!$B$9+G428</f>
        <v>2378.697280755704</v>
      </c>
      <c r="H429" s="5">
        <f>IFERROR(VLOOKUP(G429+Constants!$B$11,Route!A:B,2,1),0)</f>
        <v>-26.6999999999998</v>
      </c>
    </row>
    <row r="430" spans="1:8" x14ac:dyDescent="0.25">
      <c r="A430" s="5">
        <f>IF(COUNTIF(Constants!$A$2:$A$4,Log!BF430),Log!K430,0)</f>
        <v>0</v>
      </c>
      <c r="B430" s="5">
        <f>IF(COUNTIF(Constants!$B$2:$B$5,Log!BF430),Log!K430,0)</f>
        <v>0</v>
      </c>
      <c r="C430" s="5">
        <f t="shared" si="12"/>
        <v>0</v>
      </c>
      <c r="D430" s="5">
        <f t="shared" si="12"/>
        <v>0</v>
      </c>
      <c r="E430" s="5">
        <f t="shared" si="13"/>
        <v>-5.8857881483332939</v>
      </c>
      <c r="F430" s="5">
        <f>AVERAGE(Log!S430,Log!AB430)*Constants!$B$7</f>
        <v>0</v>
      </c>
      <c r="G430" s="5">
        <f>F430/Constants!$B$8*Constants!$B$9+G429</f>
        <v>2378.697280755704</v>
      </c>
      <c r="H430" s="5">
        <f>IFERROR(VLOOKUP(G430+Constants!$B$11,Route!A:B,2,1),0)</f>
        <v>-26.6999999999998</v>
      </c>
    </row>
    <row r="431" spans="1:8" x14ac:dyDescent="0.25">
      <c r="A431" s="5">
        <f>IF(COUNTIF(Constants!$A$2:$A$4,Log!BF431),Log!K431,0)</f>
        <v>0</v>
      </c>
      <c r="B431" s="5">
        <f>IF(COUNTIF(Constants!$B$2:$B$5,Log!BF431),Log!K431,0)</f>
        <v>0</v>
      </c>
      <c r="C431" s="5">
        <f t="shared" si="12"/>
        <v>0</v>
      </c>
      <c r="D431" s="5">
        <f t="shared" si="12"/>
        <v>0</v>
      </c>
      <c r="E431" s="5">
        <f t="shared" si="13"/>
        <v>-5.8857881483332939</v>
      </c>
      <c r="F431" s="5">
        <f>AVERAGE(Log!S431,Log!AB431)*Constants!$B$7</f>
        <v>0</v>
      </c>
      <c r="G431" s="5">
        <f>F431/Constants!$B$8*Constants!$B$9+G430</f>
        <v>2378.697280755704</v>
      </c>
      <c r="H431" s="5">
        <f>IFERROR(VLOOKUP(G431+Constants!$B$11,Route!A:B,2,1),0)</f>
        <v>-26.6999999999998</v>
      </c>
    </row>
    <row r="432" spans="1:8" x14ac:dyDescent="0.25">
      <c r="A432" s="5">
        <f>IF(COUNTIF(Constants!$A$2:$A$4,Log!BF432),Log!K432,0)</f>
        <v>0</v>
      </c>
      <c r="B432" s="5">
        <f>IF(COUNTIF(Constants!$B$2:$B$5,Log!BF432),Log!K432,0)</f>
        <v>0</v>
      </c>
      <c r="C432" s="5">
        <f t="shared" si="12"/>
        <v>0</v>
      </c>
      <c r="D432" s="5">
        <f t="shared" si="12"/>
        <v>0</v>
      </c>
      <c r="E432" s="5">
        <f t="shared" si="13"/>
        <v>-5.8857881483332939</v>
      </c>
      <c r="F432" s="5">
        <f>AVERAGE(Log!S432,Log!AB432)*Constants!$B$7</f>
        <v>0</v>
      </c>
      <c r="G432" s="5">
        <f>F432/Constants!$B$8*Constants!$B$9+G431</f>
        <v>2378.697280755704</v>
      </c>
      <c r="H432" s="5">
        <f>IFERROR(VLOOKUP(G432+Constants!$B$11,Route!A:B,2,1),0)</f>
        <v>-26.6999999999998</v>
      </c>
    </row>
    <row r="433" spans="1:8" x14ac:dyDescent="0.25">
      <c r="A433" s="5">
        <f>IF(COUNTIF(Constants!$A$2:$A$4,Log!BF433),Log!K433,0)</f>
        <v>0</v>
      </c>
      <c r="B433" s="5">
        <f>IF(COUNTIF(Constants!$B$2:$B$5,Log!BF433),Log!K433,0)</f>
        <v>0</v>
      </c>
      <c r="C433" s="5">
        <f t="shared" si="12"/>
        <v>0</v>
      </c>
      <c r="D433" s="5">
        <f t="shared" si="12"/>
        <v>0</v>
      </c>
      <c r="E433" s="5">
        <f t="shared" si="13"/>
        <v>-5.8857881483332939</v>
      </c>
      <c r="F433" s="5">
        <f>AVERAGE(Log!S433,Log!AB433)*Constants!$B$7</f>
        <v>0</v>
      </c>
      <c r="G433" s="5">
        <f>F433/Constants!$B$8*Constants!$B$9+G432</f>
        <v>2378.697280755704</v>
      </c>
      <c r="H433" s="5">
        <f>IFERROR(VLOOKUP(G433+Constants!$B$11,Route!A:B,2,1),0)</f>
        <v>-26.6999999999998</v>
      </c>
    </row>
    <row r="434" spans="1:8" x14ac:dyDescent="0.25">
      <c r="A434" s="5">
        <f>IF(COUNTIF(Constants!$A$2:$A$4,Log!BF434),Log!K434,0)</f>
        <v>0</v>
      </c>
      <c r="B434" s="5">
        <f>IF(COUNTIF(Constants!$B$2:$B$5,Log!BF434),Log!K434,0)</f>
        <v>0</v>
      </c>
      <c r="C434" s="5">
        <f t="shared" si="12"/>
        <v>0</v>
      </c>
      <c r="D434" s="5">
        <f t="shared" si="12"/>
        <v>0</v>
      </c>
      <c r="E434" s="5">
        <f t="shared" si="13"/>
        <v>-5.8857881483332939</v>
      </c>
      <c r="F434" s="5">
        <f>AVERAGE(Log!S434,Log!AB434)*Constants!$B$7</f>
        <v>0</v>
      </c>
      <c r="G434" s="5">
        <f>F434/Constants!$B$8*Constants!$B$9+G433</f>
        <v>2378.697280755704</v>
      </c>
      <c r="H434" s="5">
        <f>IFERROR(VLOOKUP(G434+Constants!$B$11,Route!A:B,2,1),0)</f>
        <v>-26.6999999999998</v>
      </c>
    </row>
    <row r="435" spans="1:8" x14ac:dyDescent="0.25">
      <c r="A435" s="5">
        <f>IF(COUNTIF(Constants!$A$2:$A$4,Log!BF435),Log!K435,0)</f>
        <v>0</v>
      </c>
      <c r="B435" s="5">
        <f>IF(COUNTIF(Constants!$B$2:$B$5,Log!BF435),Log!K435,0)</f>
        <v>0</v>
      </c>
      <c r="C435" s="5">
        <f t="shared" si="12"/>
        <v>0</v>
      </c>
      <c r="D435" s="5">
        <f t="shared" si="12"/>
        <v>0</v>
      </c>
      <c r="E435" s="5">
        <f t="shared" si="13"/>
        <v>-5.8857881483332939</v>
      </c>
      <c r="F435" s="5">
        <f>AVERAGE(Log!S435,Log!AB435)*Constants!$B$7</f>
        <v>0</v>
      </c>
      <c r="G435" s="5">
        <f>F435/Constants!$B$8*Constants!$B$9+G434</f>
        <v>2378.697280755704</v>
      </c>
      <c r="H435" s="5">
        <f>IFERROR(VLOOKUP(G435+Constants!$B$11,Route!A:B,2,1),0)</f>
        <v>-26.6999999999998</v>
      </c>
    </row>
    <row r="436" spans="1:8" x14ac:dyDescent="0.25">
      <c r="A436" s="5">
        <f>IF(COUNTIF(Constants!$A$2:$A$4,Log!BF436),Log!K436,0)</f>
        <v>0</v>
      </c>
      <c r="B436" s="5">
        <f>IF(COUNTIF(Constants!$B$2:$B$5,Log!BF436),Log!K436,0)</f>
        <v>0</v>
      </c>
      <c r="C436" s="5">
        <f t="shared" si="12"/>
        <v>0</v>
      </c>
      <c r="D436" s="5">
        <f t="shared" si="12"/>
        <v>0</v>
      </c>
      <c r="E436" s="5">
        <f t="shared" si="13"/>
        <v>-5.8857881483332939</v>
      </c>
      <c r="F436" s="5">
        <f>AVERAGE(Log!S436,Log!AB436)*Constants!$B$7</f>
        <v>0</v>
      </c>
      <c r="G436" s="5">
        <f>F436/Constants!$B$8*Constants!$B$9+G435</f>
        <v>2378.697280755704</v>
      </c>
      <c r="H436" s="5">
        <f>IFERROR(VLOOKUP(G436+Constants!$B$11,Route!A:B,2,1),0)</f>
        <v>-26.6999999999998</v>
      </c>
    </row>
    <row r="437" spans="1:8" x14ac:dyDescent="0.25">
      <c r="A437" s="5">
        <f>IF(COUNTIF(Constants!$A$2:$A$4,Log!BF437),Log!K437,0)</f>
        <v>0</v>
      </c>
      <c r="B437" s="5">
        <f>IF(COUNTIF(Constants!$B$2:$B$5,Log!BF437),Log!K437,0)</f>
        <v>0</v>
      </c>
      <c r="C437" s="5">
        <f t="shared" si="12"/>
        <v>0</v>
      </c>
      <c r="D437" s="5">
        <f t="shared" si="12"/>
        <v>0</v>
      </c>
      <c r="E437" s="5">
        <f t="shared" si="13"/>
        <v>-5.8857881483332939</v>
      </c>
      <c r="F437" s="5">
        <f>AVERAGE(Log!S437,Log!AB437)*Constants!$B$7</f>
        <v>0</v>
      </c>
      <c r="G437" s="5">
        <f>F437/Constants!$B$8*Constants!$B$9+G436</f>
        <v>2378.697280755704</v>
      </c>
      <c r="H437" s="5">
        <f>IFERROR(VLOOKUP(G437+Constants!$B$11,Route!A:B,2,1),0)</f>
        <v>-26.6999999999998</v>
      </c>
    </row>
    <row r="438" spans="1:8" x14ac:dyDescent="0.25">
      <c r="A438" s="5">
        <f>IF(COUNTIF(Constants!$A$2:$A$4,Log!BF438),Log!K438,0)</f>
        <v>0</v>
      </c>
      <c r="B438" s="5">
        <f>IF(COUNTIF(Constants!$B$2:$B$5,Log!BF438),Log!K438,0)</f>
        <v>0</v>
      </c>
      <c r="C438" s="5">
        <f t="shared" si="12"/>
        <v>0</v>
      </c>
      <c r="D438" s="5">
        <f t="shared" si="12"/>
        <v>0</v>
      </c>
      <c r="E438" s="5">
        <f t="shared" si="13"/>
        <v>-5.8857881483332939</v>
      </c>
      <c r="F438" s="5">
        <f>AVERAGE(Log!S438,Log!AB438)*Constants!$B$7</f>
        <v>0</v>
      </c>
      <c r="G438" s="5">
        <f>F438/Constants!$B$8*Constants!$B$9+G437</f>
        <v>2378.697280755704</v>
      </c>
      <c r="H438" s="5">
        <f>IFERROR(VLOOKUP(G438+Constants!$B$11,Route!A:B,2,1),0)</f>
        <v>-26.6999999999998</v>
      </c>
    </row>
    <row r="439" spans="1:8" x14ac:dyDescent="0.25">
      <c r="A439" s="5">
        <f>IF(COUNTIF(Constants!$A$2:$A$4,Log!BF439),Log!K439,0)</f>
        <v>0</v>
      </c>
      <c r="B439" s="5">
        <f>IF(COUNTIF(Constants!$B$2:$B$5,Log!BF439),Log!K439,0)</f>
        <v>0</v>
      </c>
      <c r="C439" s="5">
        <f t="shared" si="12"/>
        <v>0</v>
      </c>
      <c r="D439" s="5">
        <f t="shared" si="12"/>
        <v>0</v>
      </c>
      <c r="E439" s="5">
        <f t="shared" si="13"/>
        <v>-5.8857881483332939</v>
      </c>
      <c r="F439" s="5">
        <f>AVERAGE(Log!S439,Log!AB439)*Constants!$B$7</f>
        <v>0</v>
      </c>
      <c r="G439" s="5">
        <f>F439/Constants!$B$8*Constants!$B$9+G438</f>
        <v>2378.697280755704</v>
      </c>
      <c r="H439" s="5">
        <f>IFERROR(VLOOKUP(G439+Constants!$B$11,Route!A:B,2,1),0)</f>
        <v>-26.6999999999998</v>
      </c>
    </row>
    <row r="440" spans="1:8" x14ac:dyDescent="0.25">
      <c r="A440" s="5">
        <f>IF(COUNTIF(Constants!$A$2:$A$4,Log!BF440),Log!K440,0)</f>
        <v>0</v>
      </c>
      <c r="B440" s="5">
        <f>IF(COUNTIF(Constants!$B$2:$B$5,Log!BF440),Log!K440,0)</f>
        <v>0</v>
      </c>
      <c r="C440" s="5">
        <f t="shared" si="12"/>
        <v>0</v>
      </c>
      <c r="D440" s="5">
        <f t="shared" si="12"/>
        <v>0</v>
      </c>
      <c r="E440" s="5">
        <f t="shared" si="13"/>
        <v>-5.8857881483332939</v>
      </c>
      <c r="F440" s="5">
        <f>AVERAGE(Log!S440,Log!AB440)*Constants!$B$7</f>
        <v>0</v>
      </c>
      <c r="G440" s="5">
        <f>F440/Constants!$B$8*Constants!$B$9+G439</f>
        <v>2378.697280755704</v>
      </c>
      <c r="H440" s="5">
        <f>IFERROR(VLOOKUP(G440+Constants!$B$11,Route!A:B,2,1),0)</f>
        <v>-26.6999999999998</v>
      </c>
    </row>
    <row r="441" spans="1:8" x14ac:dyDescent="0.25">
      <c r="A441" s="5">
        <f>IF(COUNTIF(Constants!$A$2:$A$4,Log!BF441),Log!K441,0)</f>
        <v>0</v>
      </c>
      <c r="B441" s="5">
        <f>IF(COUNTIF(Constants!$B$2:$B$5,Log!BF441),Log!K441,0)</f>
        <v>0</v>
      </c>
      <c r="C441" s="5">
        <f t="shared" si="12"/>
        <v>0</v>
      </c>
      <c r="D441" s="5">
        <f t="shared" si="12"/>
        <v>0</v>
      </c>
      <c r="E441" s="5">
        <f t="shared" si="13"/>
        <v>-5.8857881483332939</v>
      </c>
      <c r="F441" s="5">
        <f>AVERAGE(Log!S441,Log!AB441)*Constants!$B$7</f>
        <v>5.8806356493333309E-2</v>
      </c>
      <c r="G441" s="5">
        <f>F441/Constants!$B$8*Constants!$B$9+G440</f>
        <v>2378.7136158547301</v>
      </c>
      <c r="H441" s="5">
        <f>IFERROR(VLOOKUP(G441+Constants!$B$11,Route!A:B,2,1),0)</f>
        <v>-26.6999999999998</v>
      </c>
    </row>
    <row r="442" spans="1:8" x14ac:dyDescent="0.25">
      <c r="A442" s="5">
        <f>IF(COUNTIF(Constants!$A$2:$A$4,Log!BF442),Log!K442,0)</f>
        <v>0</v>
      </c>
      <c r="B442" s="5">
        <f>IF(COUNTIF(Constants!$B$2:$B$5,Log!BF442),Log!K442,0)</f>
        <v>0</v>
      </c>
      <c r="C442" s="5">
        <f t="shared" si="12"/>
        <v>0</v>
      </c>
      <c r="D442" s="5">
        <f t="shared" si="12"/>
        <v>0</v>
      </c>
      <c r="E442" s="5">
        <f t="shared" si="13"/>
        <v>-5.8857881483332939</v>
      </c>
      <c r="F442" s="5">
        <f>AVERAGE(Log!S442,Log!AB442)*Constants!$B$7</f>
        <v>0.98097909791333315</v>
      </c>
      <c r="G442" s="5">
        <f>F442/Constants!$B$8*Constants!$B$9+G441</f>
        <v>2378.986110048595</v>
      </c>
      <c r="H442" s="5">
        <f>IFERROR(VLOOKUP(G442+Constants!$B$11,Route!A:B,2,1),0)</f>
        <v>-26.6999999999998</v>
      </c>
    </row>
    <row r="443" spans="1:8" x14ac:dyDescent="0.25">
      <c r="A443" s="5">
        <f>IF(COUNTIF(Constants!$A$2:$A$4,Log!BF443),Log!K443,0)</f>
        <v>5.2274690000000001</v>
      </c>
      <c r="B443" s="5">
        <f>IF(COUNTIF(Constants!$B$2:$B$5,Log!BF443),Log!K443,0)</f>
        <v>0</v>
      </c>
      <c r="C443" s="5">
        <f t="shared" si="12"/>
        <v>1.4520747222222222E-3</v>
      </c>
      <c r="D443" s="5">
        <f t="shared" si="12"/>
        <v>0</v>
      </c>
      <c r="E443" s="5">
        <f t="shared" si="13"/>
        <v>-5.8843360736110712</v>
      </c>
      <c r="F443" s="5">
        <f>AVERAGE(Log!S443,Log!AB443)*Constants!$B$7</f>
        <v>0.94961239075500004</v>
      </c>
      <c r="G443" s="5">
        <f>F443/Constants!$B$8*Constants!$B$9+G442</f>
        <v>2379.249891268249</v>
      </c>
      <c r="H443" s="5">
        <f>IFERROR(VLOOKUP(G443+Constants!$B$11,Route!A:B,2,1),0)</f>
        <v>-26.6999999999998</v>
      </c>
    </row>
    <row r="444" spans="1:8" x14ac:dyDescent="0.25">
      <c r="A444" s="5">
        <f>IF(COUNTIF(Constants!$A$2:$A$4,Log!BF444),Log!K444,0)</f>
        <v>15.2387333333333</v>
      </c>
      <c r="B444" s="5">
        <f>IF(COUNTIF(Constants!$B$2:$B$5,Log!BF444),Log!K444,0)</f>
        <v>0</v>
      </c>
      <c r="C444" s="5">
        <f t="shared" si="12"/>
        <v>4.2329814814814721E-3</v>
      </c>
      <c r="D444" s="5">
        <f t="shared" si="12"/>
        <v>0</v>
      </c>
      <c r="E444" s="5">
        <f t="shared" si="13"/>
        <v>-5.8801030921295894</v>
      </c>
      <c r="F444" s="5">
        <f>AVERAGE(Log!S444,Log!AB444)*Constants!$B$7</f>
        <v>0.5230073365499992</v>
      </c>
      <c r="G444" s="5">
        <f>F444/Constants!$B$8*Constants!$B$9+G443</f>
        <v>2379.3951710839574</v>
      </c>
      <c r="H444" s="5">
        <f>IFERROR(VLOOKUP(G444+Constants!$B$11,Route!A:B,2,1),0)</f>
        <v>-26.6999999999998</v>
      </c>
    </row>
    <row r="445" spans="1:8" x14ac:dyDescent="0.25">
      <c r="A445" s="5">
        <f>IF(COUNTIF(Constants!$A$2:$A$4,Log!BF445),Log!K445,0)</f>
        <v>171.85289999999901</v>
      </c>
      <c r="B445" s="5">
        <f>IF(COUNTIF(Constants!$B$2:$B$5,Log!BF445),Log!K445,0)</f>
        <v>0</v>
      </c>
      <c r="C445" s="5">
        <f t="shared" si="12"/>
        <v>4.7736916666666393E-2</v>
      </c>
      <c r="D445" s="5">
        <f t="shared" si="12"/>
        <v>0</v>
      </c>
      <c r="E445" s="5">
        <f t="shared" si="13"/>
        <v>-5.8323661754629228</v>
      </c>
      <c r="F445" s="5">
        <f>AVERAGE(Log!S445,Log!AB445)*Constants!$B$7</f>
        <v>1.3116845202999985</v>
      </c>
      <c r="G445" s="5">
        <f>F445/Constants!$B$8*Constants!$B$9+G444</f>
        <v>2379.7595278951517</v>
      </c>
      <c r="H445" s="5">
        <f>IFERROR(VLOOKUP(G445+Constants!$B$11,Route!A:B,2,1),0)</f>
        <v>-26.6999999999998</v>
      </c>
    </row>
    <row r="446" spans="1:8" x14ac:dyDescent="0.25">
      <c r="A446" s="5">
        <f>IF(COUNTIF(Constants!$A$2:$A$4,Log!BF446),Log!K446,0)</f>
        <v>0</v>
      </c>
      <c r="B446" s="5">
        <f>IF(COUNTIF(Constants!$B$2:$B$5,Log!BF446),Log!K446,0)</f>
        <v>0</v>
      </c>
      <c r="C446" s="5">
        <f t="shared" si="12"/>
        <v>0</v>
      </c>
      <c r="D446" s="5">
        <f t="shared" si="12"/>
        <v>0</v>
      </c>
      <c r="E446" s="5">
        <f t="shared" si="13"/>
        <v>-5.8323661754629228</v>
      </c>
      <c r="F446" s="5">
        <f>AVERAGE(Log!S446,Log!AB446)*Constants!$B$7</f>
        <v>3.9127395253533224</v>
      </c>
      <c r="G446" s="5">
        <f>F446/Constants!$B$8*Constants!$B$9+G445</f>
        <v>2380.8463999855276</v>
      </c>
      <c r="H446" s="5">
        <f>IFERROR(VLOOKUP(G446+Constants!$B$11,Route!A:B,2,1),0)</f>
        <v>-26.6999999999998</v>
      </c>
    </row>
    <row r="447" spans="1:8" x14ac:dyDescent="0.25">
      <c r="A447" s="5">
        <f>IF(COUNTIF(Constants!$A$2:$A$4,Log!BF447),Log!K447,0)</f>
        <v>0</v>
      </c>
      <c r="B447" s="5">
        <f>IF(COUNTIF(Constants!$B$2:$B$5,Log!BF447),Log!K447,0)</f>
        <v>0</v>
      </c>
      <c r="C447" s="5">
        <f t="shared" si="12"/>
        <v>0</v>
      </c>
      <c r="D447" s="5">
        <f t="shared" si="12"/>
        <v>0</v>
      </c>
      <c r="E447" s="5">
        <f t="shared" si="13"/>
        <v>-5.8323661754629228</v>
      </c>
      <c r="F447" s="5">
        <f>AVERAGE(Log!S447,Log!AB447)*Constants!$B$7</f>
        <v>2.1896655899899922</v>
      </c>
      <c r="G447" s="5">
        <f>F447/Constants!$B$8*Constants!$B$9+G446</f>
        <v>2381.4546404271914</v>
      </c>
      <c r="H447" s="5">
        <f>IFERROR(VLOOKUP(G447+Constants!$B$11,Route!A:B,2,1),0)</f>
        <v>-26.6999999999998</v>
      </c>
    </row>
    <row r="448" spans="1:8" x14ac:dyDescent="0.25">
      <c r="A448" s="5">
        <f>IF(COUNTIF(Constants!$A$2:$A$4,Log!BF448),Log!K448,0)</f>
        <v>0</v>
      </c>
      <c r="B448" s="5">
        <f>IF(COUNTIF(Constants!$B$2:$B$5,Log!BF448),Log!K448,0)</f>
        <v>0</v>
      </c>
      <c r="C448" s="5">
        <f t="shared" si="12"/>
        <v>0</v>
      </c>
      <c r="D448" s="5">
        <f t="shared" si="12"/>
        <v>0</v>
      </c>
      <c r="E448" s="5">
        <f t="shared" si="13"/>
        <v>-5.8323661754629228</v>
      </c>
      <c r="F448" s="5">
        <f>AVERAGE(Log!S448,Log!AB448)*Constants!$B$7</f>
        <v>0.64349298965999924</v>
      </c>
      <c r="G448" s="5">
        <f>F448/Constants!$B$8*Constants!$B$9+G447</f>
        <v>2381.6333884798746</v>
      </c>
      <c r="H448" s="5">
        <f>IFERROR(VLOOKUP(G448+Constants!$B$11,Route!A:B,2,1),0)</f>
        <v>-26.6999999999998</v>
      </c>
    </row>
    <row r="449" spans="1:8" x14ac:dyDescent="0.25">
      <c r="A449" s="5">
        <f>IF(COUNTIF(Constants!$A$2:$A$4,Log!BF449),Log!K449,0)</f>
        <v>0</v>
      </c>
      <c r="B449" s="5">
        <f>IF(COUNTIF(Constants!$B$2:$B$5,Log!BF449),Log!K449,0)</f>
        <v>0</v>
      </c>
      <c r="C449" s="5">
        <f t="shared" si="12"/>
        <v>0</v>
      </c>
      <c r="D449" s="5">
        <f t="shared" si="12"/>
        <v>0</v>
      </c>
      <c r="E449" s="5">
        <f t="shared" si="13"/>
        <v>-5.8323661754629228</v>
      </c>
      <c r="F449" s="5">
        <f>AVERAGE(Log!S449,Log!AB449)*Constants!$B$7</f>
        <v>1.6270427399999999E-2</v>
      </c>
      <c r="G449" s="5">
        <f>F449/Constants!$B$8*Constants!$B$9+G448</f>
        <v>2381.6379080430411</v>
      </c>
      <c r="H449" s="5">
        <f>IFERROR(VLOOKUP(G449+Constants!$B$11,Route!A:B,2,1),0)</f>
        <v>-26.6999999999998</v>
      </c>
    </row>
    <row r="450" spans="1:8" x14ac:dyDescent="0.25">
      <c r="A450" s="5">
        <f>IF(COUNTIF(Constants!$A$2:$A$4,Log!BF450),Log!K450,0)</f>
        <v>0</v>
      </c>
      <c r="B450" s="5">
        <f>IF(COUNTIF(Constants!$B$2:$B$5,Log!BF450),Log!K450,0)</f>
        <v>0</v>
      </c>
      <c r="C450" s="5">
        <f t="shared" si="12"/>
        <v>0</v>
      </c>
      <c r="D450" s="5">
        <f t="shared" si="12"/>
        <v>0</v>
      </c>
      <c r="E450" s="5">
        <f t="shared" si="13"/>
        <v>-5.8323661754629228</v>
      </c>
      <c r="F450" s="5">
        <f>AVERAGE(Log!S450,Log!AB450)*Constants!$B$7</f>
        <v>0</v>
      </c>
      <c r="G450" s="5">
        <f>F450/Constants!$B$8*Constants!$B$9+G449</f>
        <v>2381.6379080430411</v>
      </c>
      <c r="H450" s="5">
        <f>IFERROR(VLOOKUP(G450+Constants!$B$11,Route!A:B,2,1),0)</f>
        <v>-26.6999999999998</v>
      </c>
    </row>
    <row r="451" spans="1:8" x14ac:dyDescent="0.25">
      <c r="A451" s="5">
        <f>IF(COUNTIF(Constants!$A$2:$A$4,Log!BF451),Log!K451,0)</f>
        <v>0</v>
      </c>
      <c r="B451" s="5">
        <f>IF(COUNTIF(Constants!$B$2:$B$5,Log!BF451),Log!K451,0)</f>
        <v>0</v>
      </c>
      <c r="C451" s="5">
        <f t="shared" ref="C451:D514" si="14">A451/3600</f>
        <v>0</v>
      </c>
      <c r="D451" s="5">
        <f t="shared" si="14"/>
        <v>0</v>
      </c>
      <c r="E451" s="5">
        <f t="shared" si="13"/>
        <v>-5.8323661754629228</v>
      </c>
      <c r="F451" s="5">
        <f>AVERAGE(Log!S451,Log!AB451)*Constants!$B$7</f>
        <v>0</v>
      </c>
      <c r="G451" s="5">
        <f>F451/Constants!$B$8*Constants!$B$9+G450</f>
        <v>2381.6379080430411</v>
      </c>
      <c r="H451" s="5">
        <f>IFERROR(VLOOKUP(G451+Constants!$B$11,Route!A:B,2,1),0)</f>
        <v>-26.6999999999998</v>
      </c>
    </row>
    <row r="452" spans="1:8" x14ac:dyDescent="0.25">
      <c r="A452" s="5">
        <f>IF(COUNTIF(Constants!$A$2:$A$4,Log!BF452),Log!K452,0)</f>
        <v>0</v>
      </c>
      <c r="B452" s="5">
        <f>IF(COUNTIF(Constants!$B$2:$B$5,Log!BF452),Log!K452,0)</f>
        <v>0</v>
      </c>
      <c r="C452" s="5">
        <f t="shared" si="14"/>
        <v>0</v>
      </c>
      <c r="D452" s="5">
        <f t="shared" si="14"/>
        <v>0</v>
      </c>
      <c r="E452" s="5">
        <f t="shared" ref="E452:E515" si="15">E451+C452-D452</f>
        <v>-5.8323661754629228</v>
      </c>
      <c r="F452" s="5">
        <f>AVERAGE(Log!S452,Log!AB452)*Constants!$B$7</f>
        <v>0</v>
      </c>
      <c r="G452" s="5">
        <f>F452/Constants!$B$8*Constants!$B$9+G451</f>
        <v>2381.6379080430411</v>
      </c>
      <c r="H452" s="5">
        <f>IFERROR(VLOOKUP(G452+Constants!$B$11,Route!A:B,2,1),0)</f>
        <v>-26.6999999999998</v>
      </c>
    </row>
    <row r="453" spans="1:8" x14ac:dyDescent="0.25">
      <c r="A453" s="5">
        <f>IF(COUNTIF(Constants!$A$2:$A$4,Log!BF453),Log!K453,0)</f>
        <v>0</v>
      </c>
      <c r="B453" s="5">
        <f>IF(COUNTIF(Constants!$B$2:$B$5,Log!BF453),Log!K453,0)</f>
        <v>0</v>
      </c>
      <c r="C453" s="5">
        <f t="shared" si="14"/>
        <v>0</v>
      </c>
      <c r="D453" s="5">
        <f t="shared" si="14"/>
        <v>0</v>
      </c>
      <c r="E453" s="5">
        <f t="shared" si="15"/>
        <v>-5.8323661754629228</v>
      </c>
      <c r="F453" s="5">
        <f>AVERAGE(Log!S453,Log!AB453)*Constants!$B$7</f>
        <v>0</v>
      </c>
      <c r="G453" s="5">
        <f>F453/Constants!$B$8*Constants!$B$9+G452</f>
        <v>2381.6379080430411</v>
      </c>
      <c r="H453" s="5">
        <f>IFERROR(VLOOKUP(G453+Constants!$B$11,Route!A:B,2,1),0)</f>
        <v>-26.6999999999998</v>
      </c>
    </row>
    <row r="454" spans="1:8" x14ac:dyDescent="0.25">
      <c r="A454" s="5">
        <f>IF(COUNTIF(Constants!$A$2:$A$4,Log!BF454),Log!K454,0)</f>
        <v>0</v>
      </c>
      <c r="B454" s="5">
        <f>IF(COUNTIF(Constants!$B$2:$B$5,Log!BF454),Log!K454,0)</f>
        <v>0</v>
      </c>
      <c r="C454" s="5">
        <f t="shared" si="14"/>
        <v>0</v>
      </c>
      <c r="D454" s="5">
        <f t="shared" si="14"/>
        <v>0</v>
      </c>
      <c r="E454" s="5">
        <f t="shared" si="15"/>
        <v>-5.8323661754629228</v>
      </c>
      <c r="F454" s="5">
        <f>AVERAGE(Log!S454,Log!AB454)*Constants!$B$7</f>
        <v>0</v>
      </c>
      <c r="G454" s="5">
        <f>F454/Constants!$B$8*Constants!$B$9+G453</f>
        <v>2381.6379080430411</v>
      </c>
      <c r="H454" s="5">
        <f>IFERROR(VLOOKUP(G454+Constants!$B$11,Route!A:B,2,1),0)</f>
        <v>-26.6999999999998</v>
      </c>
    </row>
    <row r="455" spans="1:8" x14ac:dyDescent="0.25">
      <c r="A455" s="5">
        <f>IF(COUNTIF(Constants!$A$2:$A$4,Log!BF455),Log!K455,0)</f>
        <v>0</v>
      </c>
      <c r="B455" s="5">
        <f>IF(COUNTIF(Constants!$B$2:$B$5,Log!BF455),Log!K455,0)</f>
        <v>0</v>
      </c>
      <c r="C455" s="5">
        <f t="shared" si="14"/>
        <v>0</v>
      </c>
      <c r="D455" s="5">
        <f t="shared" si="14"/>
        <v>0</v>
      </c>
      <c r="E455" s="5">
        <f t="shared" si="15"/>
        <v>-5.8323661754629228</v>
      </c>
      <c r="F455" s="5">
        <f>AVERAGE(Log!S455,Log!AB455)*Constants!$B$7</f>
        <v>0</v>
      </c>
      <c r="G455" s="5">
        <f>F455/Constants!$B$8*Constants!$B$9+G454</f>
        <v>2381.6379080430411</v>
      </c>
      <c r="H455" s="5">
        <f>IFERROR(VLOOKUP(G455+Constants!$B$11,Route!A:B,2,1),0)</f>
        <v>-26.6999999999998</v>
      </c>
    </row>
    <row r="456" spans="1:8" x14ac:dyDescent="0.25">
      <c r="A456" s="5">
        <f>IF(COUNTIF(Constants!$A$2:$A$4,Log!BF456),Log!K456,0)</f>
        <v>0</v>
      </c>
      <c r="B456" s="5">
        <f>IF(COUNTIF(Constants!$B$2:$B$5,Log!BF456),Log!K456,0)</f>
        <v>0</v>
      </c>
      <c r="C456" s="5">
        <f t="shared" si="14"/>
        <v>0</v>
      </c>
      <c r="D456" s="5">
        <f t="shared" si="14"/>
        <v>0</v>
      </c>
      <c r="E456" s="5">
        <f t="shared" si="15"/>
        <v>-5.8323661754629228</v>
      </c>
      <c r="F456" s="5">
        <f>AVERAGE(Log!S456,Log!AB456)*Constants!$B$7</f>
        <v>0</v>
      </c>
      <c r="G456" s="5">
        <f>F456/Constants!$B$8*Constants!$B$9+G455</f>
        <v>2381.6379080430411</v>
      </c>
      <c r="H456" s="5">
        <f>IFERROR(VLOOKUP(G456+Constants!$B$11,Route!A:B,2,1),0)</f>
        <v>-26.6999999999998</v>
      </c>
    </row>
    <row r="457" spans="1:8" x14ac:dyDescent="0.25">
      <c r="A457" s="5">
        <f>IF(COUNTIF(Constants!$A$2:$A$4,Log!BF457),Log!K457,0)</f>
        <v>0</v>
      </c>
      <c r="B457" s="5">
        <f>IF(COUNTIF(Constants!$B$2:$B$5,Log!BF457),Log!K457,0)</f>
        <v>0</v>
      </c>
      <c r="C457" s="5">
        <f t="shared" si="14"/>
        <v>0</v>
      </c>
      <c r="D457" s="5">
        <f t="shared" si="14"/>
        <v>0</v>
      </c>
      <c r="E457" s="5">
        <f t="shared" si="15"/>
        <v>-5.8323661754629228</v>
      </c>
      <c r="F457" s="5">
        <f>AVERAGE(Log!S457,Log!AB457)*Constants!$B$7</f>
        <v>0</v>
      </c>
      <c r="G457" s="5">
        <f>F457/Constants!$B$8*Constants!$B$9+G456</f>
        <v>2381.6379080430411</v>
      </c>
      <c r="H457" s="5">
        <f>IFERROR(VLOOKUP(G457+Constants!$B$11,Route!A:B,2,1),0)</f>
        <v>-26.6999999999998</v>
      </c>
    </row>
    <row r="458" spans="1:8" x14ac:dyDescent="0.25">
      <c r="A458" s="5">
        <f>IF(COUNTIF(Constants!$A$2:$A$4,Log!BF458),Log!K458,0)</f>
        <v>0</v>
      </c>
      <c r="B458" s="5">
        <f>IF(COUNTIF(Constants!$B$2:$B$5,Log!BF458),Log!K458,0)</f>
        <v>0</v>
      </c>
      <c r="C458" s="5">
        <f t="shared" si="14"/>
        <v>0</v>
      </c>
      <c r="D458" s="5">
        <f t="shared" si="14"/>
        <v>0</v>
      </c>
      <c r="E458" s="5">
        <f t="shared" si="15"/>
        <v>-5.8323661754629228</v>
      </c>
      <c r="F458" s="5">
        <f>AVERAGE(Log!S458,Log!AB458)*Constants!$B$7</f>
        <v>0</v>
      </c>
      <c r="G458" s="5">
        <f>F458/Constants!$B$8*Constants!$B$9+G457</f>
        <v>2381.6379080430411</v>
      </c>
      <c r="H458" s="5">
        <f>IFERROR(VLOOKUP(G458+Constants!$B$11,Route!A:B,2,1),0)</f>
        <v>-26.6999999999998</v>
      </c>
    </row>
    <row r="459" spans="1:8" x14ac:dyDescent="0.25">
      <c r="A459" s="5">
        <f>IF(COUNTIF(Constants!$A$2:$A$4,Log!BF459),Log!K459,0)</f>
        <v>0</v>
      </c>
      <c r="B459" s="5">
        <f>IF(COUNTIF(Constants!$B$2:$B$5,Log!BF459),Log!K459,0)</f>
        <v>0</v>
      </c>
      <c r="C459" s="5">
        <f t="shared" si="14"/>
        <v>0</v>
      </c>
      <c r="D459" s="5">
        <f t="shared" si="14"/>
        <v>0</v>
      </c>
      <c r="E459" s="5">
        <f t="shared" si="15"/>
        <v>-5.8323661754629228</v>
      </c>
      <c r="F459" s="5">
        <f>AVERAGE(Log!S459,Log!AB459)*Constants!$B$7</f>
        <v>0</v>
      </c>
      <c r="G459" s="5">
        <f>F459/Constants!$B$8*Constants!$B$9+G458</f>
        <v>2381.6379080430411</v>
      </c>
      <c r="H459" s="5">
        <f>IFERROR(VLOOKUP(G459+Constants!$B$11,Route!A:B,2,1),0)</f>
        <v>-26.6999999999998</v>
      </c>
    </row>
    <row r="460" spans="1:8" x14ac:dyDescent="0.25">
      <c r="A460" s="5">
        <f>IF(COUNTIF(Constants!$A$2:$A$4,Log!BF460),Log!K460,0)</f>
        <v>0</v>
      </c>
      <c r="B460" s="5">
        <f>IF(COUNTIF(Constants!$B$2:$B$5,Log!BF460),Log!K460,0)</f>
        <v>0</v>
      </c>
      <c r="C460" s="5">
        <f t="shared" si="14"/>
        <v>0</v>
      </c>
      <c r="D460" s="5">
        <f t="shared" si="14"/>
        <v>0</v>
      </c>
      <c r="E460" s="5">
        <f t="shared" si="15"/>
        <v>-5.8323661754629228</v>
      </c>
      <c r="F460" s="5">
        <f>AVERAGE(Log!S460,Log!AB460)*Constants!$B$7</f>
        <v>0</v>
      </c>
      <c r="G460" s="5">
        <f>F460/Constants!$B$8*Constants!$B$9+G459</f>
        <v>2381.6379080430411</v>
      </c>
      <c r="H460" s="5">
        <f>IFERROR(VLOOKUP(G460+Constants!$B$11,Route!A:B,2,1),0)</f>
        <v>-26.6999999999998</v>
      </c>
    </row>
    <row r="461" spans="1:8" x14ac:dyDescent="0.25">
      <c r="A461" s="5">
        <f>IF(COUNTIF(Constants!$A$2:$A$4,Log!BF461),Log!K461,0)</f>
        <v>0</v>
      </c>
      <c r="B461" s="5">
        <f>IF(COUNTIF(Constants!$B$2:$B$5,Log!BF461),Log!K461,0)</f>
        <v>0</v>
      </c>
      <c r="C461" s="5">
        <f t="shared" si="14"/>
        <v>0</v>
      </c>
      <c r="D461" s="5">
        <f t="shared" si="14"/>
        <v>0</v>
      </c>
      <c r="E461" s="5">
        <f t="shared" si="15"/>
        <v>-5.8323661754629228</v>
      </c>
      <c r="F461" s="5">
        <f>AVERAGE(Log!S461,Log!AB461)*Constants!$B$7</f>
        <v>0</v>
      </c>
      <c r="G461" s="5">
        <f>F461/Constants!$B$8*Constants!$B$9+G460</f>
        <v>2381.6379080430411</v>
      </c>
      <c r="H461" s="5">
        <f>IFERROR(VLOOKUP(G461+Constants!$B$11,Route!A:B,2,1),0)</f>
        <v>-26.6999999999998</v>
      </c>
    </row>
    <row r="462" spans="1:8" x14ac:dyDescent="0.25">
      <c r="A462" s="5">
        <f>IF(COUNTIF(Constants!$A$2:$A$4,Log!BF462),Log!K462,0)</f>
        <v>0</v>
      </c>
      <c r="B462" s="5">
        <f>IF(COUNTIF(Constants!$B$2:$B$5,Log!BF462),Log!K462,0)</f>
        <v>0</v>
      </c>
      <c r="C462" s="5">
        <f t="shared" si="14"/>
        <v>0</v>
      </c>
      <c r="D462" s="5">
        <f t="shared" si="14"/>
        <v>0</v>
      </c>
      <c r="E462" s="5">
        <f t="shared" si="15"/>
        <v>-5.8323661754629228</v>
      </c>
      <c r="F462" s="5">
        <f>AVERAGE(Log!S462,Log!AB462)*Constants!$B$7</f>
        <v>0</v>
      </c>
      <c r="G462" s="5">
        <f>F462/Constants!$B$8*Constants!$B$9+G461</f>
        <v>2381.6379080430411</v>
      </c>
      <c r="H462" s="5">
        <f>IFERROR(VLOOKUP(G462+Constants!$B$11,Route!A:B,2,1),0)</f>
        <v>-26.6999999999998</v>
      </c>
    </row>
    <row r="463" spans="1:8" x14ac:dyDescent="0.25">
      <c r="A463" s="5">
        <f>IF(COUNTIF(Constants!$A$2:$A$4,Log!BF463),Log!K463,0)</f>
        <v>0</v>
      </c>
      <c r="B463" s="5">
        <f>IF(COUNTIF(Constants!$B$2:$B$5,Log!BF463),Log!K463,0)</f>
        <v>0</v>
      </c>
      <c r="C463" s="5">
        <f t="shared" si="14"/>
        <v>0</v>
      </c>
      <c r="D463" s="5">
        <f t="shared" si="14"/>
        <v>0</v>
      </c>
      <c r="E463" s="5">
        <f t="shared" si="15"/>
        <v>-5.8323661754629228</v>
      </c>
      <c r="F463" s="5">
        <f>AVERAGE(Log!S463,Log!AB463)*Constants!$B$7</f>
        <v>3.0595967410000001E-2</v>
      </c>
      <c r="G463" s="5">
        <f>F463/Constants!$B$8*Constants!$B$9+G462</f>
        <v>2381.6464069228773</v>
      </c>
      <c r="H463" s="5">
        <f>IFERROR(VLOOKUP(G463+Constants!$B$11,Route!A:B,2,1),0)</f>
        <v>-26.6999999999998</v>
      </c>
    </row>
    <row r="464" spans="1:8" x14ac:dyDescent="0.25">
      <c r="A464" s="5">
        <f>IF(COUNTIF(Constants!$A$2:$A$4,Log!BF464),Log!K464,0)</f>
        <v>19.410690333333299</v>
      </c>
      <c r="B464" s="5">
        <f>IF(COUNTIF(Constants!$B$2:$B$5,Log!BF464),Log!K464,0)</f>
        <v>0</v>
      </c>
      <c r="C464" s="5">
        <f t="shared" si="14"/>
        <v>5.3918584259259163E-3</v>
      </c>
      <c r="D464" s="5">
        <f t="shared" si="14"/>
        <v>0</v>
      </c>
      <c r="E464" s="5">
        <f t="shared" si="15"/>
        <v>-5.8269743170369965</v>
      </c>
      <c r="F464" s="5">
        <f>AVERAGE(Log!S464,Log!AB464)*Constants!$B$7</f>
        <v>0.12420483784999993</v>
      </c>
      <c r="G464" s="5">
        <f>F464/Constants!$B$8*Constants!$B$9+G463</f>
        <v>2381.6809082667246</v>
      </c>
      <c r="H464" s="5">
        <f>IFERROR(VLOOKUP(G464+Constants!$B$11,Route!A:B,2,1),0)</f>
        <v>-26.6999999999998</v>
      </c>
    </row>
    <row r="465" spans="1:8" x14ac:dyDescent="0.25">
      <c r="A465" s="5">
        <f>IF(COUNTIF(Constants!$A$2:$A$4,Log!BF465),Log!K465,0)</f>
        <v>153.485794</v>
      </c>
      <c r="B465" s="5">
        <f>IF(COUNTIF(Constants!$B$2:$B$5,Log!BF465),Log!K465,0)</f>
        <v>0</v>
      </c>
      <c r="C465" s="5">
        <f t="shared" si="14"/>
        <v>4.2634942777777775E-2</v>
      </c>
      <c r="D465" s="5">
        <f t="shared" si="14"/>
        <v>0</v>
      </c>
      <c r="E465" s="5">
        <f t="shared" si="15"/>
        <v>-5.7843393742592184</v>
      </c>
      <c r="F465" s="5">
        <f>AVERAGE(Log!S465,Log!AB465)*Constants!$B$7</f>
        <v>0.83311267049000004</v>
      </c>
      <c r="G465" s="5">
        <f>F465/Constants!$B$8*Constants!$B$9+G464</f>
        <v>2381.9123284529719</v>
      </c>
      <c r="H465" s="5">
        <f>IFERROR(VLOOKUP(G465+Constants!$B$11,Route!A:B,2,1),0)</f>
        <v>-26.6999999999998</v>
      </c>
    </row>
    <row r="466" spans="1:8" x14ac:dyDescent="0.25">
      <c r="A466" s="5">
        <f>IF(COUNTIF(Constants!$A$2:$A$4,Log!BF466),Log!K466,0)</f>
        <v>287.99860633333299</v>
      </c>
      <c r="B466" s="5">
        <f>IF(COUNTIF(Constants!$B$2:$B$5,Log!BF466),Log!K466,0)</f>
        <v>0</v>
      </c>
      <c r="C466" s="5">
        <f t="shared" si="14"/>
        <v>7.9999612870370274E-2</v>
      </c>
      <c r="D466" s="5">
        <f t="shared" si="14"/>
        <v>0</v>
      </c>
      <c r="E466" s="5">
        <f t="shared" si="15"/>
        <v>-5.704339761388848</v>
      </c>
      <c r="F466" s="5">
        <f>AVERAGE(Log!S466,Log!AB466)*Constants!$B$7</f>
        <v>3.8596814631166616</v>
      </c>
      <c r="G466" s="5">
        <f>F466/Constants!$B$8*Constants!$B$9+G465</f>
        <v>2382.9844621927264</v>
      </c>
      <c r="H466" s="5">
        <f>IFERROR(VLOOKUP(G466+Constants!$B$11,Route!A:B,2,1),0)</f>
        <v>-26.6999999999998</v>
      </c>
    </row>
    <row r="467" spans="1:8" x14ac:dyDescent="0.25">
      <c r="A467" s="5">
        <f>IF(COUNTIF(Constants!$A$2:$A$4,Log!BF467),Log!K467,0)</f>
        <v>278.02550233333301</v>
      </c>
      <c r="B467" s="5">
        <f>IF(COUNTIF(Constants!$B$2:$B$5,Log!BF467),Log!K467,0)</f>
        <v>0</v>
      </c>
      <c r="C467" s="5">
        <f t="shared" si="14"/>
        <v>7.7229306203703607E-2</v>
      </c>
      <c r="D467" s="5">
        <f t="shared" si="14"/>
        <v>0</v>
      </c>
      <c r="E467" s="5">
        <f t="shared" si="15"/>
        <v>-5.6271104551851447</v>
      </c>
      <c r="F467" s="5">
        <f>AVERAGE(Log!S467,Log!AB467)*Constants!$B$7</f>
        <v>6.657279797903322</v>
      </c>
      <c r="G467" s="5">
        <f>F467/Constants!$B$8*Constants!$B$9+G466</f>
        <v>2384.8337065810329</v>
      </c>
      <c r="H467" s="5">
        <f>IFERROR(VLOOKUP(G467+Constants!$B$11,Route!A:B,2,1),0)</f>
        <v>-26.3999999999998</v>
      </c>
    </row>
    <row r="468" spans="1:8" x14ac:dyDescent="0.25">
      <c r="A468" s="5">
        <f>IF(COUNTIF(Constants!$A$2:$A$4,Log!BF468),Log!K468,0)</f>
        <v>252.46779366666601</v>
      </c>
      <c r="B468" s="5">
        <f>IF(COUNTIF(Constants!$B$2:$B$5,Log!BF468),Log!K468,0)</f>
        <v>0</v>
      </c>
      <c r="C468" s="5">
        <f t="shared" si="14"/>
        <v>7.0129942685185007E-2</v>
      </c>
      <c r="D468" s="5">
        <f t="shared" si="14"/>
        <v>0</v>
      </c>
      <c r="E468" s="5">
        <f t="shared" si="15"/>
        <v>-5.5569805124999601</v>
      </c>
      <c r="F468" s="5">
        <f>AVERAGE(Log!S468,Log!AB468)*Constants!$B$7</f>
        <v>7.4264193258299995</v>
      </c>
      <c r="G468" s="5">
        <f>F468/Constants!$B$8*Constants!$B$9+G467</f>
        <v>2386.8966008382076</v>
      </c>
      <c r="H468" s="5">
        <f>IFERROR(VLOOKUP(G468+Constants!$B$11,Route!A:B,2,1),0)</f>
        <v>-26.3999999999998</v>
      </c>
    </row>
    <row r="469" spans="1:8" x14ac:dyDescent="0.25">
      <c r="A469" s="5">
        <f>IF(COUNTIF(Constants!$A$2:$A$4,Log!BF469),Log!K469,0)</f>
        <v>348.72869900000001</v>
      </c>
      <c r="B469" s="5">
        <f>IF(COUNTIF(Constants!$B$2:$B$5,Log!BF469),Log!K469,0)</f>
        <v>0</v>
      </c>
      <c r="C469" s="5">
        <f t="shared" si="14"/>
        <v>9.6869083055555555E-2</v>
      </c>
      <c r="D469" s="5">
        <f t="shared" si="14"/>
        <v>0</v>
      </c>
      <c r="E469" s="5">
        <f t="shared" si="15"/>
        <v>-5.4601114294444049</v>
      </c>
      <c r="F469" s="5">
        <f>AVERAGE(Log!S469,Log!AB469)*Constants!$B$7</f>
        <v>8.0702068247099845</v>
      </c>
      <c r="G469" s="5">
        <f>F469/Constants!$B$8*Constants!$B$9+G468</f>
        <v>2389.1383249561827</v>
      </c>
      <c r="H469" s="5">
        <f>IFERROR(VLOOKUP(G469+Constants!$B$11,Route!A:B,2,1),0)</f>
        <v>-26.1999999999998</v>
      </c>
    </row>
    <row r="470" spans="1:8" x14ac:dyDescent="0.25">
      <c r="A470" s="5">
        <f>IF(COUNTIF(Constants!$A$2:$A$4,Log!BF470),Log!K470,0)</f>
        <v>435.57349666666602</v>
      </c>
      <c r="B470" s="5">
        <f>IF(COUNTIF(Constants!$B$2:$B$5,Log!BF470),Log!K470,0)</f>
        <v>0</v>
      </c>
      <c r="C470" s="5">
        <f t="shared" si="14"/>
        <v>0.12099263796296278</v>
      </c>
      <c r="D470" s="5">
        <f t="shared" si="14"/>
        <v>0</v>
      </c>
      <c r="E470" s="5">
        <f t="shared" si="15"/>
        <v>-5.3391187914814422</v>
      </c>
      <c r="F470" s="5">
        <f>AVERAGE(Log!S470,Log!AB470)*Constants!$B$7</f>
        <v>8.8530142090333221</v>
      </c>
      <c r="G470" s="5">
        <f>F470/Constants!$B$8*Constants!$B$9+G469</f>
        <v>2391.597495569803</v>
      </c>
      <c r="H470" s="5">
        <f>IFERROR(VLOOKUP(G470+Constants!$B$11,Route!A:B,2,1),0)</f>
        <v>-26.1999999999998</v>
      </c>
    </row>
    <row r="471" spans="1:8" x14ac:dyDescent="0.25">
      <c r="A471" s="5">
        <f>IF(COUNTIF(Constants!$A$2:$A$4,Log!BF471),Log!K471,0)</f>
        <v>556.89425633333303</v>
      </c>
      <c r="B471" s="5">
        <f>IF(COUNTIF(Constants!$B$2:$B$5,Log!BF471),Log!K471,0)</f>
        <v>0</v>
      </c>
      <c r="C471" s="5">
        <f t="shared" si="14"/>
        <v>0.15469284898148139</v>
      </c>
      <c r="D471" s="5">
        <f t="shared" si="14"/>
        <v>0</v>
      </c>
      <c r="E471" s="5">
        <f t="shared" si="15"/>
        <v>-5.1844259424999608</v>
      </c>
      <c r="F471" s="5">
        <f>AVERAGE(Log!S471,Log!AB471)*Constants!$B$7</f>
        <v>10.651208380469985</v>
      </c>
      <c r="G471" s="5">
        <f>F471/Constants!$B$8*Constants!$B$9+G470</f>
        <v>2394.5561645643779</v>
      </c>
      <c r="H471" s="5">
        <f>IFERROR(VLOOKUP(G471+Constants!$B$11,Route!A:B,2,1),0)</f>
        <v>-26.1999999999998</v>
      </c>
    </row>
    <row r="472" spans="1:8" x14ac:dyDescent="0.25">
      <c r="A472" s="5">
        <f>IF(COUNTIF(Constants!$A$2:$A$4,Log!BF472),Log!K472,0)</f>
        <v>725.54838066666605</v>
      </c>
      <c r="B472" s="5">
        <f>IF(COUNTIF(Constants!$B$2:$B$5,Log!BF472),Log!K472,0)</f>
        <v>0</v>
      </c>
      <c r="C472" s="5">
        <f t="shared" si="14"/>
        <v>0.20154121685185167</v>
      </c>
      <c r="D472" s="5">
        <f t="shared" si="14"/>
        <v>0</v>
      </c>
      <c r="E472" s="5">
        <f t="shared" si="15"/>
        <v>-4.982884725648109</v>
      </c>
      <c r="F472" s="5">
        <f>AVERAGE(Log!S472,Log!AB472)*Constants!$B$7</f>
        <v>12.754560774686661</v>
      </c>
      <c r="G472" s="5">
        <f>F472/Constants!$B$8*Constants!$B$9+G471</f>
        <v>2398.0990981129021</v>
      </c>
      <c r="H472" s="5">
        <f>IFERROR(VLOOKUP(G472+Constants!$B$11,Route!A:B,2,1),0)</f>
        <v>-25.8999999999998</v>
      </c>
    </row>
    <row r="473" spans="1:8" x14ac:dyDescent="0.25">
      <c r="A473" s="5">
        <f>IF(COUNTIF(Constants!$A$2:$A$4,Log!BF473),Log!K473,0)</f>
        <v>867.36450199999899</v>
      </c>
      <c r="B473" s="5">
        <f>IF(COUNTIF(Constants!$B$2:$B$5,Log!BF473),Log!K473,0)</f>
        <v>0</v>
      </c>
      <c r="C473" s="5">
        <f t="shared" si="14"/>
        <v>0.24093458388888861</v>
      </c>
      <c r="D473" s="5">
        <f t="shared" si="14"/>
        <v>0</v>
      </c>
      <c r="E473" s="5">
        <f t="shared" si="15"/>
        <v>-4.7419501417592205</v>
      </c>
      <c r="F473" s="5">
        <f>AVERAGE(Log!S473,Log!AB473)*Constants!$B$7</f>
        <v>14.573439927254999</v>
      </c>
      <c r="G473" s="5">
        <f>F473/Constants!$B$8*Constants!$B$9+G472</f>
        <v>2402.1472758704731</v>
      </c>
      <c r="H473" s="5">
        <f>IFERROR(VLOOKUP(G473+Constants!$B$11,Route!A:B,2,1),0)</f>
        <v>-25.8999999999998</v>
      </c>
    </row>
    <row r="474" spans="1:8" x14ac:dyDescent="0.25">
      <c r="A474" s="5">
        <f>IF(COUNTIF(Constants!$A$2:$A$4,Log!BF474),Log!K474,0)</f>
        <v>952.51334633333295</v>
      </c>
      <c r="B474" s="5">
        <f>IF(COUNTIF(Constants!$B$2:$B$5,Log!BF474),Log!K474,0)</f>
        <v>0</v>
      </c>
      <c r="C474" s="5">
        <f t="shared" si="14"/>
        <v>0.26458704064814803</v>
      </c>
      <c r="D474" s="5">
        <f t="shared" si="14"/>
        <v>0</v>
      </c>
      <c r="E474" s="5">
        <f t="shared" si="15"/>
        <v>-4.4773631011110728</v>
      </c>
      <c r="F474" s="5">
        <f>AVERAGE(Log!S474,Log!AB474)*Constants!$B$7</f>
        <v>16.688692183766612</v>
      </c>
      <c r="G474" s="5">
        <f>F474/Constants!$B$8*Constants!$B$9+G473</f>
        <v>2406.7830236992972</v>
      </c>
      <c r="H474" s="5">
        <f>IFERROR(VLOOKUP(G474+Constants!$B$11,Route!A:B,2,1),0)</f>
        <v>-25.3999999999998</v>
      </c>
    </row>
    <row r="475" spans="1:8" x14ac:dyDescent="0.25">
      <c r="A475" s="5">
        <f>IF(COUNTIF(Constants!$A$2:$A$4,Log!BF475),Log!K475,0)</f>
        <v>1054.9981889999999</v>
      </c>
      <c r="B475" s="5">
        <f>IF(COUNTIF(Constants!$B$2:$B$5,Log!BF475),Log!K475,0)</f>
        <v>0</v>
      </c>
      <c r="C475" s="5">
        <f t="shared" si="14"/>
        <v>0.29305505249999997</v>
      </c>
      <c r="D475" s="5">
        <f t="shared" si="14"/>
        <v>0</v>
      </c>
      <c r="E475" s="5">
        <f t="shared" si="15"/>
        <v>-4.1843080486110731</v>
      </c>
      <c r="F475" s="5">
        <f>AVERAGE(Log!S475,Log!AB475)*Constants!$B$7</f>
        <v>19.125627500289841</v>
      </c>
      <c r="G475" s="5">
        <f>F475/Constants!$B$8*Constants!$B$9+G474</f>
        <v>2412.0956980049332</v>
      </c>
      <c r="H475" s="5">
        <f>IFERROR(VLOOKUP(G475+Constants!$B$11,Route!A:B,2,1),0)</f>
        <v>-25.1999999999998</v>
      </c>
    </row>
    <row r="476" spans="1:8" x14ac:dyDescent="0.25">
      <c r="A476" s="5">
        <f>IF(COUNTIF(Constants!$A$2:$A$4,Log!BF476),Log!K476,0)</f>
        <v>1254.8645426666601</v>
      </c>
      <c r="B476" s="5">
        <f>IF(COUNTIF(Constants!$B$2:$B$5,Log!BF476),Log!K476,0)</f>
        <v>0</v>
      </c>
      <c r="C476" s="5">
        <f t="shared" si="14"/>
        <v>0.34857348407407224</v>
      </c>
      <c r="D476" s="5">
        <f t="shared" si="14"/>
        <v>0</v>
      </c>
      <c r="E476" s="5">
        <f t="shared" si="15"/>
        <v>-3.8357345645370007</v>
      </c>
      <c r="F476" s="5">
        <f>AVERAGE(Log!S476,Log!AB476)*Constants!$B$7</f>
        <v>21.656863435229919</v>
      </c>
      <c r="G476" s="5">
        <f>F476/Constants!$B$8*Constants!$B$9+G475</f>
        <v>2418.1114934036082</v>
      </c>
      <c r="H476" s="5">
        <f>IFERROR(VLOOKUP(G476+Constants!$B$11,Route!A:B,2,1),0)</f>
        <v>-25.1999999999998</v>
      </c>
    </row>
    <row r="477" spans="1:8" x14ac:dyDescent="0.25">
      <c r="A477" s="5">
        <f>IF(COUNTIF(Constants!$A$2:$A$4,Log!BF477),Log!K477,0)</f>
        <v>1199.3427735</v>
      </c>
      <c r="B477" s="5">
        <f>IF(COUNTIF(Constants!$B$2:$B$5,Log!BF477),Log!K477,0)</f>
        <v>0</v>
      </c>
      <c r="C477" s="5">
        <f t="shared" si="14"/>
        <v>0.33315077041666669</v>
      </c>
      <c r="D477" s="5">
        <f t="shared" si="14"/>
        <v>0</v>
      </c>
      <c r="E477" s="5">
        <f t="shared" si="15"/>
        <v>-3.5025837941203339</v>
      </c>
      <c r="F477" s="5">
        <f>AVERAGE(Log!S477,Log!AB477)*Constants!$B$7</f>
        <v>23.475784564749919</v>
      </c>
      <c r="G477" s="5">
        <f>F477/Constants!$B$8*Constants!$B$9+G476</f>
        <v>2424.6325446715941</v>
      </c>
      <c r="H477" s="5">
        <f>IFERROR(VLOOKUP(G477+Constants!$B$11,Route!A:B,2,1),0)</f>
        <v>-24.6999999999998</v>
      </c>
    </row>
    <row r="478" spans="1:8" x14ac:dyDescent="0.25">
      <c r="A478" s="5">
        <f>IF(COUNTIF(Constants!$A$2:$A$4,Log!BF478),Log!K478,0)</f>
        <v>963.81622333333303</v>
      </c>
      <c r="B478" s="5">
        <f>IF(COUNTIF(Constants!$B$2:$B$5,Log!BF478),Log!K478,0)</f>
        <v>0</v>
      </c>
      <c r="C478" s="5">
        <f t="shared" si="14"/>
        <v>0.26772672870370362</v>
      </c>
      <c r="D478" s="5">
        <f t="shared" si="14"/>
        <v>0</v>
      </c>
      <c r="E478" s="5">
        <f t="shared" si="15"/>
        <v>-3.2348570654166302</v>
      </c>
      <c r="F478" s="5">
        <f>AVERAGE(Log!S478,Log!AB478)*Constants!$B$7</f>
        <v>25.145491176373305</v>
      </c>
      <c r="G478" s="5">
        <f>F478/Constants!$B$8*Constants!$B$9+G477</f>
        <v>2431.6174033316979</v>
      </c>
      <c r="H478" s="5">
        <f>IFERROR(VLOOKUP(G478+Constants!$B$11,Route!A:B,2,1),0)</f>
        <v>-23.799999999999901</v>
      </c>
    </row>
    <row r="479" spans="1:8" x14ac:dyDescent="0.25">
      <c r="A479" s="5">
        <f>IF(COUNTIF(Constants!$A$2:$A$4,Log!BF479),Log!K479,0)</f>
        <v>580.81559233333303</v>
      </c>
      <c r="B479" s="5">
        <f>IF(COUNTIF(Constants!$B$2:$B$5,Log!BF479),Log!K479,0)</f>
        <v>0</v>
      </c>
      <c r="C479" s="5">
        <f t="shared" si="14"/>
        <v>0.16133766453703696</v>
      </c>
      <c r="D479" s="5">
        <f t="shared" si="14"/>
        <v>0</v>
      </c>
      <c r="E479" s="5">
        <f t="shared" si="15"/>
        <v>-3.0735194008795932</v>
      </c>
      <c r="F479" s="5">
        <f>AVERAGE(Log!S479,Log!AB479)*Constants!$B$7</f>
        <v>25.979763376333306</v>
      </c>
      <c r="G479" s="5">
        <f>F479/Constants!$B$8*Constants!$B$9+G478</f>
        <v>2438.8340042695681</v>
      </c>
      <c r="H479" s="5">
        <f>IFERROR(VLOOKUP(G479+Constants!$B$11,Route!A:B,2,1),0)</f>
        <v>-21.8999999999998</v>
      </c>
    </row>
    <row r="480" spans="1:8" x14ac:dyDescent="0.25">
      <c r="A480" s="5">
        <f>IF(COUNTIF(Constants!$A$2:$A$4,Log!BF480),Log!K480,0)</f>
        <v>482.4549715</v>
      </c>
      <c r="B480" s="5">
        <f>IF(COUNTIF(Constants!$B$2:$B$5,Log!BF480),Log!K480,0)</f>
        <v>0</v>
      </c>
      <c r="C480" s="5">
        <f t="shared" si="14"/>
        <v>0.13401526986111112</v>
      </c>
      <c r="D480" s="5">
        <f t="shared" si="14"/>
        <v>0</v>
      </c>
      <c r="E480" s="5">
        <f t="shared" si="15"/>
        <v>-2.9395041310184822</v>
      </c>
      <c r="F480" s="5">
        <f>AVERAGE(Log!S480,Log!AB480)*Constants!$B$7</f>
        <v>26.310176301174923</v>
      </c>
      <c r="G480" s="5">
        <f>F480/Constants!$B$8*Constants!$B$9+G479</f>
        <v>2446.14238657545</v>
      </c>
      <c r="H480" s="5">
        <f>IFERROR(VLOOKUP(G480+Constants!$B$11,Route!A:B,2,1),0)</f>
        <v>-20.6999999999998</v>
      </c>
    </row>
    <row r="481" spans="1:8" x14ac:dyDescent="0.25">
      <c r="A481" s="5">
        <f>IF(COUNTIF(Constants!$A$2:$A$4,Log!BF481),Log!K481,0)</f>
        <v>565.86907966666604</v>
      </c>
      <c r="B481" s="5">
        <f>IF(COUNTIF(Constants!$B$2:$B$5,Log!BF481),Log!K481,0)</f>
        <v>0</v>
      </c>
      <c r="C481" s="5">
        <f t="shared" si="14"/>
        <v>0.15718585546296279</v>
      </c>
      <c r="D481" s="5">
        <f t="shared" si="14"/>
        <v>0</v>
      </c>
      <c r="E481" s="5">
        <f t="shared" si="15"/>
        <v>-2.7823182755555194</v>
      </c>
      <c r="F481" s="5">
        <f>AVERAGE(Log!S481,Log!AB481)*Constants!$B$7</f>
        <v>27.005587806239916</v>
      </c>
      <c r="G481" s="5">
        <f>F481/Constants!$B$8*Constants!$B$9+G480</f>
        <v>2453.64393874385</v>
      </c>
      <c r="H481" s="5">
        <f>IFERROR(VLOOKUP(G481+Constants!$B$11,Route!A:B,2,1),0)</f>
        <v>-19.3999999999998</v>
      </c>
    </row>
    <row r="482" spans="1:8" x14ac:dyDescent="0.25">
      <c r="A482" s="5">
        <f>IF(COUNTIF(Constants!$A$2:$A$4,Log!BF482),Log!K482,0)</f>
        <v>451.80932599999898</v>
      </c>
      <c r="B482" s="5">
        <f>IF(COUNTIF(Constants!$B$2:$B$5,Log!BF482),Log!K482,0)</f>
        <v>0</v>
      </c>
      <c r="C482" s="5">
        <f t="shared" si="14"/>
        <v>0.12550259055555527</v>
      </c>
      <c r="D482" s="5">
        <f t="shared" si="14"/>
        <v>0</v>
      </c>
      <c r="E482" s="5">
        <f t="shared" si="15"/>
        <v>-2.6568156849999642</v>
      </c>
      <c r="F482" s="5">
        <f>AVERAGE(Log!S482,Log!AB482)*Constants!$B$7</f>
        <v>27.276372135959917</v>
      </c>
      <c r="G482" s="5">
        <f>F482/Constants!$B$8*Constants!$B$9+G481</f>
        <v>2461.2207087816164</v>
      </c>
      <c r="H482" s="5">
        <f>IFERROR(VLOOKUP(G482+Constants!$B$11,Route!A:B,2,1),0)</f>
        <v>-16.3999999999998</v>
      </c>
    </row>
    <row r="483" spans="1:8" x14ac:dyDescent="0.25">
      <c r="A483" s="5">
        <f>IF(COUNTIF(Constants!$A$2:$A$4,Log!BF483),Log!K483,0)</f>
        <v>524.374908333333</v>
      </c>
      <c r="B483" s="5">
        <f>IF(COUNTIF(Constants!$B$2:$B$5,Log!BF483),Log!K483,0)</f>
        <v>0</v>
      </c>
      <c r="C483" s="5">
        <f t="shared" si="14"/>
        <v>0.14565969675925916</v>
      </c>
      <c r="D483" s="5">
        <f t="shared" si="14"/>
        <v>0</v>
      </c>
      <c r="E483" s="5">
        <f t="shared" si="15"/>
        <v>-2.5111559882407049</v>
      </c>
      <c r="F483" s="5">
        <f>AVERAGE(Log!S483,Log!AB483)*Constants!$B$7</f>
        <v>26.525967471419921</v>
      </c>
      <c r="G483" s="5">
        <f>F483/Constants!$B$8*Constants!$B$9+G482</f>
        <v>2468.5890330792331</v>
      </c>
      <c r="H483" s="5">
        <f>IFERROR(VLOOKUP(G483+Constants!$B$11,Route!A:B,2,1),0)</f>
        <v>-14.8999999999998</v>
      </c>
    </row>
    <row r="484" spans="1:8" x14ac:dyDescent="0.25">
      <c r="A484" s="5">
        <f>IF(COUNTIF(Constants!$A$2:$A$4,Log!BF484),Log!K484,0)</f>
        <v>514.42269850000002</v>
      </c>
      <c r="B484" s="5">
        <f>IF(COUNTIF(Constants!$B$2:$B$5,Log!BF484),Log!K484,0)</f>
        <v>0</v>
      </c>
      <c r="C484" s="5">
        <f t="shared" si="14"/>
        <v>0.14289519402777778</v>
      </c>
      <c r="D484" s="5">
        <f t="shared" si="14"/>
        <v>0</v>
      </c>
      <c r="E484" s="5">
        <f t="shared" si="15"/>
        <v>-2.3682607942129272</v>
      </c>
      <c r="F484" s="5">
        <f>AVERAGE(Log!S484,Log!AB484)*Constants!$B$7</f>
        <v>26.76648896711</v>
      </c>
      <c r="G484" s="5">
        <f>F484/Constants!$B$8*Constants!$B$9+G483</f>
        <v>2476.0241689034301</v>
      </c>
      <c r="H484" s="5">
        <f>IFERROR(VLOOKUP(G484+Constants!$B$11,Route!A:B,2,1),0)</f>
        <v>-13.799999999999899</v>
      </c>
    </row>
    <row r="485" spans="1:8" x14ac:dyDescent="0.25">
      <c r="A485" s="5">
        <f>IF(COUNTIF(Constants!$A$2:$A$4,Log!BF485),Log!K485,0)</f>
        <v>576.94059233333303</v>
      </c>
      <c r="B485" s="5">
        <f>IF(COUNTIF(Constants!$B$2:$B$5,Log!BF485),Log!K485,0)</f>
        <v>0</v>
      </c>
      <c r="C485" s="5">
        <f t="shared" si="14"/>
        <v>0.16026127564814807</v>
      </c>
      <c r="D485" s="5">
        <f t="shared" si="14"/>
        <v>0</v>
      </c>
      <c r="E485" s="5">
        <f t="shared" si="15"/>
        <v>-2.2079995185647792</v>
      </c>
      <c r="F485" s="5">
        <f>AVERAGE(Log!S485,Log!AB485)*Constants!$B$7</f>
        <v>27.261562989279916</v>
      </c>
      <c r="G485" s="5">
        <f>F485/Constants!$B$8*Constants!$B$9+G484</f>
        <v>2483.5968252893413</v>
      </c>
      <c r="H485" s="5">
        <f>IFERROR(VLOOKUP(G485+Constants!$B$11,Route!A:B,2,1),0)</f>
        <v>-12.5999999999999</v>
      </c>
    </row>
    <row r="486" spans="1:8" x14ac:dyDescent="0.25">
      <c r="A486" s="5">
        <f>IF(COUNTIF(Constants!$A$2:$A$4,Log!BF486),Log!K486,0)</f>
        <v>614.04689566666605</v>
      </c>
      <c r="B486" s="5">
        <f>IF(COUNTIF(Constants!$B$2:$B$5,Log!BF486),Log!K486,0)</f>
        <v>0</v>
      </c>
      <c r="C486" s="5">
        <f t="shared" si="14"/>
        <v>0.17056858212962947</v>
      </c>
      <c r="D486" s="5">
        <f t="shared" si="14"/>
        <v>0</v>
      </c>
      <c r="E486" s="5">
        <f t="shared" si="15"/>
        <v>-2.0374309364351495</v>
      </c>
      <c r="F486" s="5">
        <f>AVERAGE(Log!S486,Log!AB486)*Constants!$B$7</f>
        <v>28.03408374054661</v>
      </c>
      <c r="G486" s="5">
        <f>F486/Constants!$B$8*Constants!$B$9+G485</f>
        <v>2491.3840707728264</v>
      </c>
      <c r="H486" s="5">
        <f>IFERROR(VLOOKUP(G486+Constants!$B$11,Route!A:B,2,1),0)</f>
        <v>-11.5999999999999</v>
      </c>
    </row>
    <row r="487" spans="1:8" x14ac:dyDescent="0.25">
      <c r="A487" s="5">
        <f>IF(COUNTIF(Constants!$A$2:$A$4,Log!BF487),Log!K487,0)</f>
        <v>643.43908666666596</v>
      </c>
      <c r="B487" s="5">
        <f>IF(COUNTIF(Constants!$B$2:$B$5,Log!BF487),Log!K487,0)</f>
        <v>0</v>
      </c>
      <c r="C487" s="5">
        <f t="shared" si="14"/>
        <v>0.17873307962962942</v>
      </c>
      <c r="D487" s="5">
        <f t="shared" si="14"/>
        <v>0</v>
      </c>
      <c r="E487" s="5">
        <f t="shared" si="15"/>
        <v>-1.8586978568055201</v>
      </c>
      <c r="F487" s="5">
        <f>AVERAGE(Log!S487,Log!AB487)*Constants!$B$7</f>
        <v>29.324353846359916</v>
      </c>
      <c r="G487" s="5">
        <f>F487/Constants!$B$8*Constants!$B$9+G486</f>
        <v>2499.5297246190376</v>
      </c>
      <c r="H487" s="5">
        <f>IFERROR(VLOOKUP(G487+Constants!$B$11,Route!A:B,2,1),0)</f>
        <v>-11.0999999999999</v>
      </c>
    </row>
    <row r="488" spans="1:8" x14ac:dyDescent="0.25">
      <c r="A488" s="5">
        <f>IF(COUNTIF(Constants!$A$2:$A$4,Log!BF488),Log!K488,0)</f>
        <v>702.76180999999997</v>
      </c>
      <c r="B488" s="5">
        <f>IF(COUNTIF(Constants!$B$2:$B$5,Log!BF488),Log!K488,0)</f>
        <v>0</v>
      </c>
      <c r="C488" s="5">
        <f t="shared" si="14"/>
        <v>0.19521161388888889</v>
      </c>
      <c r="D488" s="5">
        <f t="shared" si="14"/>
        <v>0</v>
      </c>
      <c r="E488" s="5">
        <f t="shared" si="15"/>
        <v>-1.6634862429166313</v>
      </c>
      <c r="F488" s="5">
        <f>AVERAGE(Log!S488,Log!AB488)*Constants!$B$7</f>
        <v>30.353798754819998</v>
      </c>
      <c r="G488" s="5">
        <f>F488/Constants!$B$8*Constants!$B$9+G487</f>
        <v>2507.9613353842651</v>
      </c>
      <c r="H488" s="5">
        <f>IFERROR(VLOOKUP(G488+Constants!$B$11,Route!A:B,2,1),0)</f>
        <v>-11.3999999999998</v>
      </c>
    </row>
    <row r="489" spans="1:8" x14ac:dyDescent="0.25">
      <c r="A489" s="5">
        <f>IF(COUNTIF(Constants!$A$2:$A$4,Log!BF489),Log!K489,0)</f>
        <v>716.89558899999997</v>
      </c>
      <c r="B489" s="5">
        <f>IF(COUNTIF(Constants!$B$2:$B$5,Log!BF489),Log!K489,0)</f>
        <v>0</v>
      </c>
      <c r="C489" s="5">
        <f t="shared" si="14"/>
        <v>0.1991376636111111</v>
      </c>
      <c r="D489" s="5">
        <f t="shared" si="14"/>
        <v>0</v>
      </c>
      <c r="E489" s="5">
        <f t="shared" si="15"/>
        <v>-1.4643485793055202</v>
      </c>
      <c r="F489" s="5">
        <f>AVERAGE(Log!S489,Log!AB489)*Constants!$B$7</f>
        <v>31.115507423519919</v>
      </c>
      <c r="G489" s="5">
        <f>F489/Constants!$B$8*Constants!$B$9+G488</f>
        <v>2516.6045318907986</v>
      </c>
      <c r="H489" s="5">
        <f>IFERROR(VLOOKUP(G489+Constants!$B$11,Route!A:B,2,1),0)</f>
        <v>-11.0999999999999</v>
      </c>
    </row>
    <row r="490" spans="1:8" x14ac:dyDescent="0.25">
      <c r="A490" s="5">
        <f>IF(COUNTIF(Constants!$A$2:$A$4,Log!BF490),Log!K490,0)</f>
        <v>388.37242633333301</v>
      </c>
      <c r="B490" s="5">
        <f>IF(COUNTIF(Constants!$B$2:$B$5,Log!BF490),Log!K490,0)</f>
        <v>0</v>
      </c>
      <c r="C490" s="5">
        <f t="shared" si="14"/>
        <v>0.10788122953703695</v>
      </c>
      <c r="D490" s="5">
        <f t="shared" si="14"/>
        <v>0</v>
      </c>
      <c r="E490" s="5">
        <f t="shared" si="15"/>
        <v>-1.3564673497684832</v>
      </c>
      <c r="F490" s="5">
        <f>AVERAGE(Log!S490,Log!AB490)*Constants!$B$7</f>
        <v>31.693983345403225</v>
      </c>
      <c r="G490" s="5">
        <f>F490/Constants!$B$8*Constants!$B$9+G489</f>
        <v>2525.4084161534106</v>
      </c>
      <c r="H490" s="5">
        <f>IFERROR(VLOOKUP(G490+Constants!$B$11,Route!A:B,2,1),0)</f>
        <v>-11</v>
      </c>
    </row>
    <row r="491" spans="1:8" x14ac:dyDescent="0.25">
      <c r="A491" s="5">
        <f>IF(COUNTIF(Constants!$A$2:$A$4,Log!BF491),Log!K491,0)</f>
        <v>228.30549733333299</v>
      </c>
      <c r="B491" s="5">
        <f>IF(COUNTIF(Constants!$B$2:$B$5,Log!BF491),Log!K491,0)</f>
        <v>0</v>
      </c>
      <c r="C491" s="5">
        <f t="shared" si="14"/>
        <v>6.3418193703703607E-2</v>
      </c>
      <c r="D491" s="5">
        <f t="shared" si="14"/>
        <v>0</v>
      </c>
      <c r="E491" s="5">
        <f t="shared" si="15"/>
        <v>-1.2930491560647797</v>
      </c>
      <c r="F491" s="5">
        <f>AVERAGE(Log!S491,Log!AB491)*Constants!$B$7</f>
        <v>32.128425751296618</v>
      </c>
      <c r="G491" s="5">
        <f>F491/Constants!$B$8*Constants!$B$9+G490</f>
        <v>2534.332978862104</v>
      </c>
      <c r="H491" s="5">
        <f>IFERROR(VLOOKUP(G491+Constants!$B$11,Route!A:B,2,1),0)</f>
        <v>-10.8999999999998</v>
      </c>
    </row>
    <row r="492" spans="1:8" x14ac:dyDescent="0.25">
      <c r="A492" s="5">
        <f>IF(COUNTIF(Constants!$A$2:$A$4,Log!BF492),Log!K492,0)</f>
        <v>207.16842249999999</v>
      </c>
      <c r="B492" s="5">
        <f>IF(COUNTIF(Constants!$B$2:$B$5,Log!BF492),Log!K492,0)</f>
        <v>0</v>
      </c>
      <c r="C492" s="5">
        <f t="shared" si="14"/>
        <v>5.7546784027777777E-2</v>
      </c>
      <c r="D492" s="5">
        <f t="shared" si="14"/>
        <v>0</v>
      </c>
      <c r="E492" s="5">
        <f t="shared" si="15"/>
        <v>-1.235502372037002</v>
      </c>
      <c r="F492" s="5">
        <f>AVERAGE(Log!S492,Log!AB492)*Constants!$B$7</f>
        <v>32.281707607820003</v>
      </c>
      <c r="G492" s="5">
        <f>F492/Constants!$B$8*Constants!$B$9+G491</f>
        <v>2543.3001198642764</v>
      </c>
      <c r="H492" s="5">
        <f>IFERROR(VLOOKUP(G492+Constants!$B$11,Route!A:B,2,1),0)</f>
        <v>-11</v>
      </c>
    </row>
    <row r="493" spans="1:8" x14ac:dyDescent="0.25">
      <c r="A493" s="5">
        <f>IF(COUNTIF(Constants!$A$2:$A$4,Log!BF493),Log!K493,0)</f>
        <v>290.71548966666597</v>
      </c>
      <c r="B493" s="5">
        <f>IF(COUNTIF(Constants!$B$2:$B$5,Log!BF493),Log!K493,0)</f>
        <v>0</v>
      </c>
      <c r="C493" s="5">
        <f t="shared" si="14"/>
        <v>8.0754302685184992E-2</v>
      </c>
      <c r="D493" s="5">
        <f t="shared" si="14"/>
        <v>0</v>
      </c>
      <c r="E493" s="5">
        <f t="shared" si="15"/>
        <v>-1.1547480693518171</v>
      </c>
      <c r="F493" s="5">
        <f>AVERAGE(Log!S493,Log!AB493)*Constants!$B$7</f>
        <v>32.726038335119917</v>
      </c>
      <c r="G493" s="5">
        <f>F493/Constants!$B$8*Constants!$B$9+G492</f>
        <v>2552.3906860684765</v>
      </c>
      <c r="H493" s="5">
        <f>IFERROR(VLOOKUP(G493+Constants!$B$11,Route!A:B,2,1),0)</f>
        <v>-11</v>
      </c>
    </row>
    <row r="494" spans="1:8" x14ac:dyDescent="0.25">
      <c r="A494" s="5">
        <f>IF(COUNTIF(Constants!$A$2:$A$4,Log!BF494),Log!K494,0)</f>
        <v>251.85713699999999</v>
      </c>
      <c r="B494" s="5">
        <f>IF(COUNTIF(Constants!$B$2:$B$5,Log!BF494),Log!K494,0)</f>
        <v>0</v>
      </c>
      <c r="C494" s="5">
        <f t="shared" si="14"/>
        <v>6.9960315833333328E-2</v>
      </c>
      <c r="D494" s="5">
        <f t="shared" si="14"/>
        <v>0</v>
      </c>
      <c r="E494" s="5">
        <f t="shared" si="15"/>
        <v>-1.0847877535184838</v>
      </c>
      <c r="F494" s="5">
        <f>AVERAGE(Log!S494,Log!AB494)*Constants!$B$7</f>
        <v>33.061235693669921</v>
      </c>
      <c r="G494" s="5">
        <f>F494/Constants!$B$8*Constants!$B$9+G493</f>
        <v>2561.5743626500516</v>
      </c>
      <c r="H494" s="5">
        <f>IFERROR(VLOOKUP(G494+Constants!$B$11,Route!A:B,2,1),0)</f>
        <v>-11</v>
      </c>
    </row>
    <row r="495" spans="1:8" x14ac:dyDescent="0.25">
      <c r="A495" s="5">
        <f>IF(COUNTIF(Constants!$A$2:$A$4,Log!BF495),Log!K495,0)</f>
        <v>0</v>
      </c>
      <c r="B495" s="5">
        <f>IF(COUNTIF(Constants!$B$2:$B$5,Log!BF495),Log!K495,0)</f>
        <v>0</v>
      </c>
      <c r="C495" s="5">
        <f t="shared" si="14"/>
        <v>0</v>
      </c>
      <c r="D495" s="5">
        <f t="shared" si="14"/>
        <v>0</v>
      </c>
      <c r="E495" s="5">
        <f t="shared" si="15"/>
        <v>-1.0847877535184838</v>
      </c>
      <c r="F495" s="5">
        <f>AVERAGE(Log!S495,Log!AB495)*Constants!$B$7</f>
        <v>32.888028598606617</v>
      </c>
      <c r="G495" s="5">
        <f>F495/Constants!$B$8*Constants!$B$9+G494</f>
        <v>2570.7099261496646</v>
      </c>
      <c r="H495" s="5">
        <f>IFERROR(VLOOKUP(G495+Constants!$B$11,Route!A:B,2,1),0)</f>
        <v>-11</v>
      </c>
    </row>
    <row r="496" spans="1:8" x14ac:dyDescent="0.25">
      <c r="A496" s="5">
        <f>IF(COUNTIF(Constants!$A$2:$A$4,Log!BF496),Log!K496,0)</f>
        <v>0</v>
      </c>
      <c r="B496" s="5">
        <f>IF(COUNTIF(Constants!$B$2:$B$5,Log!BF496),Log!K496,0)</f>
        <v>0</v>
      </c>
      <c r="C496" s="5">
        <f t="shared" si="14"/>
        <v>0</v>
      </c>
      <c r="D496" s="5">
        <f t="shared" si="14"/>
        <v>0</v>
      </c>
      <c r="E496" s="5">
        <f t="shared" si="15"/>
        <v>-1.0847877535184838</v>
      </c>
      <c r="F496" s="5">
        <f>AVERAGE(Log!S496,Log!AB496)*Constants!$B$7</f>
        <v>32.481491343643228</v>
      </c>
      <c r="G496" s="5">
        <f>F496/Constants!$B$8*Constants!$B$9+G495</f>
        <v>2579.7325626340098</v>
      </c>
      <c r="H496" s="5">
        <f>IFERROR(VLOOKUP(G496+Constants!$B$11,Route!A:B,2,1),0)</f>
        <v>-10.5</v>
      </c>
    </row>
    <row r="497" spans="1:8" x14ac:dyDescent="0.25">
      <c r="A497" s="5">
        <f>IF(COUNTIF(Constants!$A$2:$A$4,Log!BF497),Log!K497,0)</f>
        <v>0</v>
      </c>
      <c r="B497" s="5">
        <f>IF(COUNTIF(Constants!$B$2:$B$5,Log!BF497),Log!K497,0)</f>
        <v>0</v>
      </c>
      <c r="C497" s="5">
        <f t="shared" si="14"/>
        <v>0</v>
      </c>
      <c r="D497" s="5">
        <f t="shared" si="14"/>
        <v>0</v>
      </c>
      <c r="E497" s="5">
        <f t="shared" si="15"/>
        <v>-1.0847877535184838</v>
      </c>
      <c r="F497" s="5">
        <f>AVERAGE(Log!S497,Log!AB497)*Constants!$B$7</f>
        <v>32.286526240003219</v>
      </c>
      <c r="G497" s="5">
        <f>F497/Constants!$B$8*Constants!$B$9+G496</f>
        <v>2588.7010421451218</v>
      </c>
      <c r="H497" s="5">
        <f>IFERROR(VLOOKUP(G497+Constants!$B$11,Route!A:B,2,1),0)</f>
        <v>-9.7999999999999492</v>
      </c>
    </row>
    <row r="498" spans="1:8" x14ac:dyDescent="0.25">
      <c r="A498" s="5">
        <f>IF(COUNTIF(Constants!$A$2:$A$4,Log!BF498),Log!K498,0)</f>
        <v>0</v>
      </c>
      <c r="B498" s="5">
        <f>IF(COUNTIF(Constants!$B$2:$B$5,Log!BF498),Log!K498,0)</f>
        <v>0</v>
      </c>
      <c r="C498" s="5">
        <f t="shared" si="14"/>
        <v>0</v>
      </c>
      <c r="D498" s="5">
        <f t="shared" si="14"/>
        <v>0</v>
      </c>
      <c r="E498" s="5">
        <f t="shared" si="15"/>
        <v>-1.0847877535184838</v>
      </c>
      <c r="F498" s="5">
        <f>AVERAGE(Log!S498,Log!AB498)*Constants!$B$7</f>
        <v>31.949578992426613</v>
      </c>
      <c r="G498" s="5">
        <f>F498/Constants!$B$8*Constants!$B$9+G497</f>
        <v>2597.5759251985737</v>
      </c>
      <c r="H498" s="5">
        <f>IFERROR(VLOOKUP(G498+Constants!$B$11,Route!A:B,2,1),0)</f>
        <v>-9.2999999999999492</v>
      </c>
    </row>
    <row r="499" spans="1:8" x14ac:dyDescent="0.25">
      <c r="A499" s="5">
        <f>IF(COUNTIF(Constants!$A$2:$A$4,Log!BF499),Log!K499,0)</f>
        <v>32.318947333333298</v>
      </c>
      <c r="B499" s="5">
        <f>IF(COUNTIF(Constants!$B$2:$B$5,Log!BF499),Log!K499,0)</f>
        <v>0</v>
      </c>
      <c r="C499" s="5">
        <f t="shared" si="14"/>
        <v>8.9774853703703614E-3</v>
      </c>
      <c r="D499" s="5">
        <f t="shared" si="14"/>
        <v>0</v>
      </c>
      <c r="E499" s="5">
        <f t="shared" si="15"/>
        <v>-1.0758102681481134</v>
      </c>
      <c r="F499" s="5">
        <f>AVERAGE(Log!S499,Log!AB499)*Constants!$B$7</f>
        <v>31.192008473313308</v>
      </c>
      <c r="G499" s="5">
        <f>F499/Constants!$B$8*Constants!$B$9+G498</f>
        <v>2606.2403719967165</v>
      </c>
      <c r="H499" s="5">
        <f>IFERROR(VLOOKUP(G499+Constants!$B$11,Route!A:B,2,1),0)</f>
        <v>-9.0999999999999002</v>
      </c>
    </row>
    <row r="500" spans="1:8" x14ac:dyDescent="0.25">
      <c r="A500" s="5">
        <f>IF(COUNTIF(Constants!$A$2:$A$4,Log!BF500),Log!K500,0)</f>
        <v>253.77257800000001</v>
      </c>
      <c r="B500" s="5">
        <f>IF(COUNTIF(Constants!$B$2:$B$5,Log!BF500),Log!K500,0)</f>
        <v>0</v>
      </c>
      <c r="C500" s="5">
        <f t="shared" si="14"/>
        <v>7.0492382777777779E-2</v>
      </c>
      <c r="D500" s="5">
        <f t="shared" si="14"/>
        <v>0</v>
      </c>
      <c r="E500" s="5">
        <f t="shared" si="15"/>
        <v>-1.0053178853703357</v>
      </c>
      <c r="F500" s="5">
        <f>AVERAGE(Log!S500,Log!AB500)*Constants!$B$7</f>
        <v>30.711361111349916</v>
      </c>
      <c r="G500" s="5">
        <f>F500/Constants!$B$8*Constants!$B$9+G499</f>
        <v>2614.7713056387579</v>
      </c>
      <c r="H500" s="5">
        <f>IFERROR(VLOOKUP(G500+Constants!$B$11,Route!A:B,2,1),0)</f>
        <v>-9</v>
      </c>
    </row>
    <row r="501" spans="1:8" x14ac:dyDescent="0.25">
      <c r="A501" s="5">
        <f>IF(COUNTIF(Constants!$A$2:$A$4,Log!BF501),Log!K501,0)</f>
        <v>258.301727499999</v>
      </c>
      <c r="B501" s="5">
        <f>IF(COUNTIF(Constants!$B$2:$B$5,Log!BF501),Log!K501,0)</f>
        <v>0</v>
      </c>
      <c r="C501" s="5">
        <f t="shared" si="14"/>
        <v>7.1750479861110827E-2</v>
      </c>
      <c r="D501" s="5">
        <f t="shared" si="14"/>
        <v>0</v>
      </c>
      <c r="E501" s="5">
        <f t="shared" si="15"/>
        <v>-0.9335674055092249</v>
      </c>
      <c r="F501" s="5">
        <f>AVERAGE(Log!S501,Log!AB501)*Constants!$B$7</f>
        <v>30.752165927049912</v>
      </c>
      <c r="G501" s="5">
        <f>F501/Constants!$B$8*Constants!$B$9+G500</f>
        <v>2623.3135739518275</v>
      </c>
      <c r="H501" s="5">
        <f>IFERROR(VLOOKUP(G501+Constants!$B$11,Route!A:B,2,1),0)</f>
        <v>-9</v>
      </c>
    </row>
    <row r="502" spans="1:8" x14ac:dyDescent="0.25">
      <c r="A502" s="5">
        <f>IF(COUNTIF(Constants!$A$2:$A$4,Log!BF502),Log!K502,0)</f>
        <v>273.48858633333299</v>
      </c>
      <c r="B502" s="5">
        <f>IF(COUNTIF(Constants!$B$2:$B$5,Log!BF502),Log!K502,0)</f>
        <v>0</v>
      </c>
      <c r="C502" s="5">
        <f t="shared" si="14"/>
        <v>7.5969051759259165E-2</v>
      </c>
      <c r="D502" s="5">
        <f t="shared" si="14"/>
        <v>0</v>
      </c>
      <c r="E502" s="5">
        <f t="shared" si="15"/>
        <v>-0.85759835374996574</v>
      </c>
      <c r="F502" s="5">
        <f>AVERAGE(Log!S502,Log!AB502)*Constants!$B$7</f>
        <v>29.387586156076615</v>
      </c>
      <c r="G502" s="5">
        <f>F502/Constants!$B$8*Constants!$B$9+G501</f>
        <v>2631.4767923285153</v>
      </c>
      <c r="H502" s="5">
        <f>IFERROR(VLOOKUP(G502+Constants!$B$11,Route!A:B,2,1),0)</f>
        <v>-9</v>
      </c>
    </row>
    <row r="503" spans="1:8" x14ac:dyDescent="0.25">
      <c r="A503" s="5">
        <f>IF(COUNTIF(Constants!$A$2:$A$4,Log!BF503),Log!K503,0)</f>
        <v>386.26380433333298</v>
      </c>
      <c r="B503" s="5">
        <f>IF(COUNTIF(Constants!$B$2:$B$5,Log!BF503),Log!K503,0)</f>
        <v>0</v>
      </c>
      <c r="C503" s="5">
        <f t="shared" si="14"/>
        <v>0.10729550120370361</v>
      </c>
      <c r="D503" s="5">
        <f t="shared" si="14"/>
        <v>0</v>
      </c>
      <c r="E503" s="5">
        <f t="shared" si="15"/>
        <v>-0.75030285254626217</v>
      </c>
      <c r="F503" s="5">
        <f>AVERAGE(Log!S503,Log!AB503)*Constants!$B$7</f>
        <v>28.360651818016617</v>
      </c>
      <c r="G503" s="5">
        <f>F503/Constants!$B$8*Constants!$B$9+G502</f>
        <v>2639.3547511668535</v>
      </c>
      <c r="H503" s="5">
        <f>IFERROR(VLOOKUP(G503+Constants!$B$11,Route!A:B,2,1),0)</f>
        <v>-9</v>
      </c>
    </row>
    <row r="504" spans="1:8" x14ac:dyDescent="0.25">
      <c r="A504" s="5">
        <f>IF(COUNTIF(Constants!$A$2:$A$4,Log!BF504),Log!K504,0)</f>
        <v>399.13030999999899</v>
      </c>
      <c r="B504" s="5">
        <f>IF(COUNTIF(Constants!$B$2:$B$5,Log!BF504),Log!K504,0)</f>
        <v>0</v>
      </c>
      <c r="C504" s="5">
        <f t="shared" si="14"/>
        <v>0.11086953055555528</v>
      </c>
      <c r="D504" s="5">
        <f t="shared" si="14"/>
        <v>0</v>
      </c>
      <c r="E504" s="5">
        <f t="shared" si="15"/>
        <v>-0.6394333219907069</v>
      </c>
      <c r="F504" s="5">
        <f>AVERAGE(Log!S504,Log!AB504)*Constants!$B$7</f>
        <v>28.088652704819914</v>
      </c>
      <c r="G504" s="5">
        <f>F504/Constants!$B$8*Constants!$B$9+G503</f>
        <v>2647.1571546959699</v>
      </c>
      <c r="H504" s="5">
        <f>IFERROR(VLOOKUP(G504+Constants!$B$11,Route!A:B,2,1),0)</f>
        <v>-9</v>
      </c>
    </row>
    <row r="505" spans="1:8" x14ac:dyDescent="0.25">
      <c r="A505" s="5">
        <f>IF(COUNTIF(Constants!$A$2:$A$4,Log!BF505),Log!K505,0)</f>
        <v>502.67607099999998</v>
      </c>
      <c r="B505" s="5">
        <f>IF(COUNTIF(Constants!$B$2:$B$5,Log!BF505),Log!K505,0)</f>
        <v>0</v>
      </c>
      <c r="C505" s="5">
        <f t="shared" si="14"/>
        <v>0.13963224194444443</v>
      </c>
      <c r="D505" s="5">
        <f t="shared" si="14"/>
        <v>0</v>
      </c>
      <c r="E505" s="5">
        <f t="shared" si="15"/>
        <v>-0.49980108004626245</v>
      </c>
      <c r="F505" s="5">
        <f>AVERAGE(Log!S505,Log!AB505)*Constants!$B$7</f>
        <v>28.183409437015001</v>
      </c>
      <c r="G505" s="5">
        <f>F505/Constants!$B$8*Constants!$B$9+G504</f>
        <v>2654.9858795395853</v>
      </c>
      <c r="H505" s="5">
        <f>IFERROR(VLOOKUP(G505+Constants!$B$11,Route!A:B,2,1),0)</f>
        <v>-9.0999999999999002</v>
      </c>
    </row>
    <row r="506" spans="1:8" x14ac:dyDescent="0.25">
      <c r="A506" s="5">
        <f>IF(COUNTIF(Constants!$A$2:$A$4,Log!BF506),Log!K506,0)</f>
        <v>190.121012333333</v>
      </c>
      <c r="B506" s="5">
        <f>IF(COUNTIF(Constants!$B$2:$B$5,Log!BF506),Log!K506,0)</f>
        <v>0</v>
      </c>
      <c r="C506" s="5">
        <f t="shared" si="14"/>
        <v>5.2811392314814722E-2</v>
      </c>
      <c r="D506" s="5">
        <f t="shared" si="14"/>
        <v>0</v>
      </c>
      <c r="E506" s="5">
        <f t="shared" si="15"/>
        <v>-0.4469896877314477</v>
      </c>
      <c r="F506" s="5">
        <f>AVERAGE(Log!S506,Log!AB506)*Constants!$B$7</f>
        <v>28.770325944863306</v>
      </c>
      <c r="G506" s="5">
        <f>F506/Constants!$B$8*Constants!$B$9+G505</f>
        <v>2662.977636746492</v>
      </c>
      <c r="H506" s="5">
        <f>IFERROR(VLOOKUP(G506+Constants!$B$11,Route!A:B,2,1),0)</f>
        <v>-9</v>
      </c>
    </row>
    <row r="507" spans="1:8" x14ac:dyDescent="0.25">
      <c r="A507" s="5">
        <f>IF(COUNTIF(Constants!$A$2:$A$4,Log!BF507),Log!K507,0)</f>
        <v>0</v>
      </c>
      <c r="B507" s="5">
        <f>IF(COUNTIF(Constants!$B$2:$B$5,Log!BF507),Log!K507,0)</f>
        <v>0</v>
      </c>
      <c r="C507" s="5">
        <f t="shared" si="14"/>
        <v>0</v>
      </c>
      <c r="D507" s="5">
        <f t="shared" si="14"/>
        <v>0</v>
      </c>
      <c r="E507" s="5">
        <f t="shared" si="15"/>
        <v>-0.4469896877314477</v>
      </c>
      <c r="F507" s="5">
        <f>AVERAGE(Log!S507,Log!AB507)*Constants!$B$7</f>
        <v>27.951610430013304</v>
      </c>
      <c r="G507" s="5">
        <f>F507/Constants!$B$8*Constants!$B$9+G506</f>
        <v>2670.7419729770513</v>
      </c>
      <c r="H507" s="5">
        <f>IFERROR(VLOOKUP(G507+Constants!$B$11,Route!A:B,2,1),0)</f>
        <v>-8.6999999999998092</v>
      </c>
    </row>
    <row r="508" spans="1:8" x14ac:dyDescent="0.25">
      <c r="A508" s="5">
        <f>IF(COUNTIF(Constants!$A$2:$A$4,Log!BF508),Log!K508,0)</f>
        <v>0</v>
      </c>
      <c r="B508" s="5">
        <f>IF(COUNTIF(Constants!$B$2:$B$5,Log!BF508),Log!K508,0)</f>
        <v>0</v>
      </c>
      <c r="C508" s="5">
        <f t="shared" si="14"/>
        <v>0</v>
      </c>
      <c r="D508" s="5">
        <f t="shared" si="14"/>
        <v>0</v>
      </c>
      <c r="E508" s="5">
        <f t="shared" si="15"/>
        <v>-0.4469896877314477</v>
      </c>
      <c r="F508" s="5">
        <f>AVERAGE(Log!S508,Log!AB508)*Constants!$B$7</f>
        <v>28.378067827273224</v>
      </c>
      <c r="G508" s="5">
        <f>F508/Constants!$B$8*Constants!$B$9+G507</f>
        <v>2678.6247695957381</v>
      </c>
      <c r="H508" s="5">
        <f>IFERROR(VLOOKUP(G508+Constants!$B$11,Route!A:B,2,1),0)</f>
        <v>-9</v>
      </c>
    </row>
    <row r="509" spans="1:8" x14ac:dyDescent="0.25">
      <c r="A509" s="5">
        <f>IF(COUNTIF(Constants!$A$2:$A$4,Log!BF509),Log!K509,0)</f>
        <v>0</v>
      </c>
      <c r="B509" s="5">
        <f>IF(COUNTIF(Constants!$B$2:$B$5,Log!BF509),Log!K509,0)</f>
        <v>0</v>
      </c>
      <c r="C509" s="5">
        <f t="shared" si="14"/>
        <v>0</v>
      </c>
      <c r="D509" s="5">
        <f t="shared" si="14"/>
        <v>0</v>
      </c>
      <c r="E509" s="5">
        <f t="shared" si="15"/>
        <v>-0.4469896877314477</v>
      </c>
      <c r="F509" s="5">
        <f>AVERAGE(Log!S509,Log!AB509)*Constants!$B$7</f>
        <v>27.483442426856612</v>
      </c>
      <c r="G509" s="5">
        <f>F509/Constants!$B$8*Constants!$B$9+G508</f>
        <v>2686.2590591587536</v>
      </c>
      <c r="H509" s="5">
        <f>IFERROR(VLOOKUP(G509+Constants!$B$11,Route!A:B,2,1),0)</f>
        <v>-8.6999999999998092</v>
      </c>
    </row>
    <row r="510" spans="1:8" x14ac:dyDescent="0.25">
      <c r="A510" s="5">
        <f>IF(COUNTIF(Constants!$A$2:$A$4,Log!BF510),Log!K510,0)</f>
        <v>21.926030666666598</v>
      </c>
      <c r="B510" s="5">
        <f>IF(COUNTIF(Constants!$B$2:$B$5,Log!BF510),Log!K510,0)</f>
        <v>0</v>
      </c>
      <c r="C510" s="5">
        <f t="shared" si="14"/>
        <v>6.0905640740740547E-3</v>
      </c>
      <c r="D510" s="5">
        <f t="shared" si="14"/>
        <v>0</v>
      </c>
      <c r="E510" s="5">
        <f t="shared" si="15"/>
        <v>-0.44089912365737366</v>
      </c>
      <c r="F510" s="5">
        <f>AVERAGE(Log!S510,Log!AB510)*Constants!$B$7</f>
        <v>26.516232305536612</v>
      </c>
      <c r="G510" s="5">
        <f>F510/Constants!$B$8*Constants!$B$9+G509</f>
        <v>2693.624679243625</v>
      </c>
      <c r="H510" s="5">
        <f>IFERROR(VLOOKUP(G510+Constants!$B$11,Route!A:B,2,1),0)</f>
        <v>-9</v>
      </c>
    </row>
    <row r="511" spans="1:8" x14ac:dyDescent="0.25">
      <c r="A511" s="5">
        <f>IF(COUNTIF(Constants!$A$2:$A$4,Log!BF511),Log!K511,0)</f>
        <v>262.12961866666598</v>
      </c>
      <c r="B511" s="5">
        <f>IF(COUNTIF(Constants!$B$2:$B$5,Log!BF511),Log!K511,0)</f>
        <v>0</v>
      </c>
      <c r="C511" s="5">
        <f t="shared" si="14"/>
        <v>7.2813782962962773E-2</v>
      </c>
      <c r="D511" s="5">
        <f t="shared" si="14"/>
        <v>0</v>
      </c>
      <c r="E511" s="5">
        <f t="shared" si="15"/>
        <v>-0.3680853406944109</v>
      </c>
      <c r="F511" s="5">
        <f>AVERAGE(Log!S511,Log!AB511)*Constants!$B$7</f>
        <v>26.382276744850003</v>
      </c>
      <c r="G511" s="5">
        <f>F511/Constants!$B$8*Constants!$B$9+G510</f>
        <v>2700.9530894505278</v>
      </c>
      <c r="H511" s="5">
        <f>IFERROR(VLOOKUP(G511+Constants!$B$11,Route!A:B,2,1),0)</f>
        <v>-9</v>
      </c>
    </row>
    <row r="512" spans="1:8" x14ac:dyDescent="0.25">
      <c r="A512" s="5">
        <f>IF(COUNTIF(Constants!$A$2:$A$4,Log!BF512),Log!K512,0)</f>
        <v>263.50712066666603</v>
      </c>
      <c r="B512" s="5">
        <f>IF(COUNTIF(Constants!$B$2:$B$5,Log!BF512),Log!K512,0)</f>
        <v>0</v>
      </c>
      <c r="C512" s="5">
        <f t="shared" si="14"/>
        <v>7.319642240740723E-2</v>
      </c>
      <c r="D512" s="5">
        <f t="shared" si="14"/>
        <v>0</v>
      </c>
      <c r="E512" s="5">
        <f t="shared" si="15"/>
        <v>-0.2948889182870037</v>
      </c>
      <c r="F512" s="5">
        <f>AVERAGE(Log!S512,Log!AB512)*Constants!$B$7</f>
        <v>25.29116112291992</v>
      </c>
      <c r="G512" s="5">
        <f>F512/Constants!$B$8*Constants!$B$9+G511</f>
        <v>2707.9784119846722</v>
      </c>
      <c r="H512" s="5">
        <f>IFERROR(VLOOKUP(G512+Constants!$B$11,Route!A:B,2,1),0)</f>
        <v>-8.89999999999986</v>
      </c>
    </row>
    <row r="513" spans="1:8" x14ac:dyDescent="0.25">
      <c r="A513" s="5">
        <f>IF(COUNTIF(Constants!$A$2:$A$4,Log!BF513),Log!K513,0)</f>
        <v>313.97911099999999</v>
      </c>
      <c r="B513" s="5">
        <f>IF(COUNTIF(Constants!$B$2:$B$5,Log!BF513),Log!K513,0)</f>
        <v>0</v>
      </c>
      <c r="C513" s="5">
        <f t="shared" si="14"/>
        <v>8.7216419722222216E-2</v>
      </c>
      <c r="D513" s="5">
        <f t="shared" si="14"/>
        <v>0</v>
      </c>
      <c r="E513" s="5">
        <f t="shared" si="15"/>
        <v>-0.20767249856478148</v>
      </c>
      <c r="F513" s="5">
        <f>AVERAGE(Log!S513,Log!AB513)*Constants!$B$7</f>
        <v>25.932000713254922</v>
      </c>
      <c r="G513" s="5">
        <f>F513/Constants!$B$8*Constants!$B$9+G512</f>
        <v>2715.1817455161317</v>
      </c>
      <c r="H513" s="5">
        <f>IFERROR(VLOOKUP(G513+Constants!$B$11,Route!A:B,2,1),0)</f>
        <v>-9.2999999999999492</v>
      </c>
    </row>
    <row r="514" spans="1:8" x14ac:dyDescent="0.25">
      <c r="A514" s="5">
        <f>IF(COUNTIF(Constants!$A$2:$A$4,Log!BF514),Log!K514,0)</f>
        <v>408.86725866666598</v>
      </c>
      <c r="B514" s="5">
        <f>IF(COUNTIF(Constants!$B$2:$B$5,Log!BF514),Log!K514,0)</f>
        <v>0</v>
      </c>
      <c r="C514" s="5">
        <f t="shared" si="14"/>
        <v>0.11357423851851833</v>
      </c>
      <c r="D514" s="5">
        <f t="shared" si="14"/>
        <v>0</v>
      </c>
      <c r="E514" s="5">
        <f t="shared" si="15"/>
        <v>-9.4098260046263149E-2</v>
      </c>
      <c r="F514" s="5">
        <f>AVERAGE(Log!S514,Log!AB514)*Constants!$B$7</f>
        <v>25.767430275413304</v>
      </c>
      <c r="G514" s="5">
        <f>F514/Constants!$B$8*Constants!$B$9+G513</f>
        <v>2722.3393650370799</v>
      </c>
      <c r="H514" s="5">
        <f>IFERROR(VLOOKUP(G514+Constants!$B$11,Route!A:B,2,1),0)</f>
        <v>-9.2999999999999492</v>
      </c>
    </row>
    <row r="515" spans="1:8" x14ac:dyDescent="0.25">
      <c r="A515" s="5">
        <f>IF(COUNTIF(Constants!$A$2:$A$4,Log!BF515),Log!K515,0)</f>
        <v>451.80575599999997</v>
      </c>
      <c r="B515" s="5">
        <f>IF(COUNTIF(Constants!$B$2:$B$5,Log!BF515),Log!K515,0)</f>
        <v>0</v>
      </c>
      <c r="C515" s="5">
        <f t="shared" ref="C515:D578" si="16">A515/3600</f>
        <v>0.12550159888888887</v>
      </c>
      <c r="D515" s="5">
        <f t="shared" si="16"/>
        <v>0</v>
      </c>
      <c r="E515" s="5">
        <f t="shared" si="15"/>
        <v>3.1403338842625722E-2</v>
      </c>
      <c r="F515" s="5">
        <f>AVERAGE(Log!S515,Log!AB515)*Constants!$B$7</f>
        <v>25.154564098846613</v>
      </c>
      <c r="G515" s="5">
        <f>F515/Constants!$B$8*Constants!$B$9+G514</f>
        <v>2729.3267439534261</v>
      </c>
      <c r="H515" s="5">
        <f>IFERROR(VLOOKUP(G515+Constants!$B$11,Route!A:B,2,1),0)</f>
        <v>-9.2999999999999492</v>
      </c>
    </row>
    <row r="516" spans="1:8" x14ac:dyDescent="0.25">
      <c r="A516" s="5">
        <f>IF(COUNTIF(Constants!$A$2:$A$4,Log!BF516),Log!K516,0)</f>
        <v>472.78240933333302</v>
      </c>
      <c r="B516" s="5">
        <f>IF(COUNTIF(Constants!$B$2:$B$5,Log!BF516),Log!K516,0)</f>
        <v>0</v>
      </c>
      <c r="C516" s="5">
        <f t="shared" si="16"/>
        <v>0.13132844703703694</v>
      </c>
      <c r="D516" s="5">
        <f t="shared" si="16"/>
        <v>0</v>
      </c>
      <c r="E516" s="5">
        <f t="shared" ref="E516:E579" si="17">E515+C516-D516</f>
        <v>0.16273178587966267</v>
      </c>
      <c r="F516" s="5">
        <f>AVERAGE(Log!S516,Log!AB516)*Constants!$B$7</f>
        <v>24.745440098056612</v>
      </c>
      <c r="G516" s="5">
        <f>F516/Constants!$B$8*Constants!$B$9+G515</f>
        <v>2736.2004773139975</v>
      </c>
      <c r="H516" s="5">
        <f>IFERROR(VLOOKUP(G516+Constants!$B$11,Route!A:B,2,1),0)</f>
        <v>-9</v>
      </c>
    </row>
    <row r="517" spans="1:8" x14ac:dyDescent="0.25">
      <c r="A517" s="5">
        <f>IF(COUNTIF(Constants!$A$2:$A$4,Log!BF517),Log!K517,0)</f>
        <v>505.45081566666602</v>
      </c>
      <c r="B517" s="5">
        <f>IF(COUNTIF(Constants!$B$2:$B$5,Log!BF517),Log!K517,0)</f>
        <v>0</v>
      </c>
      <c r="C517" s="5">
        <f t="shared" si="16"/>
        <v>0.14040300435185168</v>
      </c>
      <c r="D517" s="5">
        <f t="shared" si="16"/>
        <v>0</v>
      </c>
      <c r="E517" s="5">
        <f t="shared" si="17"/>
        <v>0.30313479023151435</v>
      </c>
      <c r="F517" s="5">
        <f>AVERAGE(Log!S517,Log!AB517)*Constants!$B$7</f>
        <v>24.535445904603225</v>
      </c>
      <c r="G517" s="5">
        <f>F517/Constants!$B$8*Constants!$B$9+G516</f>
        <v>2743.0158789541651</v>
      </c>
      <c r="H517" s="5">
        <f>IFERROR(VLOOKUP(G517+Constants!$B$11,Route!A:B,2,1),0)</f>
        <v>-8.6999999999998092</v>
      </c>
    </row>
    <row r="518" spans="1:8" x14ac:dyDescent="0.25">
      <c r="A518" s="5">
        <f>IF(COUNTIF(Constants!$A$2:$A$4,Log!BF518),Log!K518,0)</f>
        <v>513.45481900000004</v>
      </c>
      <c r="B518" s="5">
        <f>IF(COUNTIF(Constants!$B$2:$B$5,Log!BF518),Log!K518,0)</f>
        <v>0</v>
      </c>
      <c r="C518" s="5">
        <f t="shared" si="16"/>
        <v>0.14262633861111113</v>
      </c>
      <c r="D518" s="5">
        <f t="shared" si="16"/>
        <v>0</v>
      </c>
      <c r="E518" s="5">
        <f t="shared" si="17"/>
        <v>0.44576112884262548</v>
      </c>
      <c r="F518" s="5">
        <f>AVERAGE(Log!S518,Log!AB518)*Constants!$B$7</f>
        <v>23.373501351710001</v>
      </c>
      <c r="G518" s="5">
        <f>F518/Constants!$B$8*Constants!$B$9+G517</f>
        <v>2749.5085182185289</v>
      </c>
      <c r="H518" s="5">
        <f>IFERROR(VLOOKUP(G518+Constants!$B$11,Route!A:B,2,1),0)</f>
        <v>-8.5999999999999002</v>
      </c>
    </row>
    <row r="519" spans="1:8" x14ac:dyDescent="0.25">
      <c r="A519" s="5">
        <f>IF(COUNTIF(Constants!$A$2:$A$4,Log!BF519),Log!K519,0)</f>
        <v>690.81300899999997</v>
      </c>
      <c r="B519" s="5">
        <f>IF(COUNTIF(Constants!$B$2:$B$5,Log!BF519),Log!K519,0)</f>
        <v>0</v>
      </c>
      <c r="C519" s="5">
        <f t="shared" si="16"/>
        <v>0.19189250249999998</v>
      </c>
      <c r="D519" s="5">
        <f t="shared" si="16"/>
        <v>0</v>
      </c>
      <c r="E519" s="5">
        <f t="shared" si="17"/>
        <v>0.63765363134262543</v>
      </c>
      <c r="F519" s="5">
        <f>AVERAGE(Log!S519,Log!AB519)*Constants!$B$7</f>
        <v>22.358887316019999</v>
      </c>
      <c r="G519" s="5">
        <f>F519/Constants!$B$8*Constants!$B$9+G518</f>
        <v>2755.7193202507569</v>
      </c>
      <c r="H519" s="5">
        <f>IFERROR(VLOOKUP(G519+Constants!$B$11,Route!A:B,2,1),0)</f>
        <v>-8.6999999999998092</v>
      </c>
    </row>
    <row r="520" spans="1:8" x14ac:dyDescent="0.25">
      <c r="A520" s="5">
        <f>IF(COUNTIF(Constants!$A$2:$A$4,Log!BF520),Log!K520,0)</f>
        <v>814.25907400000006</v>
      </c>
      <c r="B520" s="5">
        <f>IF(COUNTIF(Constants!$B$2:$B$5,Log!BF520),Log!K520,0)</f>
        <v>0</v>
      </c>
      <c r="C520" s="5">
        <f t="shared" si="16"/>
        <v>0.22618307611111113</v>
      </c>
      <c r="D520" s="5">
        <f t="shared" si="16"/>
        <v>0</v>
      </c>
      <c r="E520" s="5">
        <f t="shared" si="17"/>
        <v>0.86383670745373653</v>
      </c>
      <c r="F520" s="5">
        <f>AVERAGE(Log!S520,Log!AB520)*Constants!$B$7</f>
        <v>23.438724415006615</v>
      </c>
      <c r="G520" s="5">
        <f>F520/Constants!$B$8*Constants!$B$9+G519</f>
        <v>2762.2300770327033</v>
      </c>
      <c r="H520" s="5">
        <f>IFERROR(VLOOKUP(G520+Constants!$B$11,Route!A:B,2,1),0)</f>
        <v>-8.5</v>
      </c>
    </row>
    <row r="521" spans="1:8" x14ac:dyDescent="0.25">
      <c r="A521" s="5">
        <f>IF(COUNTIF(Constants!$A$2:$A$4,Log!BF521),Log!K521,0)</f>
        <v>969.43247466666605</v>
      </c>
      <c r="B521" s="5">
        <f>IF(COUNTIF(Constants!$B$2:$B$5,Log!BF521),Log!K521,0)</f>
        <v>0</v>
      </c>
      <c r="C521" s="5">
        <f t="shared" si="16"/>
        <v>0.26928679851851833</v>
      </c>
      <c r="D521" s="5">
        <f t="shared" si="16"/>
        <v>0</v>
      </c>
      <c r="E521" s="5">
        <f t="shared" si="17"/>
        <v>1.1331235059722549</v>
      </c>
      <c r="F521" s="5">
        <f>AVERAGE(Log!S521,Log!AB521)*Constants!$B$7</f>
        <v>25.431382917119919</v>
      </c>
      <c r="G521" s="5">
        <f>F521/Constants!$B$8*Constants!$B$9+G520</f>
        <v>2769.2943500652368</v>
      </c>
      <c r="H521" s="5">
        <f>IFERROR(VLOOKUP(G521+Constants!$B$11,Route!A:B,2,1),0)</f>
        <v>-7.89999999999986</v>
      </c>
    </row>
    <row r="522" spans="1:8" x14ac:dyDescent="0.25">
      <c r="A522" s="5">
        <f>IF(COUNTIF(Constants!$A$2:$A$4,Log!BF522),Log!K522,0)</f>
        <v>1060.5965575</v>
      </c>
      <c r="B522" s="5">
        <f>IF(COUNTIF(Constants!$B$2:$B$5,Log!BF522),Log!K522,0)</f>
        <v>0</v>
      </c>
      <c r="C522" s="5">
        <f t="shared" si="16"/>
        <v>0.29461015486111114</v>
      </c>
      <c r="D522" s="5">
        <f t="shared" si="16"/>
        <v>0</v>
      </c>
      <c r="E522" s="5">
        <f t="shared" si="17"/>
        <v>1.4277336608333659</v>
      </c>
      <c r="F522" s="5">
        <f>AVERAGE(Log!S522,Log!AB522)*Constants!$B$7</f>
        <v>26.859635152299997</v>
      </c>
      <c r="G522" s="5">
        <f>F522/Constants!$B$8*Constants!$B$9+G521</f>
        <v>2776.7553598297645</v>
      </c>
      <c r="H522" s="5">
        <f>IFERROR(VLOOKUP(G522+Constants!$B$11,Route!A:B,2,1),0)</f>
        <v>-7.6999999999998101</v>
      </c>
    </row>
    <row r="523" spans="1:8" x14ac:dyDescent="0.25">
      <c r="A523" s="5">
        <f>IF(COUNTIF(Constants!$A$2:$A$4,Log!BF523),Log!K523,0)</f>
        <v>897.961812333333</v>
      </c>
      <c r="B523" s="5">
        <f>IF(COUNTIF(Constants!$B$2:$B$5,Log!BF523),Log!K523,0)</f>
        <v>0</v>
      </c>
      <c r="C523" s="5">
        <f t="shared" si="16"/>
        <v>0.24943383675925918</v>
      </c>
      <c r="D523" s="5">
        <f t="shared" si="16"/>
        <v>0</v>
      </c>
      <c r="E523" s="5">
        <f t="shared" si="17"/>
        <v>1.6771674975926252</v>
      </c>
      <c r="F523" s="5">
        <f>AVERAGE(Log!S523,Log!AB523)*Constants!$B$7</f>
        <v>28.917285509196613</v>
      </c>
      <c r="G523" s="5">
        <f>F523/Constants!$B$8*Constants!$B$9+G522</f>
        <v>2784.7879391378747</v>
      </c>
      <c r="H523" s="5">
        <f>IFERROR(VLOOKUP(G523+Constants!$B$11,Route!A:B,2,1),0)</f>
        <v>-7.5999999999999002</v>
      </c>
    </row>
    <row r="524" spans="1:8" x14ac:dyDescent="0.25">
      <c r="A524" s="5">
        <f>IF(COUNTIF(Constants!$A$2:$A$4,Log!BF524),Log!K524,0)</f>
        <v>449.59691899999899</v>
      </c>
      <c r="B524" s="5">
        <f>IF(COUNTIF(Constants!$B$2:$B$5,Log!BF524),Log!K524,0)</f>
        <v>0</v>
      </c>
      <c r="C524" s="5">
        <f t="shared" si="16"/>
        <v>0.12488803305555528</v>
      </c>
      <c r="D524" s="5">
        <f t="shared" si="16"/>
        <v>0</v>
      </c>
      <c r="E524" s="5">
        <f t="shared" si="17"/>
        <v>1.8020555306481805</v>
      </c>
      <c r="F524" s="5">
        <f>AVERAGE(Log!S524,Log!AB524)*Constants!$B$7</f>
        <v>30.634717098519921</v>
      </c>
      <c r="G524" s="5">
        <f>F524/Constants!$B$8*Constants!$B$9+G523</f>
        <v>2793.2975827763526</v>
      </c>
      <c r="H524" s="5">
        <f>IFERROR(VLOOKUP(G524+Constants!$B$11,Route!A:B,2,1),0)</f>
        <v>-7.5999999999999002</v>
      </c>
    </row>
    <row r="525" spans="1:8" x14ac:dyDescent="0.25">
      <c r="A525" s="5">
        <f>IF(COUNTIF(Constants!$A$2:$A$4,Log!BF525),Log!K525,0)</f>
        <v>334.43397033333298</v>
      </c>
      <c r="B525" s="5">
        <f>IF(COUNTIF(Constants!$B$2:$B$5,Log!BF525),Log!K525,0)</f>
        <v>0</v>
      </c>
      <c r="C525" s="5">
        <f t="shared" si="16"/>
        <v>9.2898325092592493E-2</v>
      </c>
      <c r="D525" s="5">
        <f t="shared" si="16"/>
        <v>0</v>
      </c>
      <c r="E525" s="5">
        <f t="shared" si="17"/>
        <v>1.894953855740773</v>
      </c>
      <c r="F525" s="5">
        <f>AVERAGE(Log!S525,Log!AB525)*Constants!$B$7</f>
        <v>30.669285453496613</v>
      </c>
      <c r="G525" s="5">
        <f>F525/Constants!$B$8*Constants!$B$9+G524</f>
        <v>2801.8168287356571</v>
      </c>
      <c r="H525" s="5">
        <f>IFERROR(VLOOKUP(G525+Constants!$B$11,Route!A:B,2,1),0)</f>
        <v>-7.5999999999999002</v>
      </c>
    </row>
    <row r="526" spans="1:8" x14ac:dyDescent="0.25">
      <c r="A526" s="5">
        <f>IF(COUNTIF(Constants!$A$2:$A$4,Log!BF526),Log!K526,0)</f>
        <v>229.10698299999899</v>
      </c>
      <c r="B526" s="5">
        <f>IF(COUNTIF(Constants!$B$2:$B$5,Log!BF526),Log!K526,0)</f>
        <v>0</v>
      </c>
      <c r="C526" s="5">
        <f t="shared" si="16"/>
        <v>6.3640828611110825E-2</v>
      </c>
      <c r="D526" s="5">
        <f t="shared" si="16"/>
        <v>0</v>
      </c>
      <c r="E526" s="5">
        <f t="shared" si="17"/>
        <v>1.9585946843518838</v>
      </c>
      <c r="F526" s="5">
        <f>AVERAGE(Log!S526,Log!AB526)*Constants!$B$7</f>
        <v>30.372096145949914</v>
      </c>
      <c r="G526" s="5">
        <f>F526/Constants!$B$8*Constants!$B$9+G525</f>
        <v>2810.2535221095322</v>
      </c>
      <c r="H526" s="5">
        <f>IFERROR(VLOOKUP(G526+Constants!$B$11,Route!A:B,2,1),0)</f>
        <v>-7.5999999999999002</v>
      </c>
    </row>
    <row r="527" spans="1:8" x14ac:dyDescent="0.25">
      <c r="A527" s="5">
        <f>IF(COUNTIF(Constants!$A$2:$A$4,Log!BF527),Log!K527,0)</f>
        <v>429.44916799999999</v>
      </c>
      <c r="B527" s="5">
        <f>IF(COUNTIF(Constants!$B$2:$B$5,Log!BF527),Log!K527,0)</f>
        <v>0</v>
      </c>
      <c r="C527" s="5">
        <f t="shared" si="16"/>
        <v>0.11929143555555555</v>
      </c>
      <c r="D527" s="5">
        <f t="shared" si="16"/>
        <v>0</v>
      </c>
      <c r="E527" s="5">
        <f t="shared" si="17"/>
        <v>2.0778861199074394</v>
      </c>
      <c r="F527" s="5">
        <f>AVERAGE(Log!S527,Log!AB527)*Constants!$B$7</f>
        <v>29.180594722839921</v>
      </c>
      <c r="G527" s="5">
        <f>F527/Constants!$B$8*Constants!$B$9+G526</f>
        <v>2818.3592428658767</v>
      </c>
      <c r="H527" s="5">
        <f>IFERROR(VLOOKUP(G527+Constants!$B$11,Route!A:B,2,1),0)</f>
        <v>-7.89999999999986</v>
      </c>
    </row>
    <row r="528" spans="1:8" x14ac:dyDescent="0.25">
      <c r="A528" s="5">
        <f>IF(COUNTIF(Constants!$A$2:$A$4,Log!BF528),Log!K528,0)</f>
        <v>280.74834199999998</v>
      </c>
      <c r="B528" s="5">
        <f>IF(COUNTIF(Constants!$B$2:$B$5,Log!BF528),Log!K528,0)</f>
        <v>0</v>
      </c>
      <c r="C528" s="5">
        <f t="shared" si="16"/>
        <v>7.798565055555555E-2</v>
      </c>
      <c r="D528" s="5">
        <f t="shared" si="16"/>
        <v>0</v>
      </c>
      <c r="E528" s="5">
        <f t="shared" si="17"/>
        <v>2.1558717704629951</v>
      </c>
      <c r="F528" s="5">
        <f>AVERAGE(Log!S528,Log!AB528)*Constants!$B$7</f>
        <v>27.88303993951661</v>
      </c>
      <c r="G528" s="5">
        <f>F528/Constants!$B$8*Constants!$B$9+G527</f>
        <v>2826.1045317379649</v>
      </c>
      <c r="H528" s="5">
        <f>IFERROR(VLOOKUP(G528+Constants!$B$11,Route!A:B,2,1),0)</f>
        <v>-7.89999999999986</v>
      </c>
    </row>
    <row r="529" spans="1:8" x14ac:dyDescent="0.25">
      <c r="A529" s="5">
        <f>IF(COUNTIF(Constants!$A$2:$A$4,Log!BF529),Log!K529,0)</f>
        <v>377.66227199999901</v>
      </c>
      <c r="B529" s="5">
        <f>IF(COUNTIF(Constants!$B$2:$B$5,Log!BF529),Log!K529,0)</f>
        <v>0</v>
      </c>
      <c r="C529" s="5">
        <f t="shared" si="16"/>
        <v>0.10490618666666639</v>
      </c>
      <c r="D529" s="5">
        <f t="shared" si="16"/>
        <v>0</v>
      </c>
      <c r="E529" s="5">
        <f t="shared" si="17"/>
        <v>2.2607779571296613</v>
      </c>
      <c r="F529" s="5">
        <f>AVERAGE(Log!S529,Log!AB529)*Constants!$B$7</f>
        <v>27.879917283469918</v>
      </c>
      <c r="G529" s="5">
        <f>F529/Constants!$B$8*Constants!$B$9+G528</f>
        <v>2833.8489532055955</v>
      </c>
      <c r="H529" s="5">
        <f>IFERROR(VLOOKUP(G529+Constants!$B$11,Route!A:B,2,1),0)</f>
        <v>-8.0999999999999002</v>
      </c>
    </row>
    <row r="530" spans="1:8" x14ac:dyDescent="0.25">
      <c r="A530" s="5">
        <f>IF(COUNTIF(Constants!$A$2:$A$4,Log!BF530),Log!K530,0)</f>
        <v>241.41412866666599</v>
      </c>
      <c r="B530" s="5">
        <f>IF(COUNTIF(Constants!$B$2:$B$5,Log!BF530),Log!K530,0)</f>
        <v>0</v>
      </c>
      <c r="C530" s="5">
        <f t="shared" si="16"/>
        <v>6.7059480185184997E-2</v>
      </c>
      <c r="D530" s="5">
        <f t="shared" si="16"/>
        <v>0</v>
      </c>
      <c r="E530" s="5">
        <f t="shared" si="17"/>
        <v>2.3278374373148463</v>
      </c>
      <c r="F530" s="5">
        <f>AVERAGE(Log!S530,Log!AB530)*Constants!$B$7</f>
        <v>27.822269115329917</v>
      </c>
      <c r="G530" s="5">
        <f>F530/Constants!$B$8*Constants!$B$9+G529</f>
        <v>2841.5773612931871</v>
      </c>
      <c r="H530" s="5">
        <f>IFERROR(VLOOKUP(G530+Constants!$B$11,Route!A:B,2,1),0)</f>
        <v>-8.2999999999999492</v>
      </c>
    </row>
    <row r="531" spans="1:8" x14ac:dyDescent="0.25">
      <c r="A531" s="5">
        <f>IF(COUNTIF(Constants!$A$2:$A$4,Log!BF531),Log!K531,0)</f>
        <v>285.05807499999997</v>
      </c>
      <c r="B531" s="5">
        <f>IF(COUNTIF(Constants!$B$2:$B$5,Log!BF531),Log!K531,0)</f>
        <v>0</v>
      </c>
      <c r="C531" s="5">
        <f t="shared" si="16"/>
        <v>7.9182798611111105E-2</v>
      </c>
      <c r="D531" s="5">
        <f t="shared" si="16"/>
        <v>0</v>
      </c>
      <c r="E531" s="5">
        <f t="shared" si="17"/>
        <v>2.4070202359259572</v>
      </c>
      <c r="F531" s="5">
        <f>AVERAGE(Log!S531,Log!AB531)*Constants!$B$7</f>
        <v>27.262761545244999</v>
      </c>
      <c r="G531" s="5">
        <f>F531/Constants!$B$8*Constants!$B$9+G530</f>
        <v>2849.1503506113108</v>
      </c>
      <c r="H531" s="5">
        <f>IFERROR(VLOOKUP(G531+Constants!$B$11,Route!A:B,2,1),0)</f>
        <v>-8.1999999999998092</v>
      </c>
    </row>
    <row r="532" spans="1:8" x14ac:dyDescent="0.25">
      <c r="A532" s="5">
        <f>IF(COUNTIF(Constants!$A$2:$A$4,Log!BF532),Log!K532,0)</f>
        <v>343.726064333333</v>
      </c>
      <c r="B532" s="5">
        <f>IF(COUNTIF(Constants!$B$2:$B$5,Log!BF532),Log!K532,0)</f>
        <v>0</v>
      </c>
      <c r="C532" s="5">
        <f t="shared" si="16"/>
        <v>9.5479462314814717E-2</v>
      </c>
      <c r="D532" s="5">
        <f t="shared" si="16"/>
        <v>0</v>
      </c>
      <c r="E532" s="5">
        <f t="shared" si="17"/>
        <v>2.5024996982407717</v>
      </c>
      <c r="F532" s="5">
        <f>AVERAGE(Log!S532,Log!AB532)*Constants!$B$7</f>
        <v>28.097031465306618</v>
      </c>
      <c r="G532" s="5">
        <f>F532/Constants!$B$8*Constants!$B$9+G531</f>
        <v>2856.9550815738962</v>
      </c>
      <c r="H532" s="5">
        <f>IFERROR(VLOOKUP(G532+Constants!$B$11,Route!A:B,2,1),0)</f>
        <v>-8.1999999999998092</v>
      </c>
    </row>
    <row r="533" spans="1:8" x14ac:dyDescent="0.25">
      <c r="A533" s="5">
        <f>IF(COUNTIF(Constants!$A$2:$A$4,Log!BF533),Log!K533,0)</f>
        <v>334.44351699999999</v>
      </c>
      <c r="B533" s="5">
        <f>IF(COUNTIF(Constants!$B$2:$B$5,Log!BF533),Log!K533,0)</f>
        <v>0</v>
      </c>
      <c r="C533" s="5">
        <f t="shared" si="16"/>
        <v>9.2900976944444436E-2</v>
      </c>
      <c r="D533" s="5">
        <f t="shared" si="16"/>
        <v>0</v>
      </c>
      <c r="E533" s="5">
        <f t="shared" si="17"/>
        <v>2.5954006751852159</v>
      </c>
      <c r="F533" s="5">
        <f>AVERAGE(Log!S533,Log!AB533)*Constants!$B$7</f>
        <v>28.300397860193307</v>
      </c>
      <c r="G533" s="5">
        <f>F533/Constants!$B$8*Constants!$B$9+G532</f>
        <v>2864.8163032017278</v>
      </c>
      <c r="H533" s="5">
        <f>IFERROR(VLOOKUP(G533+Constants!$B$11,Route!A:B,2,1),0)</f>
        <v>-8.2999999999999492</v>
      </c>
    </row>
    <row r="534" spans="1:8" x14ac:dyDescent="0.25">
      <c r="A534" s="5">
        <f>IF(COUNTIF(Constants!$A$2:$A$4,Log!BF534),Log!K534,0)</f>
        <v>353.90072633333301</v>
      </c>
      <c r="B534" s="5">
        <f>IF(COUNTIF(Constants!$B$2:$B$5,Log!BF534),Log!K534,0)</f>
        <v>0</v>
      </c>
      <c r="C534" s="5">
        <f t="shared" si="16"/>
        <v>9.8305757314814723E-2</v>
      </c>
      <c r="D534" s="5">
        <f t="shared" si="16"/>
        <v>0</v>
      </c>
      <c r="E534" s="5">
        <f t="shared" si="17"/>
        <v>2.6937064325000306</v>
      </c>
      <c r="F534" s="5">
        <f>AVERAGE(Log!S534,Log!AB534)*Constants!$B$7</f>
        <v>27.609366308049918</v>
      </c>
      <c r="G534" s="5">
        <f>F534/Constants!$B$8*Constants!$B$9+G533</f>
        <v>2872.4855716206307</v>
      </c>
      <c r="H534" s="5">
        <f>IFERROR(VLOOKUP(G534+Constants!$B$11,Route!A:B,2,1),0)</f>
        <v>-8.1999999999998092</v>
      </c>
    </row>
    <row r="535" spans="1:8" x14ac:dyDescent="0.25">
      <c r="A535" s="5">
        <f>IF(COUNTIF(Constants!$A$2:$A$4,Log!BF535),Log!K535,0)</f>
        <v>359.50744600000002</v>
      </c>
      <c r="B535" s="5">
        <f>IF(COUNTIF(Constants!$B$2:$B$5,Log!BF535),Log!K535,0)</f>
        <v>0</v>
      </c>
      <c r="C535" s="5">
        <f t="shared" si="16"/>
        <v>9.986317944444445E-2</v>
      </c>
      <c r="D535" s="5">
        <f t="shared" si="16"/>
        <v>0</v>
      </c>
      <c r="E535" s="5">
        <f t="shared" si="17"/>
        <v>2.7935696119444753</v>
      </c>
      <c r="F535" s="5">
        <f>AVERAGE(Log!S535,Log!AB535)*Constants!$B$7</f>
        <v>27.16170183294</v>
      </c>
      <c r="G535" s="5">
        <f>F535/Constants!$B$8*Constants!$B$9+G534</f>
        <v>2880.0304887964476</v>
      </c>
      <c r="H535" s="5">
        <f>IFERROR(VLOOKUP(G535+Constants!$B$11,Route!A:B,2,1),0)</f>
        <v>-8.1999999999998092</v>
      </c>
    </row>
    <row r="536" spans="1:8" x14ac:dyDescent="0.25">
      <c r="A536" s="5">
        <f>IF(COUNTIF(Constants!$A$2:$A$4,Log!BF536),Log!K536,0)</f>
        <v>410.32472733333299</v>
      </c>
      <c r="B536" s="5">
        <f>IF(COUNTIF(Constants!$B$2:$B$5,Log!BF536),Log!K536,0)</f>
        <v>0</v>
      </c>
      <c r="C536" s="5">
        <f t="shared" si="16"/>
        <v>0.11397909092592583</v>
      </c>
      <c r="D536" s="5">
        <f t="shared" si="16"/>
        <v>0</v>
      </c>
      <c r="E536" s="5">
        <f t="shared" si="17"/>
        <v>2.9075487028704012</v>
      </c>
      <c r="F536" s="5">
        <f>AVERAGE(Log!S536,Log!AB536)*Constants!$B$7</f>
        <v>27.205810623659922</v>
      </c>
      <c r="G536" s="5">
        <f>F536/Constants!$B$8*Constants!$B$9+G535</f>
        <v>2887.5876584141311</v>
      </c>
      <c r="H536" s="5">
        <f>IFERROR(VLOOKUP(G536+Constants!$B$11,Route!A:B,2,1),0)</f>
        <v>-8.1999999999998092</v>
      </c>
    </row>
    <row r="537" spans="1:8" x14ac:dyDescent="0.25">
      <c r="A537" s="5">
        <f>IF(COUNTIF(Constants!$A$2:$A$4,Log!BF537),Log!K537,0)</f>
        <v>413.73696899999999</v>
      </c>
      <c r="B537" s="5">
        <f>IF(COUNTIF(Constants!$B$2:$B$5,Log!BF537),Log!K537,0)</f>
        <v>0</v>
      </c>
      <c r="C537" s="5">
        <f t="shared" si="16"/>
        <v>0.11492693583333333</v>
      </c>
      <c r="D537" s="5">
        <f t="shared" si="16"/>
        <v>0</v>
      </c>
      <c r="E537" s="5">
        <f t="shared" si="17"/>
        <v>3.0224756387037344</v>
      </c>
      <c r="F537" s="5">
        <f>AVERAGE(Log!S537,Log!AB537)*Constants!$B$7</f>
        <v>27.678265640353303</v>
      </c>
      <c r="G537" s="5">
        <f>F537/Constants!$B$8*Constants!$B$9+G536</f>
        <v>2895.2760655364514</v>
      </c>
      <c r="H537" s="5">
        <f>IFERROR(VLOOKUP(G537+Constants!$B$11,Route!A:B,2,1),0)</f>
        <v>-8.39999999999986</v>
      </c>
    </row>
    <row r="538" spans="1:8" x14ac:dyDescent="0.25">
      <c r="A538" s="5">
        <f>IF(COUNTIF(Constants!$A$2:$A$4,Log!BF538),Log!K538,0)</f>
        <v>484.397827333333</v>
      </c>
      <c r="B538" s="5">
        <f>IF(COUNTIF(Constants!$B$2:$B$5,Log!BF538),Log!K538,0)</f>
        <v>0</v>
      </c>
      <c r="C538" s="5">
        <f t="shared" si="16"/>
        <v>0.13455495203703693</v>
      </c>
      <c r="D538" s="5">
        <f t="shared" si="16"/>
        <v>0</v>
      </c>
      <c r="E538" s="5">
        <f t="shared" si="17"/>
        <v>3.1570305907407712</v>
      </c>
      <c r="F538" s="5">
        <f>AVERAGE(Log!S538,Log!AB538)*Constants!$B$7</f>
        <v>29.38066894453323</v>
      </c>
      <c r="G538" s="5">
        <f>F538/Constants!$B$8*Constants!$B$9+G537</f>
        <v>2903.4373624654886</v>
      </c>
      <c r="H538" s="5">
        <f>IFERROR(VLOOKUP(G538+Constants!$B$11,Route!A:B,2,1),0)</f>
        <v>-8.39999999999986</v>
      </c>
    </row>
    <row r="539" spans="1:8" x14ac:dyDescent="0.25">
      <c r="A539" s="5">
        <f>IF(COUNTIF(Constants!$A$2:$A$4,Log!BF539),Log!K539,0)</f>
        <v>570.57415800000001</v>
      </c>
      <c r="B539" s="5">
        <f>IF(COUNTIF(Constants!$B$2:$B$5,Log!BF539),Log!K539,0)</f>
        <v>0</v>
      </c>
      <c r="C539" s="5">
        <f t="shared" si="16"/>
        <v>0.15849282166666667</v>
      </c>
      <c r="D539" s="5">
        <f t="shared" si="16"/>
        <v>0</v>
      </c>
      <c r="E539" s="5">
        <f t="shared" si="17"/>
        <v>3.3155234124074378</v>
      </c>
      <c r="F539" s="5">
        <f>AVERAGE(Log!S539,Log!AB539)*Constants!$B$7</f>
        <v>31.001898077895</v>
      </c>
      <c r="G539" s="5">
        <f>F539/Constants!$B$8*Constants!$B$9+G538</f>
        <v>2912.0490008204592</v>
      </c>
      <c r="H539" s="5">
        <f>IFERROR(VLOOKUP(G539+Constants!$B$11,Route!A:B,2,1),0)</f>
        <v>-8.0999999999999002</v>
      </c>
    </row>
    <row r="540" spans="1:8" x14ac:dyDescent="0.25">
      <c r="A540" s="5">
        <f>IF(COUNTIF(Constants!$A$2:$A$4,Log!BF540),Log!K540,0)</f>
        <v>583.00414999999998</v>
      </c>
      <c r="B540" s="5">
        <f>IF(COUNTIF(Constants!$B$2:$B$5,Log!BF540),Log!K540,0)</f>
        <v>0</v>
      </c>
      <c r="C540" s="5">
        <f t="shared" si="16"/>
        <v>0.16194559722222221</v>
      </c>
      <c r="D540" s="5">
        <f t="shared" si="16"/>
        <v>0</v>
      </c>
      <c r="E540" s="5">
        <f t="shared" si="17"/>
        <v>3.4774690096296599</v>
      </c>
      <c r="F540" s="5">
        <f>AVERAGE(Log!S540,Log!AB540)*Constants!$B$7</f>
        <v>31.01883329682661</v>
      </c>
      <c r="G540" s="5">
        <f>F540/Constants!$B$8*Constants!$B$9+G539</f>
        <v>2920.6653434029113</v>
      </c>
      <c r="H540" s="5">
        <f>IFERROR(VLOOKUP(G540+Constants!$B$11,Route!A:B,2,1),0)</f>
        <v>-7.5999999999999002</v>
      </c>
    </row>
    <row r="541" spans="1:8" x14ac:dyDescent="0.25">
      <c r="A541" s="5">
        <f>IF(COUNTIF(Constants!$A$2:$A$4,Log!BF541),Log!K541,0)</f>
        <v>642.99424233333298</v>
      </c>
      <c r="B541" s="5">
        <f>IF(COUNTIF(Constants!$B$2:$B$5,Log!BF541),Log!K541,0)</f>
        <v>0</v>
      </c>
      <c r="C541" s="5">
        <f t="shared" si="16"/>
        <v>0.17860951175925915</v>
      </c>
      <c r="D541" s="5">
        <f t="shared" si="16"/>
        <v>0</v>
      </c>
      <c r="E541" s="5">
        <f t="shared" si="17"/>
        <v>3.6560785213889191</v>
      </c>
      <c r="F541" s="5">
        <f>AVERAGE(Log!S541,Log!AB541)*Constants!$B$7</f>
        <v>29.323765632589996</v>
      </c>
      <c r="G541" s="5">
        <f>F541/Constants!$B$8*Constants!$B$9+G540</f>
        <v>2928.8108338564084</v>
      </c>
      <c r="H541" s="5">
        <f>IFERROR(VLOOKUP(G541+Constants!$B$11,Route!A:B,2,1),0)</f>
        <v>-7.5999999999999002</v>
      </c>
    </row>
    <row r="542" spans="1:8" x14ac:dyDescent="0.25">
      <c r="A542" s="5">
        <f>IF(COUNTIF(Constants!$A$2:$A$4,Log!BF542),Log!K542,0)</f>
        <v>663.88378933333297</v>
      </c>
      <c r="B542" s="5">
        <f>IF(COUNTIF(Constants!$B$2:$B$5,Log!BF542),Log!K542,0)</f>
        <v>0</v>
      </c>
      <c r="C542" s="5">
        <f t="shared" si="16"/>
        <v>0.18441216370370361</v>
      </c>
      <c r="D542" s="5">
        <f t="shared" si="16"/>
        <v>0</v>
      </c>
      <c r="E542" s="5">
        <f t="shared" si="17"/>
        <v>3.8404906850926226</v>
      </c>
      <c r="F542" s="5">
        <f>AVERAGE(Log!S542,Log!AB542)*Constants!$B$7</f>
        <v>28.091235427296613</v>
      </c>
      <c r="G542" s="5">
        <f>F542/Constants!$B$8*Constants!$B$9+G541</f>
        <v>2936.6139548084352</v>
      </c>
      <c r="H542" s="5">
        <f>IFERROR(VLOOKUP(G542+Constants!$B$11,Route!A:B,2,1),0)</f>
        <v>-7.5</v>
      </c>
    </row>
    <row r="543" spans="1:8" x14ac:dyDescent="0.25">
      <c r="A543" s="5">
        <f>IF(COUNTIF(Constants!$A$2:$A$4,Log!BF543),Log!K543,0)</f>
        <v>775.25762950000001</v>
      </c>
      <c r="B543" s="5">
        <f>IF(COUNTIF(Constants!$B$2:$B$5,Log!BF543),Log!K543,0)</f>
        <v>0</v>
      </c>
      <c r="C543" s="5">
        <f t="shared" si="16"/>
        <v>0.21534934152777779</v>
      </c>
      <c r="D543" s="5">
        <f t="shared" si="16"/>
        <v>0</v>
      </c>
      <c r="E543" s="5">
        <f t="shared" si="17"/>
        <v>4.0558400266204</v>
      </c>
      <c r="F543" s="5">
        <f>AVERAGE(Log!S543,Log!AB543)*Constants!$B$7</f>
        <v>27.471466389134999</v>
      </c>
      <c r="G543" s="5">
        <f>F543/Constants!$B$8*Constants!$B$9+G542</f>
        <v>2944.244917694306</v>
      </c>
      <c r="H543" s="5">
        <f>IFERROR(VLOOKUP(G543+Constants!$B$11,Route!A:B,2,1),0)</f>
        <v>-7.6999999999998101</v>
      </c>
    </row>
    <row r="544" spans="1:8" x14ac:dyDescent="0.25">
      <c r="A544" s="5">
        <f>IF(COUNTIF(Constants!$A$2:$A$4,Log!BF544),Log!K544,0)</f>
        <v>925.41113266666605</v>
      </c>
      <c r="B544" s="5">
        <f>IF(COUNTIF(Constants!$B$2:$B$5,Log!BF544),Log!K544,0)</f>
        <v>0</v>
      </c>
      <c r="C544" s="5">
        <f t="shared" si="16"/>
        <v>0.25705864796296279</v>
      </c>
      <c r="D544" s="5">
        <f t="shared" si="16"/>
        <v>0</v>
      </c>
      <c r="E544" s="5">
        <f t="shared" si="17"/>
        <v>4.3128986745833631</v>
      </c>
      <c r="F544" s="5">
        <f>AVERAGE(Log!S544,Log!AB544)*Constants!$B$7</f>
        <v>28.168634220586615</v>
      </c>
      <c r="G544" s="5">
        <f>F544/Constants!$B$8*Constants!$B$9+G543</f>
        <v>2952.0695383111356</v>
      </c>
      <c r="H544" s="5">
        <f>IFERROR(VLOOKUP(G544+Constants!$B$11,Route!A:B,2,1),0)</f>
        <v>-7.5</v>
      </c>
    </row>
    <row r="545" spans="1:8" x14ac:dyDescent="0.25">
      <c r="A545" s="5">
        <f>IF(COUNTIF(Constants!$A$2:$A$4,Log!BF545),Log!K545,0)</f>
        <v>743.27738433333298</v>
      </c>
      <c r="B545" s="5">
        <f>IF(COUNTIF(Constants!$B$2:$B$5,Log!BF545),Log!K545,0)</f>
        <v>0</v>
      </c>
      <c r="C545" s="5">
        <f t="shared" si="16"/>
        <v>0.2064659400925925</v>
      </c>
      <c r="D545" s="5">
        <f t="shared" si="16"/>
        <v>0</v>
      </c>
      <c r="E545" s="5">
        <f t="shared" si="17"/>
        <v>4.5193646146759558</v>
      </c>
      <c r="F545" s="5">
        <f>AVERAGE(Log!S545,Log!AB545)*Constants!$B$7</f>
        <v>28.41884018795</v>
      </c>
      <c r="G545" s="5">
        <f>F545/Constants!$B$8*Constants!$B$9+G544</f>
        <v>2959.9636605855662</v>
      </c>
      <c r="H545" s="5">
        <f>IFERROR(VLOOKUP(G545+Constants!$B$11,Route!A:B,2,1),0)</f>
        <v>-7.39999999999986</v>
      </c>
    </row>
    <row r="546" spans="1:8" x14ac:dyDescent="0.25">
      <c r="A546" s="5">
        <f>IF(COUNTIF(Constants!$A$2:$A$4,Log!BF546),Log!K546,0)</f>
        <v>372.189097333333</v>
      </c>
      <c r="B546" s="5">
        <f>IF(COUNTIF(Constants!$B$2:$B$5,Log!BF546),Log!K546,0)</f>
        <v>0</v>
      </c>
      <c r="C546" s="5">
        <f t="shared" si="16"/>
        <v>0.10338586037037027</v>
      </c>
      <c r="D546" s="5">
        <f t="shared" si="16"/>
        <v>0</v>
      </c>
      <c r="E546" s="5">
        <f t="shared" si="17"/>
        <v>4.6227504750463257</v>
      </c>
      <c r="F546" s="5">
        <f>AVERAGE(Log!S546,Log!AB546)*Constants!$B$7</f>
        <v>29.537719607113303</v>
      </c>
      <c r="G546" s="5">
        <f>F546/Constants!$B$8*Constants!$B$9+G545</f>
        <v>2968.1685826986532</v>
      </c>
      <c r="H546" s="5">
        <f>IFERROR(VLOOKUP(G546+Constants!$B$11,Route!A:B,2,1),0)</f>
        <v>-7.0999999999999002</v>
      </c>
    </row>
    <row r="547" spans="1:8" x14ac:dyDescent="0.25">
      <c r="A547" s="5">
        <f>IF(COUNTIF(Constants!$A$2:$A$4,Log!BF547),Log!K547,0)</f>
        <v>310.43507349999999</v>
      </c>
      <c r="B547" s="5">
        <f>IF(COUNTIF(Constants!$B$2:$B$5,Log!BF547),Log!K547,0)</f>
        <v>0</v>
      </c>
      <c r="C547" s="5">
        <f t="shared" si="16"/>
        <v>8.6231964861111107E-2</v>
      </c>
      <c r="D547" s="5">
        <f t="shared" si="16"/>
        <v>0</v>
      </c>
      <c r="E547" s="5">
        <f t="shared" si="17"/>
        <v>4.7089824399074365</v>
      </c>
      <c r="F547" s="5">
        <f>AVERAGE(Log!S547,Log!AB547)*Constants!$B$7</f>
        <v>29.106656815220003</v>
      </c>
      <c r="G547" s="5">
        <f>F547/Constants!$B$8*Constants!$B$9+G546</f>
        <v>2976.2537651473253</v>
      </c>
      <c r="H547" s="5">
        <f>IFERROR(VLOOKUP(G547+Constants!$B$11,Route!A:B,2,1),0)</f>
        <v>-7.0999999999999002</v>
      </c>
    </row>
    <row r="548" spans="1:8" x14ac:dyDescent="0.25">
      <c r="A548" s="5">
        <f>IF(COUNTIF(Constants!$A$2:$A$4,Log!BF548),Log!K548,0)</f>
        <v>279.329091333333</v>
      </c>
      <c r="B548" s="5">
        <f>IF(COUNTIF(Constants!$B$2:$B$5,Log!BF548),Log!K548,0)</f>
        <v>0</v>
      </c>
      <c r="C548" s="5">
        <f t="shared" si="16"/>
        <v>7.7591414259259167E-2</v>
      </c>
      <c r="D548" s="5">
        <f t="shared" si="16"/>
        <v>0</v>
      </c>
      <c r="E548" s="5">
        <f t="shared" si="17"/>
        <v>4.7865738541666953</v>
      </c>
      <c r="F548" s="5">
        <f>AVERAGE(Log!S548,Log!AB548)*Constants!$B$7</f>
        <v>29.393750732946614</v>
      </c>
      <c r="G548" s="5">
        <f>F548/Constants!$B$8*Constants!$B$9+G547</f>
        <v>2984.4186959064773</v>
      </c>
      <c r="H548" s="5">
        <f>IFERROR(VLOOKUP(G548+Constants!$B$11,Route!A:B,2,1),0)</f>
        <v>-7.1999999999998101</v>
      </c>
    </row>
    <row r="549" spans="1:8" x14ac:dyDescent="0.25">
      <c r="A549" s="5">
        <f>IF(COUNTIF(Constants!$A$2:$A$4,Log!BF549),Log!K549,0)</f>
        <v>403.81036366666598</v>
      </c>
      <c r="B549" s="5">
        <f>IF(COUNTIF(Constants!$B$2:$B$5,Log!BF549),Log!K549,0)</f>
        <v>0</v>
      </c>
      <c r="C549" s="5">
        <f t="shared" si="16"/>
        <v>0.11216954546296277</v>
      </c>
      <c r="D549" s="5">
        <f t="shared" si="16"/>
        <v>0</v>
      </c>
      <c r="E549" s="5">
        <f t="shared" si="17"/>
        <v>4.8987433996296579</v>
      </c>
      <c r="F549" s="5">
        <f>AVERAGE(Log!S549,Log!AB549)*Constants!$B$7</f>
        <v>29.677506879513306</v>
      </c>
      <c r="G549" s="5">
        <f>F549/Constants!$B$8*Constants!$B$9+G548</f>
        <v>2992.6624478174531</v>
      </c>
      <c r="H549" s="5">
        <f>IFERROR(VLOOKUP(G549+Constants!$B$11,Route!A:B,2,1),0)</f>
        <v>-8.0999999999999002</v>
      </c>
    </row>
    <row r="550" spans="1:8" x14ac:dyDescent="0.25">
      <c r="A550" s="5">
        <f>IF(COUNTIF(Constants!$A$2:$A$4,Log!BF550),Log!K550,0)</f>
        <v>412.47986866666599</v>
      </c>
      <c r="B550" s="5">
        <f>IF(COUNTIF(Constants!$B$2:$B$5,Log!BF550),Log!K550,0)</f>
        <v>0</v>
      </c>
      <c r="C550" s="5">
        <f t="shared" si="16"/>
        <v>0.11457774129629611</v>
      </c>
      <c r="D550" s="5">
        <f t="shared" si="16"/>
        <v>0</v>
      </c>
      <c r="E550" s="5">
        <f t="shared" si="17"/>
        <v>5.0133211409259539</v>
      </c>
      <c r="F550" s="5">
        <f>AVERAGE(Log!S550,Log!AB550)*Constants!$B$7</f>
        <v>30.154008581636614</v>
      </c>
      <c r="G550" s="5">
        <f>F550/Constants!$B$8*Constants!$B$9+G549</f>
        <v>3001.0385613123522</v>
      </c>
      <c r="H550" s="5">
        <f>IFERROR(VLOOKUP(G550+Constants!$B$11,Route!A:B,2,1),0)</f>
        <v>-8.6999999999998092</v>
      </c>
    </row>
    <row r="551" spans="1:8" x14ac:dyDescent="0.25">
      <c r="A551" s="5">
        <f>IF(COUNTIF(Constants!$A$2:$A$4,Log!BF551),Log!K551,0)</f>
        <v>405.24511733333298</v>
      </c>
      <c r="B551" s="5">
        <f>IF(COUNTIF(Constants!$B$2:$B$5,Log!BF551),Log!K551,0)</f>
        <v>0</v>
      </c>
      <c r="C551" s="5">
        <f t="shared" si="16"/>
        <v>0.11256808814814805</v>
      </c>
      <c r="D551" s="5">
        <f t="shared" si="16"/>
        <v>0</v>
      </c>
      <c r="E551" s="5">
        <f t="shared" si="17"/>
        <v>5.1258892290741018</v>
      </c>
      <c r="F551" s="5">
        <f>AVERAGE(Log!S551,Log!AB551)*Constants!$B$7</f>
        <v>30.870974916103304</v>
      </c>
      <c r="G551" s="5">
        <f>F551/Constants!$B$8*Constants!$B$9+G550</f>
        <v>3009.6138321223807</v>
      </c>
      <c r="H551" s="5">
        <f>IFERROR(VLOOKUP(G551+Constants!$B$11,Route!A:B,2,1),0)</f>
        <v>-8.39999999999986</v>
      </c>
    </row>
    <row r="552" spans="1:8" x14ac:dyDescent="0.25">
      <c r="A552" s="5">
        <f>IF(COUNTIF(Constants!$A$2:$A$4,Log!BF552),Log!K552,0)</f>
        <v>282.26902749999999</v>
      </c>
      <c r="B552" s="5">
        <f>IF(COUNTIF(Constants!$B$2:$B$5,Log!BF552),Log!K552,0)</f>
        <v>0</v>
      </c>
      <c r="C552" s="5">
        <f t="shared" si="16"/>
        <v>7.8408063194444447E-2</v>
      </c>
      <c r="D552" s="5">
        <f t="shared" si="16"/>
        <v>0</v>
      </c>
      <c r="E552" s="5">
        <f t="shared" si="17"/>
        <v>5.2042972922685466</v>
      </c>
      <c r="F552" s="5">
        <f>AVERAGE(Log!S552,Log!AB552)*Constants!$B$7</f>
        <v>31.308316816229919</v>
      </c>
      <c r="G552" s="5">
        <f>F552/Constants!$B$8*Constants!$B$9+G551</f>
        <v>3018.3105867935556</v>
      </c>
      <c r="H552" s="5">
        <f>IFERROR(VLOOKUP(G552+Constants!$B$11,Route!A:B,2,1),0)</f>
        <v>-8.6999999999998092</v>
      </c>
    </row>
    <row r="553" spans="1:8" x14ac:dyDescent="0.25">
      <c r="A553" s="5">
        <f>IF(COUNTIF(Constants!$A$2:$A$4,Log!BF553),Log!K553,0)</f>
        <v>233.42322799999999</v>
      </c>
      <c r="B553" s="5">
        <f>IF(COUNTIF(Constants!$B$2:$B$5,Log!BF553),Log!K553,0)</f>
        <v>0</v>
      </c>
      <c r="C553" s="5">
        <f t="shared" si="16"/>
        <v>6.4839785555555557E-2</v>
      </c>
      <c r="D553" s="5">
        <f t="shared" si="16"/>
        <v>0</v>
      </c>
      <c r="E553" s="5">
        <f t="shared" si="17"/>
        <v>5.2691370778241025</v>
      </c>
      <c r="F553" s="5">
        <f>AVERAGE(Log!S553,Log!AB553)*Constants!$B$7</f>
        <v>32.459333950523231</v>
      </c>
      <c r="G553" s="5">
        <f>F553/Constants!$B$8*Constants!$B$9+G552</f>
        <v>3027.3270684464787</v>
      </c>
      <c r="H553" s="5">
        <f>IFERROR(VLOOKUP(G553+Constants!$B$11,Route!A:B,2,1),0)</f>
        <v>-9</v>
      </c>
    </row>
    <row r="554" spans="1:8" x14ac:dyDescent="0.25">
      <c r="A554" s="5">
        <f>IF(COUNTIF(Constants!$A$2:$A$4,Log!BF554),Log!K554,0)</f>
        <v>72.1063956666666</v>
      </c>
      <c r="B554" s="5">
        <f>IF(COUNTIF(Constants!$B$2:$B$5,Log!BF554),Log!K554,0)</f>
        <v>0</v>
      </c>
      <c r="C554" s="5">
        <f t="shared" si="16"/>
        <v>2.0029554351851834E-2</v>
      </c>
      <c r="D554" s="5">
        <f t="shared" si="16"/>
        <v>0</v>
      </c>
      <c r="E554" s="5">
        <f t="shared" si="17"/>
        <v>5.2891666321759541</v>
      </c>
      <c r="F554" s="5">
        <f>AVERAGE(Log!S554,Log!AB554)*Constants!$B$7</f>
        <v>32.281570813919998</v>
      </c>
      <c r="G554" s="5">
        <f>F554/Constants!$B$8*Constants!$B$9+G553</f>
        <v>3036.2941714503454</v>
      </c>
      <c r="H554" s="5">
        <f>IFERROR(VLOOKUP(G554+Constants!$B$11,Route!A:B,2,1),0)</f>
        <v>-9.5</v>
      </c>
    </row>
    <row r="555" spans="1:8" x14ac:dyDescent="0.25">
      <c r="A555" s="5">
        <f>IF(COUNTIF(Constants!$A$2:$A$4,Log!BF555),Log!K555,0)</f>
        <v>165.56634299999999</v>
      </c>
      <c r="B555" s="5">
        <f>IF(COUNTIF(Constants!$B$2:$B$5,Log!BF555),Log!K555,0)</f>
        <v>0</v>
      </c>
      <c r="C555" s="5">
        <f t="shared" si="16"/>
        <v>4.5990650833333327E-2</v>
      </c>
      <c r="D555" s="5">
        <f t="shared" si="16"/>
        <v>0</v>
      </c>
      <c r="E555" s="5">
        <f t="shared" si="17"/>
        <v>5.3351572830092877</v>
      </c>
      <c r="F555" s="5">
        <f>AVERAGE(Log!S555,Log!AB555)*Constants!$B$7</f>
        <v>33.063343392623231</v>
      </c>
      <c r="G555" s="5">
        <f>F555/Constants!$B$8*Constants!$B$9+G554</f>
        <v>3045.4784335038516</v>
      </c>
      <c r="H555" s="5">
        <f>IFERROR(VLOOKUP(G555+Constants!$B$11,Route!A:B,2,1),0)</f>
        <v>-10.3999999999998</v>
      </c>
    </row>
    <row r="556" spans="1:8" x14ac:dyDescent="0.25">
      <c r="A556" s="5">
        <f>IF(COUNTIF(Constants!$A$2:$A$4,Log!BF556),Log!K556,0)</f>
        <v>128.09148133333301</v>
      </c>
      <c r="B556" s="5">
        <f>IF(COUNTIF(Constants!$B$2:$B$5,Log!BF556),Log!K556,0)</f>
        <v>0</v>
      </c>
      <c r="C556" s="5">
        <f t="shared" si="16"/>
        <v>3.5580967037036948E-2</v>
      </c>
      <c r="D556" s="5">
        <f t="shared" si="16"/>
        <v>0</v>
      </c>
      <c r="E556" s="5">
        <f t="shared" si="17"/>
        <v>5.3707382500463243</v>
      </c>
      <c r="F556" s="5">
        <f>AVERAGE(Log!S556,Log!AB556)*Constants!$B$7</f>
        <v>33.745113997736532</v>
      </c>
      <c r="G556" s="5">
        <f>F556/Constants!$B$8*Constants!$B$9+G555</f>
        <v>3054.8520762810008</v>
      </c>
      <c r="H556" s="5">
        <f>IFERROR(VLOOKUP(G556+Constants!$B$11,Route!A:B,2,1),0)</f>
        <v>-10.5999999999999</v>
      </c>
    </row>
    <row r="557" spans="1:8" x14ac:dyDescent="0.25">
      <c r="A557" s="5">
        <f>IF(COUNTIF(Constants!$A$2:$A$4,Log!BF557),Log!K557,0)</f>
        <v>0</v>
      </c>
      <c r="B557" s="5">
        <f>IF(COUNTIF(Constants!$B$2:$B$5,Log!BF557),Log!K557,0)</f>
        <v>0</v>
      </c>
      <c r="C557" s="5">
        <f t="shared" si="16"/>
        <v>0</v>
      </c>
      <c r="D557" s="5">
        <f t="shared" si="16"/>
        <v>0</v>
      </c>
      <c r="E557" s="5">
        <f t="shared" si="17"/>
        <v>5.3707382500463243</v>
      </c>
      <c r="F557" s="5">
        <f>AVERAGE(Log!S557,Log!AB557)*Constants!$B$7</f>
        <v>32.811296340299918</v>
      </c>
      <c r="G557" s="5">
        <f>F557/Constants!$B$8*Constants!$B$9+G556</f>
        <v>3063.9663252644173</v>
      </c>
      <c r="H557" s="5">
        <f>IFERROR(VLOOKUP(G557+Constants!$B$11,Route!A:B,2,1),0)</f>
        <v>-11.299999999999899</v>
      </c>
    </row>
    <row r="558" spans="1:8" x14ac:dyDescent="0.25">
      <c r="A558" s="5">
        <f>IF(COUNTIF(Constants!$A$2:$A$4,Log!BF558),Log!K558,0)</f>
        <v>0</v>
      </c>
      <c r="B558" s="5">
        <f>IF(COUNTIF(Constants!$B$2:$B$5,Log!BF558),Log!K558,0)</f>
        <v>0</v>
      </c>
      <c r="C558" s="5">
        <f t="shared" si="16"/>
        <v>0</v>
      </c>
      <c r="D558" s="5">
        <f t="shared" si="16"/>
        <v>0</v>
      </c>
      <c r="E558" s="5">
        <f t="shared" si="17"/>
        <v>5.3707382500463243</v>
      </c>
      <c r="F558" s="5">
        <f>AVERAGE(Log!S558,Log!AB558)*Constants!$B$7</f>
        <v>32.210667316869923</v>
      </c>
      <c r="G558" s="5">
        <f>F558/Constants!$B$8*Constants!$B$9+G557</f>
        <v>3072.9137328524366</v>
      </c>
      <c r="H558" s="5">
        <f>IFERROR(VLOOKUP(G558+Constants!$B$11,Route!A:B,2,1),0)</f>
        <v>-11.3999999999998</v>
      </c>
    </row>
    <row r="559" spans="1:8" x14ac:dyDescent="0.25">
      <c r="A559" s="5">
        <f>IF(COUNTIF(Constants!$A$2:$A$4,Log!BF559),Log!K559,0)</f>
        <v>0</v>
      </c>
      <c r="B559" s="5">
        <f>IF(COUNTIF(Constants!$B$2:$B$5,Log!BF559),Log!K559,0)</f>
        <v>0</v>
      </c>
      <c r="C559" s="5">
        <f t="shared" si="16"/>
        <v>0</v>
      </c>
      <c r="D559" s="5">
        <f t="shared" si="16"/>
        <v>0</v>
      </c>
      <c r="E559" s="5">
        <f t="shared" si="17"/>
        <v>5.3707382500463243</v>
      </c>
      <c r="F559" s="5">
        <f>AVERAGE(Log!S559,Log!AB559)*Constants!$B$7</f>
        <v>32.303028412363226</v>
      </c>
      <c r="G559" s="5">
        <f>F559/Constants!$B$8*Constants!$B$9+G558</f>
        <v>3081.8867963003154</v>
      </c>
      <c r="H559" s="5">
        <f>IFERROR(VLOOKUP(G559+Constants!$B$11,Route!A:B,2,1),0)</f>
        <v>-11.3999999999998</v>
      </c>
    </row>
    <row r="560" spans="1:8" x14ac:dyDescent="0.25">
      <c r="A560" s="5">
        <f>IF(COUNTIF(Constants!$A$2:$A$4,Log!BF560),Log!K560,0)</f>
        <v>0</v>
      </c>
      <c r="B560" s="5">
        <f>IF(COUNTIF(Constants!$B$2:$B$5,Log!BF560),Log!K560,0)</f>
        <v>2.8662226666666601</v>
      </c>
      <c r="C560" s="5">
        <f t="shared" si="16"/>
        <v>0</v>
      </c>
      <c r="D560" s="5">
        <f t="shared" si="16"/>
        <v>7.9617296296296115E-4</v>
      </c>
      <c r="E560" s="5">
        <f t="shared" si="17"/>
        <v>5.369942077083361</v>
      </c>
      <c r="F560" s="5">
        <f>AVERAGE(Log!S560,Log!AB560)*Constants!$B$7</f>
        <v>32.717682373616526</v>
      </c>
      <c r="G560" s="5">
        <f>F560/Constants!$B$8*Constants!$B$9+G559</f>
        <v>3090.9750414040977</v>
      </c>
      <c r="H560" s="5">
        <f>IFERROR(VLOOKUP(G560+Constants!$B$11,Route!A:B,2,1),0)</f>
        <v>-10.6999999999998</v>
      </c>
    </row>
    <row r="561" spans="1:8" x14ac:dyDescent="0.25">
      <c r="A561" s="5">
        <f>IF(COUNTIF(Constants!$A$2:$A$4,Log!BF561),Log!K561,0)</f>
        <v>0</v>
      </c>
      <c r="B561" s="5">
        <f>IF(COUNTIF(Constants!$B$2:$B$5,Log!BF561),Log!K561,0)</f>
        <v>31.586653333333299</v>
      </c>
      <c r="C561" s="5">
        <f t="shared" si="16"/>
        <v>0</v>
      </c>
      <c r="D561" s="5">
        <f t="shared" si="16"/>
        <v>8.7740703703703612E-3</v>
      </c>
      <c r="E561" s="5">
        <f t="shared" si="17"/>
        <v>5.3611680067129903</v>
      </c>
      <c r="F561" s="5">
        <f>AVERAGE(Log!S561,Log!AB561)*Constants!$B$7</f>
        <v>33.580575076136611</v>
      </c>
      <c r="G561" s="5">
        <f>F561/Constants!$B$8*Constants!$B$9+G560</f>
        <v>3100.3029789252469</v>
      </c>
      <c r="H561" s="5">
        <f>IFERROR(VLOOKUP(G561+Constants!$B$11,Route!A:B,2,1),0)</f>
        <v>-10.1999999999998</v>
      </c>
    </row>
    <row r="562" spans="1:8" x14ac:dyDescent="0.25">
      <c r="A562" s="5">
        <f>IF(COUNTIF(Constants!$A$2:$A$4,Log!BF562),Log!K562,0)</f>
        <v>0</v>
      </c>
      <c r="B562" s="5">
        <f>IF(COUNTIF(Constants!$B$2:$B$5,Log!BF562),Log!K562,0)</f>
        <v>27.930404999999901</v>
      </c>
      <c r="C562" s="5">
        <f t="shared" si="16"/>
        <v>0</v>
      </c>
      <c r="D562" s="5">
        <f t="shared" si="16"/>
        <v>7.7584458333333061E-3</v>
      </c>
      <c r="E562" s="5">
        <f t="shared" si="17"/>
        <v>5.3534095608796566</v>
      </c>
      <c r="F562" s="5">
        <f>AVERAGE(Log!S562,Log!AB562)*Constants!$B$7</f>
        <v>33.852733782216617</v>
      </c>
      <c r="G562" s="5">
        <f>F562/Constants!$B$8*Constants!$B$9+G561</f>
        <v>3109.7065160869738</v>
      </c>
      <c r="H562" s="5">
        <f>IFERROR(VLOOKUP(G562+Constants!$B$11,Route!A:B,2,1),0)</f>
        <v>-9.1999999999998092</v>
      </c>
    </row>
    <row r="563" spans="1:8" x14ac:dyDescent="0.25">
      <c r="A563" s="5">
        <f>IF(COUNTIF(Constants!$A$2:$A$4,Log!BF563),Log!K563,0)</f>
        <v>0</v>
      </c>
      <c r="B563" s="5">
        <f>IF(COUNTIF(Constants!$B$2:$B$5,Log!BF563),Log!K563,0)</f>
        <v>1178.87339266666</v>
      </c>
      <c r="C563" s="5">
        <f t="shared" si="16"/>
        <v>0</v>
      </c>
      <c r="D563" s="5">
        <f t="shared" si="16"/>
        <v>0.32746483129629445</v>
      </c>
      <c r="E563" s="5">
        <f t="shared" si="17"/>
        <v>5.0259447295833617</v>
      </c>
      <c r="F563" s="5">
        <f>AVERAGE(Log!S563,Log!AB563)*Constants!$B$7</f>
        <v>32.635291407646612</v>
      </c>
      <c r="G563" s="5">
        <f>F563/Constants!$B$8*Constants!$B$9+G562</f>
        <v>3118.7718748113202</v>
      </c>
      <c r="H563" s="5">
        <f>IFERROR(VLOOKUP(G563+Constants!$B$11,Route!A:B,2,1),0)</f>
        <v>-8.6999999999998092</v>
      </c>
    </row>
    <row r="564" spans="1:8" x14ac:dyDescent="0.25">
      <c r="A564" s="5">
        <f>IF(COUNTIF(Constants!$A$2:$A$4,Log!BF564),Log!K564,0)</f>
        <v>0</v>
      </c>
      <c r="B564" s="5">
        <f>IF(COUNTIF(Constants!$B$2:$B$5,Log!BF564),Log!K564,0)</f>
        <v>1189.1751710000001</v>
      </c>
      <c r="C564" s="5">
        <f t="shared" si="16"/>
        <v>0</v>
      </c>
      <c r="D564" s="5">
        <f t="shared" si="16"/>
        <v>0.33032643638888892</v>
      </c>
      <c r="E564" s="5">
        <f t="shared" si="17"/>
        <v>4.6956182931944728</v>
      </c>
      <c r="F564" s="5">
        <f>AVERAGE(Log!S564,Log!AB564)*Constants!$B$7</f>
        <v>29.458167785126612</v>
      </c>
      <c r="G564" s="5">
        <f>F564/Constants!$B$8*Constants!$B$9+G563</f>
        <v>3126.9546991960774</v>
      </c>
      <c r="H564" s="5">
        <f>IFERROR(VLOOKUP(G564+Constants!$B$11,Route!A:B,2,1),0)</f>
        <v>-8.5</v>
      </c>
    </row>
    <row r="565" spans="1:8" x14ac:dyDescent="0.25">
      <c r="A565" s="5">
        <f>IF(COUNTIF(Constants!$A$2:$A$4,Log!BF565),Log!K565,0)</f>
        <v>0</v>
      </c>
      <c r="B565" s="5">
        <f>IF(COUNTIF(Constants!$B$2:$B$5,Log!BF565),Log!K565,0)</f>
        <v>388.323578</v>
      </c>
      <c r="C565" s="5">
        <f t="shared" si="16"/>
        <v>0</v>
      </c>
      <c r="D565" s="5">
        <f t="shared" si="16"/>
        <v>0.10786766055555555</v>
      </c>
      <c r="E565" s="5">
        <f t="shared" si="17"/>
        <v>4.587750632638917</v>
      </c>
      <c r="F565" s="5">
        <f>AVERAGE(Log!S565,Log!AB565)*Constants!$B$7</f>
        <v>28.49770508997992</v>
      </c>
      <c r="G565" s="5">
        <f>F565/Constants!$B$8*Constants!$B$9+G564</f>
        <v>3134.8707283877384</v>
      </c>
      <c r="H565" s="5">
        <f>IFERROR(VLOOKUP(G565+Constants!$B$11,Route!A:B,2,1),0)</f>
        <v>-8</v>
      </c>
    </row>
    <row r="566" spans="1:8" x14ac:dyDescent="0.25">
      <c r="A566" s="5">
        <f>IF(COUNTIF(Constants!$A$2:$A$4,Log!BF566),Log!K566,0)</f>
        <v>0</v>
      </c>
      <c r="B566" s="5">
        <f>IF(COUNTIF(Constants!$B$2:$B$5,Log!BF566),Log!K566,0)</f>
        <v>0</v>
      </c>
      <c r="C566" s="5">
        <f t="shared" si="16"/>
        <v>0</v>
      </c>
      <c r="D566" s="5">
        <f t="shared" si="16"/>
        <v>0</v>
      </c>
      <c r="E566" s="5">
        <f t="shared" si="17"/>
        <v>4.587750632638917</v>
      </c>
      <c r="F566" s="5">
        <f>AVERAGE(Log!S566,Log!AB566)*Constants!$B$7</f>
        <v>28.086776482603227</v>
      </c>
      <c r="G566" s="5">
        <f>F566/Constants!$B$8*Constants!$B$9+G565</f>
        <v>3142.6726107440172</v>
      </c>
      <c r="H566" s="5">
        <f>IFERROR(VLOOKUP(G566+Constants!$B$11,Route!A:B,2,1),0)</f>
        <v>-7.89999999999986</v>
      </c>
    </row>
    <row r="567" spans="1:8" x14ac:dyDescent="0.25">
      <c r="A567" s="5">
        <f>IF(COUNTIF(Constants!$A$2:$A$4,Log!BF567),Log!K567,0)</f>
        <v>31.796559666666599</v>
      </c>
      <c r="B567" s="5">
        <f>IF(COUNTIF(Constants!$B$2:$B$5,Log!BF567),Log!K567,0)</f>
        <v>0</v>
      </c>
      <c r="C567" s="5">
        <f t="shared" si="16"/>
        <v>8.8323776851851662E-3</v>
      </c>
      <c r="D567" s="5">
        <f t="shared" si="16"/>
        <v>0</v>
      </c>
      <c r="E567" s="5">
        <f t="shared" si="17"/>
        <v>4.5965830103241023</v>
      </c>
      <c r="F567" s="5">
        <f>AVERAGE(Log!S567,Log!AB567)*Constants!$B$7</f>
        <v>27.557610470096609</v>
      </c>
      <c r="G567" s="5">
        <f>F567/Constants!$B$8*Constants!$B$9+G566</f>
        <v>3150.3275025412663</v>
      </c>
      <c r="H567" s="5">
        <f>IFERROR(VLOOKUP(G567+Constants!$B$11,Route!A:B,2,1),0)</f>
        <v>-8.7999999999999492</v>
      </c>
    </row>
    <row r="568" spans="1:8" x14ac:dyDescent="0.25">
      <c r="A568" s="5">
        <f>IF(COUNTIF(Constants!$A$2:$A$4,Log!BF568),Log!K568,0)</f>
        <v>357.92062399999998</v>
      </c>
      <c r="B568" s="5">
        <f>IF(COUNTIF(Constants!$B$2:$B$5,Log!BF568),Log!K568,0)</f>
        <v>0</v>
      </c>
      <c r="C568" s="5">
        <f t="shared" si="16"/>
        <v>9.9422395555555543E-2</v>
      </c>
      <c r="D568" s="5">
        <f t="shared" si="16"/>
        <v>0</v>
      </c>
      <c r="E568" s="5">
        <f t="shared" si="17"/>
        <v>4.6960054058796583</v>
      </c>
      <c r="F568" s="5">
        <f>AVERAGE(Log!S568,Log!AB568)*Constants!$B$7</f>
        <v>27.789384264105003</v>
      </c>
      <c r="G568" s="5">
        <f>F568/Constants!$B$8*Constants!$B$9+G567</f>
        <v>3158.046775947962</v>
      </c>
      <c r="H568" s="5">
        <f>IFERROR(VLOOKUP(G568+Constants!$B$11,Route!A:B,2,1),0)</f>
        <v>-8.7999999999999492</v>
      </c>
    </row>
    <row r="569" spans="1:8" x14ac:dyDescent="0.25">
      <c r="A569" s="5">
        <f>IF(COUNTIF(Constants!$A$2:$A$4,Log!BF569),Log!K569,0)</f>
        <v>344.16499800000003</v>
      </c>
      <c r="B569" s="5">
        <f>IF(COUNTIF(Constants!$B$2:$B$5,Log!BF569),Log!K569,0)</f>
        <v>0</v>
      </c>
      <c r="C569" s="5">
        <f t="shared" si="16"/>
        <v>9.5601388333333343E-2</v>
      </c>
      <c r="D569" s="5">
        <f t="shared" si="16"/>
        <v>0</v>
      </c>
      <c r="E569" s="5">
        <f t="shared" si="17"/>
        <v>4.7916067942129921</v>
      </c>
      <c r="F569" s="5">
        <f>AVERAGE(Log!S569,Log!AB569)*Constants!$B$7</f>
        <v>28.636774864963307</v>
      </c>
      <c r="G569" s="5">
        <f>F569/Constants!$B$8*Constants!$B$9+G568</f>
        <v>3166.0014356326742</v>
      </c>
      <c r="H569" s="5">
        <f>IFERROR(VLOOKUP(G569+Constants!$B$11,Route!A:B,2,1),0)</f>
        <v>-9.2999999999999492</v>
      </c>
    </row>
    <row r="570" spans="1:8" x14ac:dyDescent="0.25">
      <c r="A570" s="5">
        <f>IF(COUNTIF(Constants!$A$2:$A$4,Log!BF570),Log!K570,0)</f>
        <v>438.32741266666602</v>
      </c>
      <c r="B570" s="5">
        <f>IF(COUNTIF(Constants!$B$2:$B$5,Log!BF570),Log!K570,0)</f>
        <v>0</v>
      </c>
      <c r="C570" s="5">
        <f t="shared" si="16"/>
        <v>0.12175761462962945</v>
      </c>
      <c r="D570" s="5">
        <f t="shared" si="16"/>
        <v>0</v>
      </c>
      <c r="E570" s="5">
        <f t="shared" si="17"/>
        <v>4.9133644088426216</v>
      </c>
      <c r="F570" s="5">
        <f>AVERAGE(Log!S570,Log!AB570)*Constants!$B$7</f>
        <v>29.99912838226992</v>
      </c>
      <c r="G570" s="5">
        <f>F570/Constants!$B$8*Constants!$B$9+G569</f>
        <v>3174.3345268499716</v>
      </c>
      <c r="H570" s="5">
        <f>IFERROR(VLOOKUP(G570+Constants!$B$11,Route!A:B,2,1),0)</f>
        <v>-9.7999999999999492</v>
      </c>
    </row>
    <row r="571" spans="1:8" x14ac:dyDescent="0.25">
      <c r="A571" s="5">
        <f>IF(COUNTIF(Constants!$A$2:$A$4,Log!BF571),Log!K571,0)</f>
        <v>475.91554766666599</v>
      </c>
      <c r="B571" s="5">
        <f>IF(COUNTIF(Constants!$B$2:$B$5,Log!BF571),Log!K571,0)</f>
        <v>0</v>
      </c>
      <c r="C571" s="5">
        <f t="shared" si="16"/>
        <v>0.13219876324074056</v>
      </c>
      <c r="D571" s="5">
        <f t="shared" si="16"/>
        <v>0</v>
      </c>
      <c r="E571" s="5">
        <f t="shared" si="17"/>
        <v>5.0455631720833622</v>
      </c>
      <c r="F571" s="5">
        <f>AVERAGE(Log!S571,Log!AB571)*Constants!$B$7</f>
        <v>29.603279290693305</v>
      </c>
      <c r="G571" s="5">
        <f>F571/Constants!$B$8*Constants!$B$9+G570</f>
        <v>3182.5576599862752</v>
      </c>
      <c r="H571" s="5">
        <f>IFERROR(VLOOKUP(G571+Constants!$B$11,Route!A:B,2,1),0)</f>
        <v>-10.799999999999899</v>
      </c>
    </row>
    <row r="572" spans="1:8" x14ac:dyDescent="0.25">
      <c r="A572" s="5">
        <f>IF(COUNTIF(Constants!$A$2:$A$4,Log!BF572),Log!K572,0)</f>
        <v>471.88909949999999</v>
      </c>
      <c r="B572" s="5">
        <f>IF(COUNTIF(Constants!$B$2:$B$5,Log!BF572),Log!K572,0)</f>
        <v>0</v>
      </c>
      <c r="C572" s="5">
        <f t="shared" si="16"/>
        <v>0.13108030541666665</v>
      </c>
      <c r="D572" s="5">
        <f t="shared" si="16"/>
        <v>0</v>
      </c>
      <c r="E572" s="5">
        <f t="shared" si="17"/>
        <v>5.1766434775000292</v>
      </c>
      <c r="F572" s="5">
        <f>AVERAGE(Log!S572,Log!AB572)*Constants!$B$7</f>
        <v>28.079551887120001</v>
      </c>
      <c r="G572" s="5">
        <f>F572/Constants!$B$8*Constants!$B$9+G571</f>
        <v>3190.3575355104754</v>
      </c>
      <c r="H572" s="5">
        <f>IFERROR(VLOOKUP(G572+Constants!$B$11,Route!A:B,2,1),0)</f>
        <v>-11</v>
      </c>
    </row>
    <row r="573" spans="1:8" x14ac:dyDescent="0.25">
      <c r="A573" s="5">
        <f>IF(COUNTIF(Constants!$A$2:$A$4,Log!BF573),Log!K573,0)</f>
        <v>516.92072533333305</v>
      </c>
      <c r="B573" s="5">
        <f>IF(COUNTIF(Constants!$B$2:$B$5,Log!BF573),Log!K573,0)</f>
        <v>0</v>
      </c>
      <c r="C573" s="5">
        <f t="shared" si="16"/>
        <v>0.14358909037037029</v>
      </c>
      <c r="D573" s="5">
        <f t="shared" si="16"/>
        <v>0</v>
      </c>
      <c r="E573" s="5">
        <f t="shared" si="17"/>
        <v>5.3202325678703994</v>
      </c>
      <c r="F573" s="5">
        <f>AVERAGE(Log!S573,Log!AB573)*Constants!$B$7</f>
        <v>26.389122072539998</v>
      </c>
      <c r="G573" s="5">
        <f>F573/Constants!$B$8*Constants!$B$9+G572</f>
        <v>3197.6878471972918</v>
      </c>
      <c r="H573" s="5">
        <f>IFERROR(VLOOKUP(G573+Constants!$B$11,Route!A:B,2,1),0)</f>
        <v>-11</v>
      </c>
    </row>
    <row r="574" spans="1:8" x14ac:dyDescent="0.25">
      <c r="A574" s="5">
        <f>IF(COUNTIF(Constants!$A$2:$A$4,Log!BF574),Log!K574,0)</f>
        <v>582.27537033333294</v>
      </c>
      <c r="B574" s="5">
        <f>IF(COUNTIF(Constants!$B$2:$B$5,Log!BF574),Log!K574,0)</f>
        <v>0</v>
      </c>
      <c r="C574" s="5">
        <f t="shared" si="16"/>
        <v>0.16174315842592582</v>
      </c>
      <c r="D574" s="5">
        <f t="shared" si="16"/>
        <v>0</v>
      </c>
      <c r="E574" s="5">
        <f t="shared" si="17"/>
        <v>5.4819757262963256</v>
      </c>
      <c r="F574" s="5">
        <f>AVERAGE(Log!S574,Log!AB574)*Constants!$B$7</f>
        <v>24.73754735824992</v>
      </c>
      <c r="G574" s="5">
        <f>F574/Constants!$B$8*Constants!$B$9+G573</f>
        <v>3204.5593881301388</v>
      </c>
      <c r="H574" s="5">
        <f>IFERROR(VLOOKUP(G574+Constants!$B$11,Route!A:B,2,1),0)</f>
        <v>-11.1999999999998</v>
      </c>
    </row>
    <row r="575" spans="1:8" x14ac:dyDescent="0.25">
      <c r="A575" s="5">
        <f>IF(COUNTIF(Constants!$A$2:$A$4,Log!BF575),Log!K575,0)</f>
        <v>632.16117366666595</v>
      </c>
      <c r="B575" s="5">
        <f>IF(COUNTIF(Constants!$B$2:$B$5,Log!BF575),Log!K575,0)</f>
        <v>0</v>
      </c>
      <c r="C575" s="5">
        <f t="shared" si="16"/>
        <v>0.17560032601851833</v>
      </c>
      <c r="D575" s="5">
        <f t="shared" si="16"/>
        <v>0</v>
      </c>
      <c r="E575" s="5">
        <f t="shared" si="17"/>
        <v>5.6575760523148437</v>
      </c>
      <c r="F575" s="5">
        <f>AVERAGE(Log!S575,Log!AB575)*Constants!$B$7</f>
        <v>23.310287817626612</v>
      </c>
      <c r="G575" s="5">
        <f>F575/Constants!$B$8*Constants!$B$9+G574</f>
        <v>3211.0344680794797</v>
      </c>
      <c r="H575" s="5">
        <f>IFERROR(VLOOKUP(G575+Constants!$B$11,Route!A:B,2,1),0)</f>
        <v>-11.1999999999998</v>
      </c>
    </row>
    <row r="576" spans="1:8" x14ac:dyDescent="0.25">
      <c r="A576" s="5">
        <f>IF(COUNTIF(Constants!$A$2:$A$4,Log!BF576),Log!K576,0)</f>
        <v>767.57556150000005</v>
      </c>
      <c r="B576" s="5">
        <f>IF(COUNTIF(Constants!$B$2:$B$5,Log!BF576),Log!K576,0)</f>
        <v>0</v>
      </c>
      <c r="C576" s="5">
        <f t="shared" si="16"/>
        <v>0.21321543375000002</v>
      </c>
      <c r="D576" s="5">
        <f t="shared" si="16"/>
        <v>0</v>
      </c>
      <c r="E576" s="5">
        <f t="shared" si="17"/>
        <v>5.870791486064844</v>
      </c>
      <c r="F576" s="5">
        <f>AVERAGE(Log!S576,Log!AB576)*Constants!$B$7</f>
        <v>22.448295406724998</v>
      </c>
      <c r="G576" s="5">
        <f>F576/Constants!$B$8*Constants!$B$9+G575</f>
        <v>3217.2701056924589</v>
      </c>
      <c r="H576" s="5">
        <f>IFERROR(VLOOKUP(G576+Constants!$B$11,Route!A:B,2,1),0)</f>
        <v>-11.1999999999998</v>
      </c>
    </row>
    <row r="577" spans="1:8" x14ac:dyDescent="0.25">
      <c r="A577" s="5">
        <f>IF(COUNTIF(Constants!$A$2:$A$4,Log!BF577),Log!K577,0)</f>
        <v>939.33304833333295</v>
      </c>
      <c r="B577" s="5">
        <f>IF(COUNTIF(Constants!$B$2:$B$5,Log!BF577),Log!K577,0)</f>
        <v>0</v>
      </c>
      <c r="C577" s="5">
        <f t="shared" si="16"/>
        <v>0.26092584675925917</v>
      </c>
      <c r="D577" s="5">
        <f t="shared" si="16"/>
        <v>0</v>
      </c>
      <c r="E577" s="5">
        <f t="shared" si="17"/>
        <v>6.1317173328241035</v>
      </c>
      <c r="F577" s="5">
        <f>AVERAGE(Log!S577,Log!AB577)*Constants!$B$7</f>
        <v>21.999231744596614</v>
      </c>
      <c r="G577" s="5">
        <f>F577/Constants!$B$8*Constants!$B$9+G576</f>
        <v>3223.3810033992913</v>
      </c>
      <c r="H577" s="5">
        <f>IFERROR(VLOOKUP(G577+Constants!$B$11,Route!A:B,2,1),0)</f>
        <v>-10.8999999999998</v>
      </c>
    </row>
    <row r="578" spans="1:8" x14ac:dyDescent="0.25">
      <c r="A578" s="5">
        <f>IF(COUNTIF(Constants!$A$2:$A$4,Log!BF578),Log!K578,0)</f>
        <v>1049.38073733333</v>
      </c>
      <c r="B578" s="5">
        <f>IF(COUNTIF(Constants!$B$2:$B$5,Log!BF578),Log!K578,0)</f>
        <v>0</v>
      </c>
      <c r="C578" s="5">
        <f t="shared" si="16"/>
        <v>0.29149464925925833</v>
      </c>
      <c r="D578" s="5">
        <f t="shared" si="16"/>
        <v>0</v>
      </c>
      <c r="E578" s="5">
        <f t="shared" si="17"/>
        <v>6.4232119820833615</v>
      </c>
      <c r="F578" s="5">
        <f>AVERAGE(Log!S578,Log!AB578)*Constants!$B$7</f>
        <v>22.007462177579921</v>
      </c>
      <c r="G578" s="5">
        <f>F578/Constants!$B$8*Constants!$B$9+G577</f>
        <v>3229.4941873375078</v>
      </c>
      <c r="H578" s="5">
        <f>IFERROR(VLOOKUP(G578+Constants!$B$11,Route!A:B,2,1),0)</f>
        <v>-10.3999999999998</v>
      </c>
    </row>
    <row r="579" spans="1:8" x14ac:dyDescent="0.25">
      <c r="A579" s="5">
        <f>IF(COUNTIF(Constants!$A$2:$A$4,Log!BF579),Log!K579,0)</f>
        <v>1179.20650233333</v>
      </c>
      <c r="B579" s="5">
        <f>IF(COUNTIF(Constants!$B$2:$B$5,Log!BF579),Log!K579,0)</f>
        <v>0</v>
      </c>
      <c r="C579" s="5">
        <f t="shared" ref="C579:D642" si="18">A579/3600</f>
        <v>0.32755736175925837</v>
      </c>
      <c r="D579" s="5">
        <f t="shared" si="18"/>
        <v>0</v>
      </c>
      <c r="E579" s="5">
        <f t="shared" si="17"/>
        <v>6.7507693438426202</v>
      </c>
      <c r="F579" s="5">
        <f>AVERAGE(Log!S579,Log!AB579)*Constants!$B$7</f>
        <v>22.142118874059921</v>
      </c>
      <c r="G579" s="5">
        <f>F579/Constants!$B$8*Constants!$B$9+G578</f>
        <v>3235.6447759136354</v>
      </c>
      <c r="H579" s="5">
        <f>IFERROR(VLOOKUP(G579+Constants!$B$11,Route!A:B,2,1),0)</f>
        <v>-10.3999999999998</v>
      </c>
    </row>
    <row r="580" spans="1:8" x14ac:dyDescent="0.25">
      <c r="A580" s="5">
        <f>IF(COUNTIF(Constants!$A$2:$A$4,Log!BF580),Log!K580,0)</f>
        <v>1318.3992309999901</v>
      </c>
      <c r="B580" s="5">
        <f>IF(COUNTIF(Constants!$B$2:$B$5,Log!BF580),Log!K580,0)</f>
        <v>0</v>
      </c>
      <c r="C580" s="5">
        <f t="shared" si="18"/>
        <v>0.36622200861110837</v>
      </c>
      <c r="D580" s="5">
        <f t="shared" si="18"/>
        <v>0</v>
      </c>
      <c r="E580" s="5">
        <f t="shared" ref="E580:E643" si="19">E579+C580-D580</f>
        <v>7.1169913524537289</v>
      </c>
      <c r="F580" s="5">
        <f>AVERAGE(Log!S580,Log!AB580)*Constants!$B$7</f>
        <v>22.860621591779921</v>
      </c>
      <c r="G580" s="5">
        <f>F580/Constants!$B$8*Constants!$B$9+G579</f>
        <v>3241.9949485780189</v>
      </c>
      <c r="H580" s="5">
        <f>IFERROR(VLOOKUP(G580+Constants!$B$11,Route!A:B,2,1),0)</f>
        <v>-10</v>
      </c>
    </row>
    <row r="581" spans="1:8" x14ac:dyDescent="0.25">
      <c r="A581" s="5">
        <f>IF(COUNTIF(Constants!$A$2:$A$4,Log!BF581),Log!K581,0)</f>
        <v>1290.0458576666599</v>
      </c>
      <c r="B581" s="5">
        <f>IF(COUNTIF(Constants!$B$2:$B$5,Log!BF581),Log!K581,0)</f>
        <v>0</v>
      </c>
      <c r="C581" s="5">
        <f t="shared" si="18"/>
        <v>0.35834607157407222</v>
      </c>
      <c r="D581" s="5">
        <f t="shared" si="18"/>
        <v>0</v>
      </c>
      <c r="E581" s="5">
        <f t="shared" si="19"/>
        <v>7.475337424027801</v>
      </c>
      <c r="F581" s="5">
        <f>AVERAGE(Log!S581,Log!AB581)*Constants!$B$7</f>
        <v>22.829729237586612</v>
      </c>
      <c r="G581" s="5">
        <f>F581/Constants!$B$8*Constants!$B$9+G580</f>
        <v>3248.3365400329039</v>
      </c>
      <c r="H581" s="5">
        <f>IFERROR(VLOOKUP(G581+Constants!$B$11,Route!A:B,2,1),0)</f>
        <v>-9.39999999999986</v>
      </c>
    </row>
    <row r="582" spans="1:8" x14ac:dyDescent="0.25">
      <c r="A582" s="5">
        <f>IF(COUNTIF(Constants!$A$2:$A$4,Log!BF582),Log!K582,0)</f>
        <v>1250.76180033333</v>
      </c>
      <c r="B582" s="5">
        <f>IF(COUNTIF(Constants!$B$2:$B$5,Log!BF582),Log!K582,0)</f>
        <v>0</v>
      </c>
      <c r="C582" s="5">
        <f t="shared" si="18"/>
        <v>0.34743383342592499</v>
      </c>
      <c r="D582" s="5">
        <f t="shared" si="18"/>
        <v>0</v>
      </c>
      <c r="E582" s="5">
        <f t="shared" si="19"/>
        <v>7.8227712574537263</v>
      </c>
      <c r="F582" s="5">
        <f>AVERAGE(Log!S582,Log!AB582)*Constants!$B$7</f>
        <v>23.306888891546613</v>
      </c>
      <c r="G582" s="5">
        <f>F582/Constants!$B$8*Constants!$B$9+G581</f>
        <v>3254.8106758361114</v>
      </c>
      <c r="H582" s="5">
        <f>IFERROR(VLOOKUP(G582+Constants!$B$11,Route!A:B,2,1),0)</f>
        <v>-8.5999999999999002</v>
      </c>
    </row>
    <row r="583" spans="1:8" x14ac:dyDescent="0.25">
      <c r="A583" s="5">
        <f>IF(COUNTIF(Constants!$A$2:$A$4,Log!BF583),Log!K583,0)</f>
        <v>1256.5444335</v>
      </c>
      <c r="B583" s="5">
        <f>IF(COUNTIF(Constants!$B$2:$B$5,Log!BF583),Log!K583,0)</f>
        <v>0</v>
      </c>
      <c r="C583" s="5">
        <f t="shared" si="18"/>
        <v>0.34904012041666665</v>
      </c>
      <c r="D583" s="5">
        <f t="shared" si="18"/>
        <v>0</v>
      </c>
      <c r="E583" s="5">
        <f t="shared" si="19"/>
        <v>8.1718113778703927</v>
      </c>
      <c r="F583" s="5">
        <f>AVERAGE(Log!S583,Log!AB583)*Constants!$B$7</f>
        <v>23.691413593989999</v>
      </c>
      <c r="G583" s="5">
        <f>F583/Constants!$B$8*Constants!$B$9+G582</f>
        <v>3261.3916240566641</v>
      </c>
      <c r="H583" s="5">
        <f>IFERROR(VLOOKUP(G583+Constants!$B$11,Route!A:B,2,1),0)</f>
        <v>-8.1999999999998092</v>
      </c>
    </row>
    <row r="584" spans="1:8" x14ac:dyDescent="0.25">
      <c r="A584" s="5">
        <f>IF(COUNTIF(Constants!$A$2:$A$4,Log!BF584),Log!K584,0)</f>
        <v>1372.050252</v>
      </c>
      <c r="B584" s="5">
        <f>IF(COUNTIF(Constants!$B$2:$B$5,Log!BF584),Log!K584,0)</f>
        <v>0</v>
      </c>
      <c r="C584" s="5">
        <f t="shared" si="18"/>
        <v>0.38112507000000001</v>
      </c>
      <c r="D584" s="5">
        <f t="shared" si="18"/>
        <v>0</v>
      </c>
      <c r="E584" s="5">
        <f t="shared" si="19"/>
        <v>8.5529364478703922</v>
      </c>
      <c r="F584" s="5">
        <f>AVERAGE(Log!S584,Log!AB584)*Constants!$B$7</f>
        <v>24.074908050609839</v>
      </c>
      <c r="G584" s="5">
        <f>F584/Constants!$B$8*Constants!$B$9+G583</f>
        <v>3268.0790985151671</v>
      </c>
      <c r="H584" s="5">
        <f>IFERROR(VLOOKUP(G584+Constants!$B$11,Route!A:B,2,1),0)</f>
        <v>-7.89999999999986</v>
      </c>
    </row>
    <row r="585" spans="1:8" x14ac:dyDescent="0.25">
      <c r="A585" s="5">
        <f>IF(COUNTIF(Constants!$A$2:$A$4,Log!BF585),Log!K585,0)</f>
        <v>1211.2295329999999</v>
      </c>
      <c r="B585" s="5">
        <f>IF(COUNTIF(Constants!$B$2:$B$5,Log!BF585),Log!K585,0)</f>
        <v>0</v>
      </c>
      <c r="C585" s="5">
        <f t="shared" si="18"/>
        <v>0.33645264805555553</v>
      </c>
      <c r="D585" s="5">
        <f t="shared" si="18"/>
        <v>0</v>
      </c>
      <c r="E585" s="5">
        <f t="shared" si="19"/>
        <v>8.8893890959259476</v>
      </c>
      <c r="F585" s="5">
        <f>AVERAGE(Log!S585,Log!AB585)*Constants!$B$7</f>
        <v>24.404922261466613</v>
      </c>
      <c r="G585" s="5">
        <f>F585/Constants!$B$8*Constants!$B$9+G584</f>
        <v>3274.8582435877966</v>
      </c>
      <c r="H585" s="5">
        <f>IFERROR(VLOOKUP(G585+Constants!$B$11,Route!A:B,2,1),0)</f>
        <v>-7.89999999999986</v>
      </c>
    </row>
    <row r="586" spans="1:8" x14ac:dyDescent="0.25">
      <c r="A586" s="5">
        <f>IF(COUNTIF(Constants!$A$2:$A$4,Log!BF586),Log!K586,0)</f>
        <v>1362.5745033333301</v>
      </c>
      <c r="B586" s="5">
        <f>IF(COUNTIF(Constants!$B$2:$B$5,Log!BF586),Log!K586,0)</f>
        <v>0</v>
      </c>
      <c r="C586" s="5">
        <f t="shared" si="18"/>
        <v>0.37849291759259168</v>
      </c>
      <c r="D586" s="5">
        <f t="shared" si="18"/>
        <v>0</v>
      </c>
      <c r="E586" s="5">
        <f t="shared" si="19"/>
        <v>9.2678820135185394</v>
      </c>
      <c r="F586" s="5">
        <f>AVERAGE(Log!S586,Log!AB586)*Constants!$B$7</f>
        <v>24.962401392593307</v>
      </c>
      <c r="G586" s="5">
        <f>F586/Constants!$B$8*Constants!$B$9+G585</f>
        <v>3281.792243974628</v>
      </c>
      <c r="H586" s="5">
        <f>IFERROR(VLOOKUP(G586+Constants!$B$11,Route!A:B,2,1),0)</f>
        <v>-7.2999999999999501</v>
      </c>
    </row>
    <row r="587" spans="1:8" x14ac:dyDescent="0.25">
      <c r="A587" s="5">
        <f>IF(COUNTIF(Constants!$A$2:$A$4,Log!BF587),Log!K587,0)</f>
        <v>1225.8325195</v>
      </c>
      <c r="B587" s="5">
        <f>IF(COUNTIF(Constants!$B$2:$B$5,Log!BF587),Log!K587,0)</f>
        <v>0</v>
      </c>
      <c r="C587" s="5">
        <f t="shared" si="18"/>
        <v>0.34050903319444442</v>
      </c>
      <c r="D587" s="5">
        <f t="shared" si="18"/>
        <v>0</v>
      </c>
      <c r="E587" s="5">
        <f t="shared" si="19"/>
        <v>9.6083910467129829</v>
      </c>
      <c r="F587" s="5">
        <f>AVERAGE(Log!S587,Log!AB587)*Constants!$B$7</f>
        <v>24.917168611995002</v>
      </c>
      <c r="G587" s="5">
        <f>F587/Constants!$B$8*Constants!$B$9+G586</f>
        <v>3288.7136797001822</v>
      </c>
      <c r="H587" s="5">
        <f>IFERROR(VLOOKUP(G587+Constants!$B$11,Route!A:B,2,1),0)</f>
        <v>-7.0999999999999002</v>
      </c>
    </row>
    <row r="588" spans="1:8" x14ac:dyDescent="0.25">
      <c r="A588" s="5">
        <f>IF(COUNTIF(Constants!$A$2:$A$4,Log!BF588),Log!K588,0)</f>
        <v>1310.4190266666601</v>
      </c>
      <c r="B588" s="5">
        <f>IF(COUNTIF(Constants!$B$2:$B$5,Log!BF588),Log!K588,0)</f>
        <v>0</v>
      </c>
      <c r="C588" s="5">
        <f t="shared" si="18"/>
        <v>0.36400528518518338</v>
      </c>
      <c r="D588" s="5">
        <f t="shared" si="18"/>
        <v>0</v>
      </c>
      <c r="E588" s="5">
        <f t="shared" si="19"/>
        <v>9.9723963318981657</v>
      </c>
      <c r="F588" s="5">
        <f>AVERAGE(Log!S588,Log!AB588)*Constants!$B$7</f>
        <v>25.425299611919922</v>
      </c>
      <c r="G588" s="5">
        <f>F588/Constants!$B$8*Constants!$B$9+G587</f>
        <v>3295.7762629257154</v>
      </c>
      <c r="H588" s="5">
        <f>IFERROR(VLOOKUP(G588+Constants!$B$11,Route!A:B,2,1),0)</f>
        <v>-7.0999999999999002</v>
      </c>
    </row>
    <row r="589" spans="1:8" x14ac:dyDescent="0.25">
      <c r="A589" s="5">
        <f>IF(COUNTIF(Constants!$A$2:$A$4,Log!BF589),Log!K589,0)</f>
        <v>1300.8323973333299</v>
      </c>
      <c r="B589" s="5">
        <f>IF(COUNTIF(Constants!$B$2:$B$5,Log!BF589),Log!K589,0)</f>
        <v>0</v>
      </c>
      <c r="C589" s="5">
        <f t="shared" si="18"/>
        <v>0.36134233259259163</v>
      </c>
      <c r="D589" s="5">
        <f t="shared" si="18"/>
        <v>0</v>
      </c>
      <c r="E589" s="5">
        <f t="shared" si="19"/>
        <v>10.333738664490758</v>
      </c>
      <c r="F589" s="5">
        <f>AVERAGE(Log!S589,Log!AB589)*Constants!$B$7</f>
        <v>25.624579892546617</v>
      </c>
      <c r="G589" s="5">
        <f>F589/Constants!$B$8*Constants!$B$9+G588</f>
        <v>3302.8942017847562</v>
      </c>
      <c r="H589" s="5">
        <f>IFERROR(VLOOKUP(G589+Constants!$B$11,Route!A:B,2,1),0)</f>
        <v>-7.1999999999998101</v>
      </c>
    </row>
    <row r="590" spans="1:8" x14ac:dyDescent="0.25">
      <c r="A590" s="5">
        <f>IF(COUNTIF(Constants!$A$2:$A$4,Log!BF590),Log!K590,0)</f>
        <v>1281.37512233333</v>
      </c>
      <c r="B590" s="5">
        <f>IF(COUNTIF(Constants!$B$2:$B$5,Log!BF590),Log!K590,0)</f>
        <v>0</v>
      </c>
      <c r="C590" s="5">
        <f t="shared" si="18"/>
        <v>0.35593753398148054</v>
      </c>
      <c r="D590" s="5">
        <f t="shared" si="18"/>
        <v>0</v>
      </c>
      <c r="E590" s="5">
        <f t="shared" si="19"/>
        <v>10.689676198472238</v>
      </c>
      <c r="F590" s="5">
        <f>AVERAGE(Log!S590,Log!AB590)*Constants!$B$7</f>
        <v>25.843178690533307</v>
      </c>
      <c r="G590" s="5">
        <f>F590/Constants!$B$8*Constants!$B$9+G589</f>
        <v>3310.0728625321267</v>
      </c>
      <c r="H590" s="5">
        <f>IFERROR(VLOOKUP(G590+Constants!$B$11,Route!A:B,2,1),0)</f>
        <v>-7</v>
      </c>
    </row>
    <row r="591" spans="1:8" x14ac:dyDescent="0.25">
      <c r="A591" s="5">
        <f>IF(COUNTIF(Constants!$A$2:$A$4,Log!BF591),Log!K591,0)</f>
        <v>1204.1126710000001</v>
      </c>
      <c r="B591" s="5">
        <f>IF(COUNTIF(Constants!$B$2:$B$5,Log!BF591),Log!K591,0)</f>
        <v>0</v>
      </c>
      <c r="C591" s="5">
        <f t="shared" si="18"/>
        <v>0.33447574194444446</v>
      </c>
      <c r="D591" s="5">
        <f t="shared" si="18"/>
        <v>0</v>
      </c>
      <c r="E591" s="5">
        <f t="shared" si="19"/>
        <v>11.024151940416683</v>
      </c>
      <c r="F591" s="5">
        <f>AVERAGE(Log!S591,Log!AB591)*Constants!$B$7</f>
        <v>25.829295853134919</v>
      </c>
      <c r="G591" s="5">
        <f>F591/Constants!$B$8*Constants!$B$9+G590</f>
        <v>3317.2476669357752</v>
      </c>
      <c r="H591" s="5">
        <f>IFERROR(VLOOKUP(G591+Constants!$B$11,Route!A:B,2,1),0)</f>
        <v>-7</v>
      </c>
    </row>
    <row r="592" spans="1:8" x14ac:dyDescent="0.25">
      <c r="A592" s="5">
        <f>IF(COUNTIF(Constants!$A$2:$A$4,Log!BF592),Log!K592,0)</f>
        <v>1248.39074733333</v>
      </c>
      <c r="B592" s="5">
        <f>IF(COUNTIF(Constants!$B$2:$B$5,Log!BF592),Log!K592,0)</f>
        <v>0</v>
      </c>
      <c r="C592" s="5">
        <f t="shared" si="18"/>
        <v>0.34677520759259167</v>
      </c>
      <c r="D592" s="5">
        <f t="shared" si="18"/>
        <v>0</v>
      </c>
      <c r="E592" s="5">
        <f t="shared" si="19"/>
        <v>11.370927148009274</v>
      </c>
      <c r="F592" s="5">
        <f>AVERAGE(Log!S592,Log!AB592)*Constants!$B$7</f>
        <v>26.311282588313308</v>
      </c>
      <c r="G592" s="5">
        <f>F592/Constants!$B$8*Constants!$B$9+G591</f>
        <v>3324.55635654364</v>
      </c>
      <c r="H592" s="5">
        <f>IFERROR(VLOOKUP(G592+Constants!$B$11,Route!A:B,2,1),0)</f>
        <v>-6.5</v>
      </c>
    </row>
    <row r="593" spans="1:8" x14ac:dyDescent="0.25">
      <c r="A593" s="5">
        <f>IF(COUNTIF(Constants!$A$2:$A$4,Log!BF593),Log!K593,0)</f>
        <v>1302.8813883333301</v>
      </c>
      <c r="B593" s="5">
        <f>IF(COUNTIF(Constants!$B$2:$B$5,Log!BF593),Log!K593,0)</f>
        <v>0</v>
      </c>
      <c r="C593" s="5">
        <f t="shared" si="18"/>
        <v>0.36191149675925832</v>
      </c>
      <c r="D593" s="5">
        <f t="shared" si="18"/>
        <v>0</v>
      </c>
      <c r="E593" s="5">
        <f t="shared" si="19"/>
        <v>11.732838644768533</v>
      </c>
      <c r="F593" s="5">
        <f>AVERAGE(Log!S593,Log!AB593)*Constants!$B$7</f>
        <v>27.076144490519926</v>
      </c>
      <c r="G593" s="5">
        <f>F593/Constants!$B$8*Constants!$B$9+G592</f>
        <v>3332.0775077910066</v>
      </c>
      <c r="H593" s="5">
        <f>IFERROR(VLOOKUP(G593+Constants!$B$11,Route!A:B,2,1),0)</f>
        <v>-6.1999999999998101</v>
      </c>
    </row>
    <row r="594" spans="1:8" x14ac:dyDescent="0.25">
      <c r="A594" s="5">
        <f>IF(COUNTIF(Constants!$A$2:$A$4,Log!BF594),Log!K594,0)</f>
        <v>1318.9913939999999</v>
      </c>
      <c r="B594" s="5">
        <f>IF(COUNTIF(Constants!$B$2:$B$5,Log!BF594),Log!K594,0)</f>
        <v>0</v>
      </c>
      <c r="C594" s="5">
        <f t="shared" si="18"/>
        <v>0.36638649833333331</v>
      </c>
      <c r="D594" s="5">
        <f t="shared" si="18"/>
        <v>0</v>
      </c>
      <c r="E594" s="5">
        <f t="shared" si="19"/>
        <v>12.099225143101867</v>
      </c>
      <c r="F594" s="5">
        <f>AVERAGE(Log!S594,Log!AB594)*Constants!$B$7</f>
        <v>27.887370539345</v>
      </c>
      <c r="G594" s="5">
        <f>F594/Constants!$B$8*Constants!$B$9+G593</f>
        <v>3339.8239996074913</v>
      </c>
      <c r="H594" s="5">
        <f>IFERROR(VLOOKUP(G594+Constants!$B$11,Route!A:B,2,1),0)</f>
        <v>-6.1999999999998101</v>
      </c>
    </row>
    <row r="595" spans="1:8" x14ac:dyDescent="0.25">
      <c r="A595" s="5">
        <f>IF(COUNTIF(Constants!$A$2:$A$4,Log!BF595),Log!K595,0)</f>
        <v>1317.8303223333301</v>
      </c>
      <c r="B595" s="5">
        <f>IF(COUNTIF(Constants!$B$2:$B$5,Log!BF595),Log!K595,0)</f>
        <v>0</v>
      </c>
      <c r="C595" s="5">
        <f t="shared" si="18"/>
        <v>0.36606397842592503</v>
      </c>
      <c r="D595" s="5">
        <f t="shared" si="18"/>
        <v>0</v>
      </c>
      <c r="E595" s="5">
        <f t="shared" si="19"/>
        <v>12.465289121527793</v>
      </c>
      <c r="F595" s="5">
        <f>AVERAGE(Log!S595,Log!AB595)*Constants!$B$7</f>
        <v>28.843017418653304</v>
      </c>
      <c r="G595" s="5">
        <f>F595/Constants!$B$8*Constants!$B$9+G594</f>
        <v>3347.8359488904507</v>
      </c>
      <c r="H595" s="5">
        <f>IFERROR(VLOOKUP(G595+Constants!$B$11,Route!A:B,2,1),0)</f>
        <v>-5.5</v>
      </c>
    </row>
    <row r="596" spans="1:8" x14ac:dyDescent="0.25">
      <c r="A596" s="5">
        <f>IF(COUNTIF(Constants!$A$2:$A$4,Log!BF596),Log!K596,0)</f>
        <v>1280.6869713333299</v>
      </c>
      <c r="B596" s="5">
        <f>IF(COUNTIF(Constants!$B$2:$B$5,Log!BF596),Log!K596,0)</f>
        <v>0</v>
      </c>
      <c r="C596" s="5">
        <f t="shared" si="18"/>
        <v>0.35574638092592498</v>
      </c>
      <c r="D596" s="5">
        <f t="shared" si="18"/>
        <v>0</v>
      </c>
      <c r="E596" s="5">
        <f t="shared" si="19"/>
        <v>12.821035502453718</v>
      </c>
      <c r="F596" s="5">
        <f>AVERAGE(Log!S596,Log!AB596)*Constants!$B$7</f>
        <v>30.075349675126613</v>
      </c>
      <c r="G596" s="5">
        <f>F596/Constants!$B$8*Constants!$B$9+G595</f>
        <v>3356.1902126890968</v>
      </c>
      <c r="H596" s="5">
        <f>IFERROR(VLOOKUP(G596+Constants!$B$11,Route!A:B,2,1),0)</f>
        <v>-4.5</v>
      </c>
    </row>
    <row r="597" spans="1:8" x14ac:dyDescent="0.25">
      <c r="A597" s="5">
        <f>IF(COUNTIF(Constants!$A$2:$A$4,Log!BF597),Log!K597,0)</f>
        <v>1310.15657566666</v>
      </c>
      <c r="B597" s="5">
        <f>IF(COUNTIF(Constants!$B$2:$B$5,Log!BF597),Log!K597,0)</f>
        <v>0</v>
      </c>
      <c r="C597" s="5">
        <f t="shared" si="18"/>
        <v>0.36393238212962781</v>
      </c>
      <c r="D597" s="5">
        <f t="shared" si="18"/>
        <v>0</v>
      </c>
      <c r="E597" s="5">
        <f t="shared" si="19"/>
        <v>13.184967884583346</v>
      </c>
      <c r="F597" s="5">
        <f>AVERAGE(Log!S597,Log!AB597)*Constants!$B$7</f>
        <v>30.824398738939919</v>
      </c>
      <c r="G597" s="5">
        <f>F597/Constants!$B$8*Constants!$B$9+G596</f>
        <v>3364.7525456721355</v>
      </c>
      <c r="H597" s="5">
        <f>IFERROR(VLOOKUP(G597+Constants!$B$11,Route!A:B,2,1),0)</f>
        <v>-2.6999999999998101</v>
      </c>
    </row>
    <row r="598" spans="1:8" x14ac:dyDescent="0.25">
      <c r="A598" s="5">
        <f>IF(COUNTIF(Constants!$A$2:$A$4,Log!BF598),Log!K598,0)</f>
        <v>1285.66931149999</v>
      </c>
      <c r="B598" s="5">
        <f>IF(COUNTIF(Constants!$B$2:$B$5,Log!BF598),Log!K598,0)</f>
        <v>0</v>
      </c>
      <c r="C598" s="5">
        <f t="shared" si="18"/>
        <v>0.35713036430555278</v>
      </c>
      <c r="D598" s="5">
        <f t="shared" si="18"/>
        <v>0</v>
      </c>
      <c r="E598" s="5">
        <f t="shared" si="19"/>
        <v>13.542098248888898</v>
      </c>
      <c r="F598" s="5">
        <f>AVERAGE(Log!S598,Log!AB598)*Constants!$B$7</f>
        <v>31.272928636634997</v>
      </c>
      <c r="G598" s="5">
        <f>F598/Constants!$B$8*Constants!$B$9+G597</f>
        <v>3373.4394702934228</v>
      </c>
      <c r="H598" s="5">
        <f>IFERROR(VLOOKUP(G598+Constants!$B$11,Route!A:B,2,1),0)</f>
        <v>-1.1999999999998101</v>
      </c>
    </row>
    <row r="599" spans="1:8" x14ac:dyDescent="0.25">
      <c r="A599" s="5">
        <f>IF(COUNTIF(Constants!$A$2:$A$4,Log!BF599),Log!K599,0)</f>
        <v>1348.5093179999999</v>
      </c>
      <c r="B599" s="5">
        <f>IF(COUNTIF(Constants!$B$2:$B$5,Log!BF599),Log!K599,0)</f>
        <v>0</v>
      </c>
      <c r="C599" s="5">
        <f t="shared" si="18"/>
        <v>0.37458592166666665</v>
      </c>
      <c r="D599" s="5">
        <f t="shared" si="18"/>
        <v>0</v>
      </c>
      <c r="E599" s="5">
        <f t="shared" si="19"/>
        <v>13.916684170555564</v>
      </c>
      <c r="F599" s="5">
        <f>AVERAGE(Log!S599,Log!AB599)*Constants!$B$7</f>
        <v>31.884260978069918</v>
      </c>
      <c r="G599" s="5">
        <f>F599/Constants!$B$8*Constants!$B$9+G598</f>
        <v>3382.2962094539976</v>
      </c>
      <c r="H599" s="5">
        <f>IFERROR(VLOOKUP(G599+Constants!$B$11,Route!A:B,2,1),0)</f>
        <v>0.200000000000045</v>
      </c>
    </row>
    <row r="600" spans="1:8" x14ac:dyDescent="0.25">
      <c r="A600" s="5">
        <f>IF(COUNTIF(Constants!$A$2:$A$4,Log!BF600),Log!K600,0)</f>
        <v>1353.8154296666601</v>
      </c>
      <c r="B600" s="5">
        <f>IF(COUNTIF(Constants!$B$2:$B$5,Log!BF600),Log!K600,0)</f>
        <v>0</v>
      </c>
      <c r="C600" s="5">
        <f t="shared" si="18"/>
        <v>0.37605984157407224</v>
      </c>
      <c r="D600" s="5">
        <f t="shared" si="18"/>
        <v>0</v>
      </c>
      <c r="E600" s="5">
        <f t="shared" si="19"/>
        <v>14.292744012129637</v>
      </c>
      <c r="F600" s="5">
        <f>AVERAGE(Log!S600,Log!AB600)*Constants!$B$7</f>
        <v>32.126488105936616</v>
      </c>
      <c r="G600" s="5">
        <f>F600/Constants!$B$8*Constants!$B$9+G599</f>
        <v>3391.2202339278688</v>
      </c>
      <c r="H600" s="5">
        <f>IFERROR(VLOOKUP(G600+Constants!$B$11,Route!A:B,2,1),0)</f>
        <v>1.2000000000000399</v>
      </c>
    </row>
    <row r="601" spans="1:8" x14ac:dyDescent="0.25">
      <c r="A601" s="5">
        <f>IF(COUNTIF(Constants!$A$2:$A$4,Log!BF601),Log!K601,0)</f>
        <v>1327.3424075</v>
      </c>
      <c r="B601" s="5">
        <f>IF(COUNTIF(Constants!$B$2:$B$5,Log!BF601),Log!K601,0)</f>
        <v>0</v>
      </c>
      <c r="C601" s="5">
        <f t="shared" si="18"/>
        <v>0.36870622430555555</v>
      </c>
      <c r="D601" s="5">
        <f t="shared" si="18"/>
        <v>0</v>
      </c>
      <c r="E601" s="5">
        <f t="shared" si="19"/>
        <v>14.661450236435192</v>
      </c>
      <c r="F601" s="5">
        <f>AVERAGE(Log!S601,Log!AB601)*Constants!$B$7</f>
        <v>32.590273608049998</v>
      </c>
      <c r="G601" s="5">
        <f>F601/Constants!$B$8*Constants!$B$9+G600</f>
        <v>3400.2730877078825</v>
      </c>
      <c r="H601" s="5">
        <f>IFERROR(VLOOKUP(G601+Constants!$B$11,Route!A:B,2,1),0)</f>
        <v>1.7000000000000399</v>
      </c>
    </row>
    <row r="602" spans="1:8" x14ac:dyDescent="0.25">
      <c r="A602" s="5">
        <f>IF(COUNTIF(Constants!$A$2:$A$4,Log!BF602),Log!K602,0)</f>
        <v>1305.7091063333301</v>
      </c>
      <c r="B602" s="5">
        <f>IF(COUNTIF(Constants!$B$2:$B$5,Log!BF602),Log!K602,0)</f>
        <v>0</v>
      </c>
      <c r="C602" s="5">
        <f t="shared" si="18"/>
        <v>0.3626969739814806</v>
      </c>
      <c r="D602" s="5">
        <f t="shared" si="18"/>
        <v>0</v>
      </c>
      <c r="E602" s="5">
        <f t="shared" si="19"/>
        <v>15.024147210416672</v>
      </c>
      <c r="F602" s="5">
        <f>AVERAGE(Log!S602,Log!AB602)*Constants!$B$7</f>
        <v>32.734969635673302</v>
      </c>
      <c r="G602" s="5">
        <f>F602/Constants!$B$8*Constants!$B$9+G601</f>
        <v>3409.3661348289029</v>
      </c>
      <c r="H602" s="5">
        <f>IFERROR(VLOOKUP(G602+Constants!$B$11,Route!A:B,2,1),0)</f>
        <v>2.3000000000001801</v>
      </c>
    </row>
    <row r="603" spans="1:8" x14ac:dyDescent="0.25">
      <c r="A603" s="5">
        <f>IF(COUNTIF(Constants!$A$2:$A$4,Log!BF603),Log!K603,0)</f>
        <v>1289.630778</v>
      </c>
      <c r="B603" s="5">
        <f>IF(COUNTIF(Constants!$B$2:$B$5,Log!BF603),Log!K603,0)</f>
        <v>0</v>
      </c>
      <c r="C603" s="5">
        <f t="shared" si="18"/>
        <v>0.35823077166666667</v>
      </c>
      <c r="D603" s="5">
        <f t="shared" si="18"/>
        <v>0</v>
      </c>
      <c r="E603" s="5">
        <f t="shared" si="19"/>
        <v>15.382377982083339</v>
      </c>
      <c r="F603" s="5">
        <f>AVERAGE(Log!S603,Log!AB603)*Constants!$B$7</f>
        <v>33.026920541519921</v>
      </c>
      <c r="G603" s="5">
        <f>F603/Constants!$B$8*Constants!$B$9+G602</f>
        <v>3418.5402794237693</v>
      </c>
      <c r="H603" s="5">
        <f>IFERROR(VLOOKUP(G603+Constants!$B$11,Route!A:B,2,1),0)</f>
        <v>2.8000000000001801</v>
      </c>
    </row>
    <row r="604" spans="1:8" x14ac:dyDescent="0.25">
      <c r="A604" s="5">
        <f>IF(COUNTIF(Constants!$A$2:$A$4,Log!BF604),Log!K604,0)</f>
        <v>1294.737793</v>
      </c>
      <c r="B604" s="5">
        <f>IF(COUNTIF(Constants!$B$2:$B$5,Log!BF604),Log!K604,0)</f>
        <v>0</v>
      </c>
      <c r="C604" s="5">
        <f t="shared" si="18"/>
        <v>0.35964938694444443</v>
      </c>
      <c r="D604" s="5">
        <f t="shared" si="18"/>
        <v>0</v>
      </c>
      <c r="E604" s="5">
        <f t="shared" si="19"/>
        <v>15.742027369027783</v>
      </c>
      <c r="F604" s="5">
        <f>AVERAGE(Log!S604,Log!AB604)*Constants!$B$7</f>
        <v>33.286259513383229</v>
      </c>
      <c r="G604" s="5">
        <f>F604/Constants!$B$8*Constants!$B$9+G603</f>
        <v>3427.7864626219312</v>
      </c>
      <c r="H604" s="5">
        <f>IFERROR(VLOOKUP(G604+Constants!$B$11,Route!A:B,2,1),0)</f>
        <v>3.1000000000001302</v>
      </c>
    </row>
    <row r="605" spans="1:8" x14ac:dyDescent="0.25">
      <c r="A605" s="5">
        <f>IF(COUNTIF(Constants!$A$2:$A$4,Log!BF605),Log!K605,0)</f>
        <v>1272.6043095</v>
      </c>
      <c r="B605" s="5">
        <f>IF(COUNTIF(Constants!$B$2:$B$5,Log!BF605),Log!K605,0)</f>
        <v>0</v>
      </c>
      <c r="C605" s="5">
        <f t="shared" si="18"/>
        <v>0.35350119708333333</v>
      </c>
      <c r="D605" s="5">
        <f t="shared" si="18"/>
        <v>0</v>
      </c>
      <c r="E605" s="5">
        <f t="shared" si="19"/>
        <v>16.095528566111117</v>
      </c>
      <c r="F605" s="5">
        <f>AVERAGE(Log!S605,Log!AB605)*Constants!$B$7</f>
        <v>33.701171639595003</v>
      </c>
      <c r="G605" s="5">
        <f>F605/Constants!$B$8*Constants!$B$9+G604</f>
        <v>3437.1478991884851</v>
      </c>
      <c r="H605" s="5">
        <f>IFERROR(VLOOKUP(G605+Constants!$B$11,Route!A:B,2,1),0)</f>
        <v>3.6000000000001302</v>
      </c>
    </row>
    <row r="606" spans="1:8" x14ac:dyDescent="0.25">
      <c r="A606" s="5">
        <f>IF(COUNTIF(Constants!$A$2:$A$4,Log!BF606),Log!K606,0)</f>
        <v>1305.44555666666</v>
      </c>
      <c r="B606" s="5">
        <f>IF(COUNTIF(Constants!$B$2:$B$5,Log!BF606),Log!K606,0)</f>
        <v>0</v>
      </c>
      <c r="C606" s="5">
        <f t="shared" si="18"/>
        <v>0.3626237657407389</v>
      </c>
      <c r="D606" s="5">
        <f t="shared" si="18"/>
        <v>0</v>
      </c>
      <c r="E606" s="5">
        <f t="shared" si="19"/>
        <v>16.458152331851856</v>
      </c>
      <c r="F606" s="5">
        <f>AVERAGE(Log!S606,Log!AB606)*Constants!$B$7</f>
        <v>33.7471921921233</v>
      </c>
      <c r="G606" s="5">
        <f>F606/Constants!$B$8*Constants!$B$9+G605</f>
        <v>3446.5221192418526</v>
      </c>
      <c r="H606" s="5">
        <f>IFERROR(VLOOKUP(G606+Constants!$B$11,Route!A:B,2,1),0)</f>
        <v>3.8000000000001801</v>
      </c>
    </row>
    <row r="607" spans="1:8" x14ac:dyDescent="0.25">
      <c r="A607" s="5">
        <f>IF(COUNTIF(Constants!$A$2:$A$4,Log!BF607),Log!K607,0)</f>
        <v>1310.26635733333</v>
      </c>
      <c r="B607" s="5">
        <f>IF(COUNTIF(Constants!$B$2:$B$5,Log!BF607),Log!K607,0)</f>
        <v>0</v>
      </c>
      <c r="C607" s="5">
        <f t="shared" si="18"/>
        <v>0.36396287703703611</v>
      </c>
      <c r="D607" s="5">
        <f t="shared" si="18"/>
        <v>0</v>
      </c>
      <c r="E607" s="5">
        <f t="shared" si="19"/>
        <v>16.822115208888892</v>
      </c>
      <c r="F607" s="5">
        <f>AVERAGE(Log!S607,Log!AB607)*Constants!$B$7</f>
        <v>34.158732616923309</v>
      </c>
      <c r="G607" s="5">
        <f>F607/Constants!$B$8*Constants!$B$9+G606</f>
        <v>3456.0106560798868</v>
      </c>
      <c r="H607" s="5">
        <f>IFERROR(VLOOKUP(G607+Constants!$B$11,Route!A:B,2,1),0)</f>
        <v>4.3000000000001801</v>
      </c>
    </row>
    <row r="608" spans="1:8" x14ac:dyDescent="0.25">
      <c r="A608" s="5">
        <f>IF(COUNTIF(Constants!$A$2:$A$4,Log!BF608),Log!K608,0)</f>
        <v>1322.868103</v>
      </c>
      <c r="B608" s="5">
        <f>IF(COUNTIF(Constants!$B$2:$B$5,Log!BF608),Log!K608,0)</f>
        <v>0</v>
      </c>
      <c r="C608" s="5">
        <f t="shared" si="18"/>
        <v>0.36746336194444446</v>
      </c>
      <c r="D608" s="5">
        <f t="shared" si="18"/>
        <v>0</v>
      </c>
      <c r="E608" s="5">
        <f t="shared" si="19"/>
        <v>17.189578570833337</v>
      </c>
      <c r="F608" s="5">
        <f>AVERAGE(Log!S608,Log!AB608)*Constants!$B$7</f>
        <v>34.231382381985007</v>
      </c>
      <c r="G608" s="5">
        <f>F608/Constants!$B$8*Constants!$B$9+G607</f>
        <v>3465.5193734082159</v>
      </c>
      <c r="H608" s="5">
        <f>IFERROR(VLOOKUP(G608+Constants!$B$11,Route!A:B,2,1),0)</f>
        <v>4.7000000000000401</v>
      </c>
    </row>
    <row r="609" spans="1:8" x14ac:dyDescent="0.25">
      <c r="A609" s="5">
        <f>IF(COUNTIF(Constants!$A$2:$A$4,Log!BF609),Log!K609,0)</f>
        <v>1297.1374513333301</v>
      </c>
      <c r="B609" s="5">
        <f>IF(COUNTIF(Constants!$B$2:$B$5,Log!BF609),Log!K609,0)</f>
        <v>0</v>
      </c>
      <c r="C609" s="5">
        <f t="shared" si="18"/>
        <v>0.36031595870370281</v>
      </c>
      <c r="D609" s="5">
        <f t="shared" si="18"/>
        <v>0</v>
      </c>
      <c r="E609" s="5">
        <f t="shared" si="19"/>
        <v>17.549894529537038</v>
      </c>
      <c r="F609" s="5">
        <f>AVERAGE(Log!S609,Log!AB609)*Constants!$B$7</f>
        <v>34.176267717339918</v>
      </c>
      <c r="G609" s="5">
        <f>F609/Constants!$B$8*Constants!$B$9+G608</f>
        <v>3475.0127811074772</v>
      </c>
      <c r="H609" s="5">
        <f>IFERROR(VLOOKUP(G609+Constants!$B$11,Route!A:B,2,1),0)</f>
        <v>4.6000000000001302</v>
      </c>
    </row>
    <row r="610" spans="1:8" x14ac:dyDescent="0.25">
      <c r="A610" s="5">
        <f>IF(COUNTIF(Constants!$A$2:$A$4,Log!BF610),Log!K610,0)</f>
        <v>1303.0828856666601</v>
      </c>
      <c r="B610" s="5">
        <f>IF(COUNTIF(Constants!$B$2:$B$5,Log!BF610),Log!K610,0)</f>
        <v>0</v>
      </c>
      <c r="C610" s="5">
        <f t="shared" si="18"/>
        <v>0.36196746824073894</v>
      </c>
      <c r="D610" s="5">
        <f t="shared" si="18"/>
        <v>0</v>
      </c>
      <c r="E610" s="5">
        <f t="shared" si="19"/>
        <v>17.911861997777777</v>
      </c>
      <c r="F610" s="5">
        <f>AVERAGE(Log!S610,Log!AB610)*Constants!$B$7</f>
        <v>34.000843756426612</v>
      </c>
      <c r="G610" s="5">
        <f>F610/Constants!$B$8*Constants!$B$9+G609</f>
        <v>3484.4574599287066</v>
      </c>
      <c r="H610" s="5">
        <f>IFERROR(VLOOKUP(G610+Constants!$B$11,Route!A:B,2,1),0)</f>
        <v>4.3000000000001801</v>
      </c>
    </row>
    <row r="611" spans="1:8" x14ac:dyDescent="0.25">
      <c r="A611" s="5">
        <f>IF(COUNTIF(Constants!$A$2:$A$4,Log!BF611),Log!K611,0)</f>
        <v>1308.1755369999901</v>
      </c>
      <c r="B611" s="5">
        <f>IF(COUNTIF(Constants!$B$2:$B$5,Log!BF611),Log!K611,0)</f>
        <v>0</v>
      </c>
      <c r="C611" s="5">
        <f t="shared" si="18"/>
        <v>0.36338209361110835</v>
      </c>
      <c r="D611" s="5">
        <f t="shared" si="18"/>
        <v>0</v>
      </c>
      <c r="E611" s="5">
        <f t="shared" si="19"/>
        <v>18.275244091388885</v>
      </c>
      <c r="F611" s="5">
        <f>AVERAGE(Log!S611,Log!AB611)*Constants!$B$7</f>
        <v>33.42332270960992</v>
      </c>
      <c r="G611" s="5">
        <f>F611/Constants!$B$8*Constants!$B$9+G610</f>
        <v>3493.7417162369316</v>
      </c>
      <c r="H611" s="5">
        <f>IFERROR(VLOOKUP(G611+Constants!$B$11,Route!A:B,2,1),0)</f>
        <v>4</v>
      </c>
    </row>
    <row r="612" spans="1:8" x14ac:dyDescent="0.25">
      <c r="A612" s="5">
        <f>IF(COUNTIF(Constants!$A$2:$A$4,Log!BF612),Log!K612,0)</f>
        <v>1363.4068600000001</v>
      </c>
      <c r="B612" s="5">
        <f>IF(COUNTIF(Constants!$B$2:$B$5,Log!BF612),Log!K612,0)</f>
        <v>0</v>
      </c>
      <c r="C612" s="5">
        <f t="shared" si="18"/>
        <v>0.37872412777777781</v>
      </c>
      <c r="D612" s="5">
        <f t="shared" si="18"/>
        <v>0</v>
      </c>
      <c r="E612" s="5">
        <f t="shared" si="19"/>
        <v>18.653968219166664</v>
      </c>
      <c r="F612" s="5">
        <f>AVERAGE(Log!S612,Log!AB612)*Constants!$B$7</f>
        <v>32.963861369964917</v>
      </c>
      <c r="G612" s="5">
        <f>F612/Constants!$B$8*Constants!$B$9+G611</f>
        <v>3502.8983443952552</v>
      </c>
      <c r="H612" s="5">
        <f>IFERROR(VLOOKUP(G612+Constants!$B$11,Route!A:B,2,1),0)</f>
        <v>4</v>
      </c>
    </row>
    <row r="613" spans="1:8" x14ac:dyDescent="0.25">
      <c r="A613" s="5">
        <f>IF(COUNTIF(Constants!$A$2:$A$4,Log!BF613),Log!K613,0)</f>
        <v>1323.38334166666</v>
      </c>
      <c r="B613" s="5">
        <f>IF(COUNTIF(Constants!$B$2:$B$5,Log!BF613),Log!K613,0)</f>
        <v>0</v>
      </c>
      <c r="C613" s="5">
        <f t="shared" si="18"/>
        <v>0.36760648379629446</v>
      </c>
      <c r="D613" s="5">
        <f t="shared" si="18"/>
        <v>0</v>
      </c>
      <c r="E613" s="5">
        <f t="shared" si="19"/>
        <v>19.021574702962958</v>
      </c>
      <c r="F613" s="5">
        <f>AVERAGE(Log!S613,Log!AB613)*Constants!$B$7</f>
        <v>32.709984363949921</v>
      </c>
      <c r="G613" s="5">
        <f>F613/Constants!$B$8*Constants!$B$9+G612</f>
        <v>3511.984451163019</v>
      </c>
      <c r="H613" s="5">
        <f>IFERROR(VLOOKUP(G613+Constants!$B$11,Route!A:B,2,1),0)</f>
        <v>3.9000000000000901</v>
      </c>
    </row>
    <row r="614" spans="1:8" x14ac:dyDescent="0.25">
      <c r="A614" s="5">
        <f>IF(COUNTIF(Constants!$A$2:$A$4,Log!BF614),Log!K614,0)</f>
        <v>1281.2319743333301</v>
      </c>
      <c r="B614" s="5">
        <f>IF(COUNTIF(Constants!$B$2:$B$5,Log!BF614),Log!K614,0)</f>
        <v>0</v>
      </c>
      <c r="C614" s="5">
        <f t="shared" si="18"/>
        <v>0.35589777064814726</v>
      </c>
      <c r="D614" s="5">
        <f t="shared" si="18"/>
        <v>0</v>
      </c>
      <c r="E614" s="5">
        <f t="shared" si="19"/>
        <v>19.377472473611107</v>
      </c>
      <c r="F614" s="5">
        <f>AVERAGE(Log!S614,Log!AB614)*Constants!$B$7</f>
        <v>32.695750288096612</v>
      </c>
      <c r="G614" s="5">
        <f>F614/Constants!$B$8*Constants!$B$9+G613</f>
        <v>3521.0666040208234</v>
      </c>
      <c r="H614" s="5">
        <f>IFERROR(VLOOKUP(G614+Constants!$B$11,Route!A:B,2,1),0)</f>
        <v>3.3000000000001801</v>
      </c>
    </row>
    <row r="615" spans="1:8" x14ac:dyDescent="0.25">
      <c r="A615" s="5">
        <f>IF(COUNTIF(Constants!$A$2:$A$4,Log!BF615),Log!K615,0)</f>
        <v>1293.8736575</v>
      </c>
      <c r="B615" s="5">
        <f>IF(COUNTIF(Constants!$B$2:$B$5,Log!BF615),Log!K615,0)</f>
        <v>0</v>
      </c>
      <c r="C615" s="5">
        <f t="shared" si="18"/>
        <v>0.35940934930555557</v>
      </c>
      <c r="D615" s="5">
        <f t="shared" si="18"/>
        <v>0</v>
      </c>
      <c r="E615" s="5">
        <f t="shared" si="19"/>
        <v>19.736881822916661</v>
      </c>
      <c r="F615" s="5">
        <f>AVERAGE(Log!S615,Log!AB615)*Constants!$B$7</f>
        <v>32.560199066799996</v>
      </c>
      <c r="G615" s="5">
        <f>F615/Constants!$B$8*Constants!$B$9+G614</f>
        <v>3530.111103761601</v>
      </c>
      <c r="H615" s="5">
        <f>IFERROR(VLOOKUP(G615+Constants!$B$11,Route!A:B,2,1),0)</f>
        <v>2.9000000000000901</v>
      </c>
    </row>
    <row r="616" spans="1:8" x14ac:dyDescent="0.25">
      <c r="A616" s="5">
        <f>IF(COUNTIF(Constants!$A$2:$A$4,Log!BF616),Log!K616,0)</f>
        <v>1309.70695</v>
      </c>
      <c r="B616" s="5">
        <f>IF(COUNTIF(Constants!$B$2:$B$5,Log!BF616),Log!K616,0)</f>
        <v>0</v>
      </c>
      <c r="C616" s="5">
        <f t="shared" si="18"/>
        <v>0.36380748611111113</v>
      </c>
      <c r="D616" s="5">
        <f t="shared" si="18"/>
        <v>0</v>
      </c>
      <c r="E616" s="5">
        <f t="shared" si="19"/>
        <v>20.100689309027771</v>
      </c>
      <c r="F616" s="5">
        <f>AVERAGE(Log!S616,Log!AB616)*Constants!$B$7</f>
        <v>32.393919107543311</v>
      </c>
      <c r="G616" s="5">
        <f>F616/Constants!$B$8*Constants!$B$9+G615</f>
        <v>3539.1094146248074</v>
      </c>
      <c r="H616" s="5">
        <f>IFERROR(VLOOKUP(G616+Constants!$B$11,Route!A:B,2,1),0)</f>
        <v>2.4000000000000901</v>
      </c>
    </row>
    <row r="617" spans="1:8" x14ac:dyDescent="0.25">
      <c r="A617" s="5">
        <f>IF(COUNTIF(Constants!$A$2:$A$4,Log!BF617),Log!K617,0)</f>
        <v>1288.12683099999</v>
      </c>
      <c r="B617" s="5">
        <f>IF(COUNTIF(Constants!$B$2:$B$5,Log!BF617),Log!K617,0)</f>
        <v>0</v>
      </c>
      <c r="C617" s="5">
        <f t="shared" si="18"/>
        <v>0.35781300861110832</v>
      </c>
      <c r="D617" s="5">
        <f t="shared" si="18"/>
        <v>0</v>
      </c>
      <c r="E617" s="5">
        <f t="shared" si="19"/>
        <v>20.458502317638878</v>
      </c>
      <c r="F617" s="5">
        <f>AVERAGE(Log!S617,Log!AB617)*Constants!$B$7</f>
        <v>32.28512235907661</v>
      </c>
      <c r="G617" s="5">
        <f>F617/Constants!$B$8*Constants!$B$9+G616</f>
        <v>3548.0775041689953</v>
      </c>
      <c r="H617" s="5">
        <f>IFERROR(VLOOKUP(G617+Constants!$B$11,Route!A:B,2,1),0)</f>
        <v>1.60000000000013</v>
      </c>
    </row>
    <row r="618" spans="1:8" x14ac:dyDescent="0.25">
      <c r="A618" s="5">
        <f>IF(COUNTIF(Constants!$A$2:$A$4,Log!BF618),Log!K618,0)</f>
        <v>1303.41682933333</v>
      </c>
      <c r="B618" s="5">
        <f>IF(COUNTIF(Constants!$B$2:$B$5,Log!BF618),Log!K618,0)</f>
        <v>0</v>
      </c>
      <c r="C618" s="5">
        <f t="shared" si="18"/>
        <v>0.36206023037036944</v>
      </c>
      <c r="D618" s="5">
        <f t="shared" si="18"/>
        <v>0</v>
      </c>
      <c r="E618" s="5">
        <f t="shared" si="19"/>
        <v>20.820562548009246</v>
      </c>
      <c r="F618" s="5">
        <f>AVERAGE(Log!S618,Log!AB618)*Constants!$B$7</f>
        <v>32.205020679256613</v>
      </c>
      <c r="G618" s="5">
        <f>F618/Constants!$B$8*Constants!$B$9+G617</f>
        <v>3557.0233432465666</v>
      </c>
      <c r="H618" s="5">
        <f>IFERROR(VLOOKUP(G618+Constants!$B$11,Route!A:B,2,1),0)</f>
        <v>1.10000000000013</v>
      </c>
    </row>
    <row r="619" spans="1:8" x14ac:dyDescent="0.25">
      <c r="A619" s="5">
        <f>IF(COUNTIF(Constants!$A$2:$A$4,Log!BF619),Log!K619,0)</f>
        <v>1296.1958009999901</v>
      </c>
      <c r="B619" s="5">
        <f>IF(COUNTIF(Constants!$B$2:$B$5,Log!BF619),Log!K619,0)</f>
        <v>0</v>
      </c>
      <c r="C619" s="5">
        <f t="shared" si="18"/>
        <v>0.36005438916666394</v>
      </c>
      <c r="D619" s="5">
        <f t="shared" si="18"/>
        <v>0</v>
      </c>
      <c r="E619" s="5">
        <f t="shared" si="19"/>
        <v>21.180616937175909</v>
      </c>
      <c r="F619" s="5">
        <f>AVERAGE(Log!S619,Log!AB619)*Constants!$B$7</f>
        <v>32.308726817079993</v>
      </c>
      <c r="G619" s="5">
        <f>F619/Constants!$B$8*Constants!$B$9+G618</f>
        <v>3565.9979895846445</v>
      </c>
      <c r="H619" s="5">
        <f>IFERROR(VLOOKUP(G619+Constants!$B$11,Route!A:B,2,1),0)</f>
        <v>0.90000000000009095</v>
      </c>
    </row>
    <row r="620" spans="1:8" x14ac:dyDescent="0.25">
      <c r="A620" s="5">
        <f>IF(COUNTIF(Constants!$A$2:$A$4,Log!BF620),Log!K620,0)</f>
        <v>1334.0421550000001</v>
      </c>
      <c r="B620" s="5">
        <f>IF(COUNTIF(Constants!$B$2:$B$5,Log!BF620),Log!K620,0)</f>
        <v>0</v>
      </c>
      <c r="C620" s="5">
        <f t="shared" si="18"/>
        <v>0.37056726527777778</v>
      </c>
      <c r="D620" s="5">
        <f t="shared" si="18"/>
        <v>0</v>
      </c>
      <c r="E620" s="5">
        <f t="shared" si="19"/>
        <v>21.551184202453687</v>
      </c>
      <c r="F620" s="5">
        <f>AVERAGE(Log!S620,Log!AB620)*Constants!$B$7</f>
        <v>32.109607738676615</v>
      </c>
      <c r="G620" s="5">
        <f>F620/Constants!$B$8*Constants!$B$9+G619</f>
        <v>3574.9173250676104</v>
      </c>
      <c r="H620" s="5">
        <f>IFERROR(VLOOKUP(G620+Constants!$B$11,Route!A:B,2,1),0)</f>
        <v>0.40000000000009001</v>
      </c>
    </row>
    <row r="621" spans="1:8" x14ac:dyDescent="0.25">
      <c r="A621" s="5">
        <f>IF(COUNTIF(Constants!$A$2:$A$4,Log!BF621),Log!K621,0)</f>
        <v>1317.334147</v>
      </c>
      <c r="B621" s="5">
        <f>IF(COUNTIF(Constants!$B$2:$B$5,Log!BF621),Log!K621,0)</f>
        <v>0</v>
      </c>
      <c r="C621" s="5">
        <f t="shared" si="18"/>
        <v>0.36592615194444444</v>
      </c>
      <c r="D621" s="5">
        <f t="shared" si="18"/>
        <v>0</v>
      </c>
      <c r="E621" s="5">
        <f t="shared" si="19"/>
        <v>21.91711035439813</v>
      </c>
      <c r="F621" s="5">
        <f>AVERAGE(Log!S621,Log!AB621)*Constants!$B$7</f>
        <v>32.044733902159919</v>
      </c>
      <c r="G621" s="5">
        <f>F621/Constants!$B$8*Constants!$B$9+G620</f>
        <v>3583.8186400404325</v>
      </c>
      <c r="H621" s="5">
        <f>IFERROR(VLOOKUP(G621+Constants!$B$11,Route!A:B,2,1),0)</f>
        <v>-0.39999999999986302</v>
      </c>
    </row>
    <row r="622" spans="1:8" x14ac:dyDescent="0.25">
      <c r="A622" s="5">
        <f>IF(COUNTIF(Constants!$A$2:$A$4,Log!BF622),Log!K622,0)</f>
        <v>1295.08844</v>
      </c>
      <c r="B622" s="5">
        <f>IF(COUNTIF(Constants!$B$2:$B$5,Log!BF622),Log!K622,0)</f>
        <v>0</v>
      </c>
      <c r="C622" s="5">
        <f t="shared" si="18"/>
        <v>0.35974678888888889</v>
      </c>
      <c r="D622" s="5">
        <f t="shared" si="18"/>
        <v>0</v>
      </c>
      <c r="E622" s="5">
        <f t="shared" si="19"/>
        <v>22.276857143287017</v>
      </c>
      <c r="F622" s="5">
        <f>AVERAGE(Log!S622,Log!AB622)*Constants!$B$7</f>
        <v>32.294602444570003</v>
      </c>
      <c r="G622" s="5">
        <f>F622/Constants!$B$8*Constants!$B$9+G621</f>
        <v>3592.7893629417017</v>
      </c>
      <c r="H622" s="5">
        <f>IFERROR(VLOOKUP(G622+Constants!$B$11,Route!A:B,2,1),0)</f>
        <v>-0.59999999999990905</v>
      </c>
    </row>
    <row r="623" spans="1:8" x14ac:dyDescent="0.25">
      <c r="A623" s="5">
        <f>IF(COUNTIF(Constants!$A$2:$A$4,Log!BF623),Log!K623,0)</f>
        <v>1311.22408033333</v>
      </c>
      <c r="B623" s="5">
        <f>IF(COUNTIF(Constants!$B$2:$B$5,Log!BF623),Log!K623,0)</f>
        <v>0</v>
      </c>
      <c r="C623" s="5">
        <f t="shared" si="18"/>
        <v>0.36422891120370277</v>
      </c>
      <c r="D623" s="5">
        <f t="shared" si="18"/>
        <v>0</v>
      </c>
      <c r="E623" s="5">
        <f t="shared" si="19"/>
        <v>22.641086054490721</v>
      </c>
      <c r="F623" s="5">
        <f>AVERAGE(Log!S623,Log!AB623)*Constants!$B$7</f>
        <v>32.634355576436541</v>
      </c>
      <c r="G623" s="5">
        <f>F623/Constants!$B$8*Constants!$B$9+G622</f>
        <v>3601.8544617129342</v>
      </c>
      <c r="H623" s="5">
        <f>IFERROR(VLOOKUP(G623+Constants!$B$11,Route!A:B,2,1),0)</f>
        <v>-0.89999999999986302</v>
      </c>
    </row>
    <row r="624" spans="1:8" x14ac:dyDescent="0.25">
      <c r="A624" s="5">
        <f>IF(COUNTIF(Constants!$A$2:$A$4,Log!BF624),Log!K624,0)</f>
        <v>1336.9034426666601</v>
      </c>
      <c r="B624" s="5">
        <f>IF(COUNTIF(Constants!$B$2:$B$5,Log!BF624),Log!K624,0)</f>
        <v>0</v>
      </c>
      <c r="C624" s="5">
        <f t="shared" si="18"/>
        <v>0.37136206740740557</v>
      </c>
      <c r="D624" s="5">
        <f t="shared" si="18"/>
        <v>0</v>
      </c>
      <c r="E624" s="5">
        <f t="shared" si="19"/>
        <v>23.012448121898128</v>
      </c>
      <c r="F624" s="5">
        <f>AVERAGE(Log!S624,Log!AB624)*Constants!$B$7</f>
        <v>32.705767088479917</v>
      </c>
      <c r="G624" s="5">
        <f>F624/Constants!$B$8*Constants!$B$9+G623</f>
        <v>3610.9393970152896</v>
      </c>
      <c r="H624" s="5">
        <f>IFERROR(VLOOKUP(G624+Constants!$B$11,Route!A:B,2,1),0)</f>
        <v>-1.6999999999998101</v>
      </c>
    </row>
    <row r="625" spans="1:8" x14ac:dyDescent="0.25">
      <c r="A625" s="5">
        <f>IF(COUNTIF(Constants!$A$2:$A$4,Log!BF625),Log!K625,0)</f>
        <v>1323.1601966666601</v>
      </c>
      <c r="B625" s="5">
        <f>IF(COUNTIF(Constants!$B$2:$B$5,Log!BF625),Log!K625,0)</f>
        <v>0</v>
      </c>
      <c r="C625" s="5">
        <f t="shared" si="18"/>
        <v>0.36754449907407227</v>
      </c>
      <c r="D625" s="5">
        <f t="shared" si="18"/>
        <v>0</v>
      </c>
      <c r="E625" s="5">
        <f t="shared" si="19"/>
        <v>23.3799926209722</v>
      </c>
      <c r="F625" s="5">
        <f>AVERAGE(Log!S625,Log!AB625)*Constants!$B$7</f>
        <v>32.982575982489919</v>
      </c>
      <c r="G625" s="5">
        <f>F625/Constants!$B$8*Constants!$B$9+G624</f>
        <v>3620.1012236770925</v>
      </c>
      <c r="H625" s="5">
        <f>IFERROR(VLOOKUP(G625+Constants!$B$11,Route!A:B,2,1),0)</f>
        <v>-2</v>
      </c>
    </row>
    <row r="626" spans="1:8" x14ac:dyDescent="0.25">
      <c r="A626" s="5">
        <f>IF(COUNTIF(Constants!$A$2:$A$4,Log!BF626),Log!K626,0)</f>
        <v>1319.8464965000001</v>
      </c>
      <c r="B626" s="5">
        <f>IF(COUNTIF(Constants!$B$2:$B$5,Log!BF626),Log!K626,0)</f>
        <v>0</v>
      </c>
      <c r="C626" s="5">
        <f t="shared" si="18"/>
        <v>0.36662402680555556</v>
      </c>
      <c r="D626" s="5">
        <f t="shared" si="18"/>
        <v>0</v>
      </c>
      <c r="E626" s="5">
        <f t="shared" si="19"/>
        <v>23.746616647777756</v>
      </c>
      <c r="F626" s="5">
        <f>AVERAGE(Log!S626,Log!AB626)*Constants!$B$7</f>
        <v>32.952698987724922</v>
      </c>
      <c r="G626" s="5">
        <f>F626/Constants!$B$8*Constants!$B$9+G625</f>
        <v>3629.254751173683</v>
      </c>
      <c r="H626" s="5">
        <f>IFERROR(VLOOKUP(G626+Constants!$B$11,Route!A:B,2,1),0)</f>
        <v>-2.5</v>
      </c>
    </row>
    <row r="627" spans="1:8" x14ac:dyDescent="0.25">
      <c r="A627" s="5">
        <f>IF(COUNTIF(Constants!$A$2:$A$4,Log!BF627),Log!K627,0)</f>
        <v>1308.80293799999</v>
      </c>
      <c r="B627" s="5">
        <f>IF(COUNTIF(Constants!$B$2:$B$5,Log!BF627),Log!K627,0)</f>
        <v>0</v>
      </c>
      <c r="C627" s="5">
        <f t="shared" si="18"/>
        <v>0.36355637166666388</v>
      </c>
      <c r="D627" s="5">
        <f t="shared" si="18"/>
        <v>0</v>
      </c>
      <c r="E627" s="5">
        <f t="shared" si="19"/>
        <v>24.110173019444421</v>
      </c>
      <c r="F627" s="5">
        <f>AVERAGE(Log!S627,Log!AB627)*Constants!$B$7</f>
        <v>33.057498537966538</v>
      </c>
      <c r="G627" s="5">
        <f>F627/Constants!$B$8*Constants!$B$9+G626</f>
        <v>3638.4373896564516</v>
      </c>
      <c r="H627" s="5">
        <f>IFERROR(VLOOKUP(G627+Constants!$B$11,Route!A:B,2,1),0)</f>
        <v>-2.89999999999986</v>
      </c>
    </row>
    <row r="628" spans="1:8" x14ac:dyDescent="0.25">
      <c r="A628" s="5">
        <f>IF(COUNTIF(Constants!$A$2:$A$4,Log!BF628),Log!K628,0)</f>
        <v>1295.92565933333</v>
      </c>
      <c r="B628" s="5">
        <f>IF(COUNTIF(Constants!$B$2:$B$5,Log!BF628),Log!K628,0)</f>
        <v>0</v>
      </c>
      <c r="C628" s="5">
        <f t="shared" si="18"/>
        <v>0.35997934981481389</v>
      </c>
      <c r="D628" s="5">
        <f t="shared" si="18"/>
        <v>0</v>
      </c>
      <c r="E628" s="5">
        <f t="shared" si="19"/>
        <v>24.470152369259235</v>
      </c>
      <c r="F628" s="5">
        <f>AVERAGE(Log!S628,Log!AB628)*Constants!$B$7</f>
        <v>32.835488475626612</v>
      </c>
      <c r="G628" s="5">
        <f>F628/Constants!$B$8*Constants!$B$9+G627</f>
        <v>3647.5583586774592</v>
      </c>
      <c r="H628" s="5">
        <f>IFERROR(VLOOKUP(G628+Constants!$B$11,Route!A:B,2,1),0)</f>
        <v>-2.89999999999986</v>
      </c>
    </row>
    <row r="629" spans="1:8" x14ac:dyDescent="0.25">
      <c r="A629" s="5">
        <f>IF(COUNTIF(Constants!$A$2:$A$4,Log!BF629),Log!K629,0)</f>
        <v>1242.0170493333301</v>
      </c>
      <c r="B629" s="5">
        <f>IF(COUNTIF(Constants!$B$2:$B$5,Log!BF629),Log!K629,0)</f>
        <v>0</v>
      </c>
      <c r="C629" s="5">
        <f t="shared" si="18"/>
        <v>0.34500473592592501</v>
      </c>
      <c r="D629" s="5">
        <f t="shared" si="18"/>
        <v>0</v>
      </c>
      <c r="E629" s="5">
        <f t="shared" si="19"/>
        <v>24.815157105185161</v>
      </c>
      <c r="F629" s="5">
        <f>AVERAGE(Log!S629,Log!AB629)*Constants!$B$7</f>
        <v>32.805688595069917</v>
      </c>
      <c r="G629" s="5">
        <f>F629/Constants!$B$8*Constants!$B$9+G628</f>
        <v>3656.6710499538676</v>
      </c>
      <c r="H629" s="5">
        <f>IFERROR(VLOOKUP(G629+Constants!$B$11,Route!A:B,2,1),0)</f>
        <v>-2.89999999999986</v>
      </c>
    </row>
    <row r="630" spans="1:8" x14ac:dyDescent="0.25">
      <c r="A630" s="5">
        <f>IF(COUNTIF(Constants!$A$2:$A$4,Log!BF630),Log!K630,0)</f>
        <v>1259.80212399999</v>
      </c>
      <c r="B630" s="5">
        <f>IF(COUNTIF(Constants!$B$2:$B$5,Log!BF630),Log!K630,0)</f>
        <v>0</v>
      </c>
      <c r="C630" s="5">
        <f t="shared" si="18"/>
        <v>0.34994503444444169</v>
      </c>
      <c r="D630" s="5">
        <f t="shared" si="18"/>
        <v>0</v>
      </c>
      <c r="E630" s="5">
        <f t="shared" si="19"/>
        <v>25.165102139629603</v>
      </c>
      <c r="F630" s="5">
        <f>AVERAGE(Log!S630,Log!AB630)*Constants!$B$7</f>
        <v>33.047896276744993</v>
      </c>
      <c r="G630" s="5">
        <f>F630/Constants!$B$8*Constants!$B$9+G629</f>
        <v>3665.8510211418525</v>
      </c>
      <c r="H630" s="5">
        <f>IFERROR(VLOOKUP(G630+Constants!$B$11,Route!A:B,2,1),0)</f>
        <v>-2.89999999999986</v>
      </c>
    </row>
    <row r="631" spans="1:8" x14ac:dyDescent="0.25">
      <c r="A631" s="5">
        <f>IF(COUNTIF(Constants!$A$2:$A$4,Log!BF631),Log!K631,0)</f>
        <v>1285.1415609999999</v>
      </c>
      <c r="B631" s="5">
        <f>IF(COUNTIF(Constants!$B$2:$B$5,Log!BF631),Log!K631,0)</f>
        <v>0</v>
      </c>
      <c r="C631" s="5">
        <f t="shared" si="18"/>
        <v>0.35698376694444445</v>
      </c>
      <c r="D631" s="5">
        <f t="shared" si="18"/>
        <v>0</v>
      </c>
      <c r="E631" s="5">
        <f t="shared" si="19"/>
        <v>25.522085906574048</v>
      </c>
      <c r="F631" s="5">
        <f>AVERAGE(Log!S631,Log!AB631)*Constants!$B$7</f>
        <v>32.894827255436617</v>
      </c>
      <c r="G631" s="5">
        <f>F631/Constants!$B$8*Constants!$B$9+G630</f>
        <v>3674.9884731572515</v>
      </c>
      <c r="H631" s="5">
        <f>IFERROR(VLOOKUP(G631+Constants!$B$11,Route!A:B,2,1),0)</f>
        <v>-3.0999999999999002</v>
      </c>
    </row>
    <row r="632" spans="1:8" x14ac:dyDescent="0.25">
      <c r="A632" s="5">
        <f>IF(COUNTIF(Constants!$A$2:$A$4,Log!BF632),Log!K632,0)</f>
        <v>1329.72111</v>
      </c>
      <c r="B632" s="5">
        <f>IF(COUNTIF(Constants!$B$2:$B$5,Log!BF632),Log!K632,0)</f>
        <v>0</v>
      </c>
      <c r="C632" s="5">
        <f t="shared" si="18"/>
        <v>0.36936697499999999</v>
      </c>
      <c r="D632" s="5">
        <f t="shared" si="18"/>
        <v>0</v>
      </c>
      <c r="E632" s="5">
        <f t="shared" si="19"/>
        <v>25.891452881574047</v>
      </c>
      <c r="F632" s="5">
        <f>AVERAGE(Log!S632,Log!AB632)*Constants!$B$7</f>
        <v>33.212814600249999</v>
      </c>
      <c r="G632" s="5">
        <f>F632/Constants!$B$8*Constants!$B$9+G631</f>
        <v>3684.2142549906544</v>
      </c>
      <c r="H632" s="5">
        <f>IFERROR(VLOOKUP(G632+Constants!$B$11,Route!A:B,2,1),0)</f>
        <v>-3.5999999999999002</v>
      </c>
    </row>
    <row r="633" spans="1:8" x14ac:dyDescent="0.25">
      <c r="A633" s="5">
        <f>IF(COUNTIF(Constants!$A$2:$A$4,Log!BF633),Log!K633,0)</f>
        <v>1369.9331665</v>
      </c>
      <c r="B633" s="5">
        <f>IF(COUNTIF(Constants!$B$2:$B$5,Log!BF633),Log!K633,0)</f>
        <v>0</v>
      </c>
      <c r="C633" s="5">
        <f t="shared" si="18"/>
        <v>0.38053699069444441</v>
      </c>
      <c r="D633" s="5">
        <f t="shared" si="18"/>
        <v>0</v>
      </c>
      <c r="E633" s="5">
        <f t="shared" si="19"/>
        <v>26.271989872268492</v>
      </c>
      <c r="F633" s="5">
        <f>AVERAGE(Log!S633,Log!AB633)*Constants!$B$7</f>
        <v>33.312071047084999</v>
      </c>
      <c r="G633" s="5">
        <f>F633/Constants!$B$8*Constants!$B$9+G632</f>
        <v>3693.467608059289</v>
      </c>
      <c r="H633" s="5">
        <f>IFERROR(VLOOKUP(G633+Constants!$B$11,Route!A:B,2,1),0)</f>
        <v>-4</v>
      </c>
    </row>
    <row r="634" spans="1:8" x14ac:dyDescent="0.25">
      <c r="A634" s="5">
        <f>IF(COUNTIF(Constants!$A$2:$A$4,Log!BF634),Log!K634,0)</f>
        <v>1297.0336506666599</v>
      </c>
      <c r="B634" s="5">
        <f>IF(COUNTIF(Constants!$B$2:$B$5,Log!BF634),Log!K634,0)</f>
        <v>0</v>
      </c>
      <c r="C634" s="5">
        <f t="shared" si="18"/>
        <v>0.3602871251851833</v>
      </c>
      <c r="D634" s="5">
        <f t="shared" si="18"/>
        <v>0</v>
      </c>
      <c r="E634" s="5">
        <f t="shared" si="19"/>
        <v>26.632276997453676</v>
      </c>
      <c r="F634" s="5">
        <f>AVERAGE(Log!S634,Log!AB634)*Constants!$B$7</f>
        <v>33.478711096166613</v>
      </c>
      <c r="G634" s="5">
        <f>F634/Constants!$B$8*Constants!$B$9+G633</f>
        <v>3702.7672500304466</v>
      </c>
      <c r="H634" s="5">
        <f>IFERROR(VLOOKUP(G634+Constants!$B$11,Route!A:B,2,1),0)</f>
        <v>-4</v>
      </c>
    </row>
    <row r="635" spans="1:8" x14ac:dyDescent="0.25">
      <c r="A635" s="5">
        <f>IF(COUNTIF(Constants!$A$2:$A$4,Log!BF635),Log!K635,0)</f>
        <v>1298.07958966666</v>
      </c>
      <c r="B635" s="5">
        <f>IF(COUNTIF(Constants!$B$2:$B$5,Log!BF635),Log!K635,0)</f>
        <v>0</v>
      </c>
      <c r="C635" s="5">
        <f t="shared" si="18"/>
        <v>0.36057766379629447</v>
      </c>
      <c r="D635" s="5">
        <f t="shared" si="18"/>
        <v>0</v>
      </c>
      <c r="E635" s="5">
        <f t="shared" si="19"/>
        <v>26.992854661249972</v>
      </c>
      <c r="F635" s="5">
        <f>AVERAGE(Log!S635,Log!AB635)*Constants!$B$7</f>
        <v>33.578717897776535</v>
      </c>
      <c r="G635" s="5">
        <f>F635/Constants!$B$8*Constants!$B$9+G634</f>
        <v>3712.0946716687176</v>
      </c>
      <c r="H635" s="5">
        <f>IFERROR(VLOOKUP(G635+Constants!$B$11,Route!A:B,2,1),0)</f>
        <v>-4</v>
      </c>
    </row>
    <row r="636" spans="1:8" x14ac:dyDescent="0.25">
      <c r="A636" s="5">
        <f>IF(COUNTIF(Constants!$A$2:$A$4,Log!BF636),Log!K636,0)</f>
        <v>1313.76444466666</v>
      </c>
      <c r="B636" s="5">
        <f>IF(COUNTIF(Constants!$B$2:$B$5,Log!BF636),Log!K636,0)</f>
        <v>0</v>
      </c>
      <c r="C636" s="5">
        <f t="shared" si="18"/>
        <v>0.36493456796296109</v>
      </c>
      <c r="D636" s="5">
        <f t="shared" si="18"/>
        <v>0</v>
      </c>
      <c r="E636" s="5">
        <f t="shared" si="19"/>
        <v>27.357789229212933</v>
      </c>
      <c r="F636" s="5">
        <f>AVERAGE(Log!S636,Log!AB636)*Constants!$B$7</f>
        <v>33.405497391546611</v>
      </c>
      <c r="G636" s="5">
        <f>F636/Constants!$B$8*Constants!$B$9+G635</f>
        <v>3721.3739764997026</v>
      </c>
      <c r="H636" s="5">
        <f>IFERROR(VLOOKUP(G636+Constants!$B$11,Route!A:B,2,1),0)</f>
        <v>-4</v>
      </c>
    </row>
    <row r="637" spans="1:8" x14ac:dyDescent="0.25">
      <c r="A637" s="5">
        <f>IF(COUNTIF(Constants!$A$2:$A$4,Log!BF637),Log!K637,0)</f>
        <v>1345.2556764999999</v>
      </c>
      <c r="B637" s="5">
        <f>IF(COUNTIF(Constants!$B$2:$B$5,Log!BF637),Log!K637,0)</f>
        <v>0</v>
      </c>
      <c r="C637" s="5">
        <f t="shared" si="18"/>
        <v>0.37368213236111109</v>
      </c>
      <c r="D637" s="5">
        <f t="shared" si="18"/>
        <v>0</v>
      </c>
      <c r="E637" s="5">
        <f t="shared" si="19"/>
        <v>27.731471361574044</v>
      </c>
      <c r="F637" s="5">
        <f>AVERAGE(Log!S637,Log!AB637)*Constants!$B$7</f>
        <v>33.183702846654995</v>
      </c>
      <c r="G637" s="5">
        <f>F637/Constants!$B$8*Constants!$B$9+G636</f>
        <v>3730.5916717348846</v>
      </c>
      <c r="H637" s="5">
        <f>IFERROR(VLOOKUP(G637+Constants!$B$11,Route!A:B,2,1),0)</f>
        <v>-4</v>
      </c>
    </row>
    <row r="638" spans="1:8" x14ac:dyDescent="0.25">
      <c r="A638" s="5">
        <f>IF(COUNTIF(Constants!$A$2:$A$4,Log!BF638),Log!K638,0)</f>
        <v>1346.3850910000001</v>
      </c>
      <c r="B638" s="5">
        <f>IF(COUNTIF(Constants!$B$2:$B$5,Log!BF638),Log!K638,0)</f>
        <v>0</v>
      </c>
      <c r="C638" s="5">
        <f t="shared" si="18"/>
        <v>0.37399585861111112</v>
      </c>
      <c r="D638" s="5">
        <f t="shared" si="18"/>
        <v>0</v>
      </c>
      <c r="E638" s="5">
        <f t="shared" si="19"/>
        <v>28.105467220185155</v>
      </c>
      <c r="F638" s="5">
        <f>AVERAGE(Log!S638,Log!AB638)*Constants!$B$7</f>
        <v>33.068953820086534</v>
      </c>
      <c r="G638" s="5">
        <f>F638/Constants!$B$8*Constants!$B$9+G637</f>
        <v>3739.7774922404642</v>
      </c>
      <c r="H638" s="5">
        <f>IFERROR(VLOOKUP(G638+Constants!$B$11,Route!A:B,2,1),0)</f>
        <v>-4</v>
      </c>
    </row>
    <row r="639" spans="1:8" x14ac:dyDescent="0.25">
      <c r="A639" s="5">
        <f>IF(COUNTIF(Constants!$A$2:$A$4,Log!BF639),Log!K639,0)</f>
        <v>1314.09720866666</v>
      </c>
      <c r="B639" s="5">
        <f>IF(COUNTIF(Constants!$B$2:$B$5,Log!BF639),Log!K639,0)</f>
        <v>0</v>
      </c>
      <c r="C639" s="5">
        <f t="shared" si="18"/>
        <v>0.36502700240740554</v>
      </c>
      <c r="D639" s="5">
        <f t="shared" si="18"/>
        <v>0</v>
      </c>
      <c r="E639" s="5">
        <f t="shared" si="19"/>
        <v>28.47049422259256</v>
      </c>
      <c r="F639" s="5">
        <f>AVERAGE(Log!S639,Log!AB639)*Constants!$B$7</f>
        <v>33.401764795639913</v>
      </c>
      <c r="G639" s="5">
        <f>F639/Constants!$B$8*Constants!$B$9+G638</f>
        <v>3749.0557602392532</v>
      </c>
      <c r="H639" s="5">
        <f>IFERROR(VLOOKUP(G639+Constants!$B$11,Route!A:B,2,1),0)</f>
        <v>-4</v>
      </c>
    </row>
    <row r="640" spans="1:8" x14ac:dyDescent="0.25">
      <c r="A640" s="5">
        <f>IF(COUNTIF(Constants!$A$2:$A$4,Log!BF640),Log!K640,0)</f>
        <v>1299.380249</v>
      </c>
      <c r="B640" s="5">
        <f>IF(COUNTIF(Constants!$B$2:$B$5,Log!BF640),Log!K640,0)</f>
        <v>0</v>
      </c>
      <c r="C640" s="5">
        <f t="shared" si="18"/>
        <v>0.36093895805555559</v>
      </c>
      <c r="D640" s="5">
        <f t="shared" si="18"/>
        <v>0</v>
      </c>
      <c r="E640" s="5">
        <f t="shared" si="19"/>
        <v>28.831433180648116</v>
      </c>
      <c r="F640" s="5">
        <f>AVERAGE(Log!S640,Log!AB640)*Constants!$B$7</f>
        <v>33.812015334429915</v>
      </c>
      <c r="G640" s="5">
        <f>F640/Constants!$B$8*Constants!$B$9+G639</f>
        <v>3758.4479867210393</v>
      </c>
      <c r="H640" s="5">
        <f>IFERROR(VLOOKUP(G640+Constants!$B$11,Route!A:B,2,1),0)</f>
        <v>-4</v>
      </c>
    </row>
    <row r="641" spans="1:8" x14ac:dyDescent="0.25">
      <c r="A641" s="5">
        <f>IF(COUNTIF(Constants!$A$2:$A$4,Log!BF641),Log!K641,0)</f>
        <v>1237.344116</v>
      </c>
      <c r="B641" s="5">
        <f>IF(COUNTIF(Constants!$B$2:$B$5,Log!BF641),Log!K641,0)</f>
        <v>0</v>
      </c>
      <c r="C641" s="5">
        <f t="shared" si="18"/>
        <v>0.34370669888888888</v>
      </c>
      <c r="D641" s="5">
        <f t="shared" si="18"/>
        <v>0</v>
      </c>
      <c r="E641" s="5">
        <f t="shared" si="19"/>
        <v>29.175139879537003</v>
      </c>
      <c r="F641" s="5">
        <f>AVERAGE(Log!S641,Log!AB641)*Constants!$B$7</f>
        <v>34.765414368093225</v>
      </c>
      <c r="G641" s="5">
        <f>F641/Constants!$B$8*Constants!$B$9+G640</f>
        <v>3768.1050462677317</v>
      </c>
      <c r="H641" s="5">
        <f>IFERROR(VLOOKUP(G641+Constants!$B$11,Route!A:B,2,1),0)</f>
        <v>-4</v>
      </c>
    </row>
    <row r="642" spans="1:8" x14ac:dyDescent="0.25">
      <c r="A642" s="5">
        <f>IF(COUNTIF(Constants!$A$2:$A$4,Log!BF642),Log!K642,0)</f>
        <v>1286.16011566666</v>
      </c>
      <c r="B642" s="5">
        <f>IF(COUNTIF(Constants!$B$2:$B$5,Log!BF642),Log!K642,0)</f>
        <v>0</v>
      </c>
      <c r="C642" s="5">
        <f t="shared" si="18"/>
        <v>0.35726669879629441</v>
      </c>
      <c r="D642" s="5">
        <f t="shared" si="18"/>
        <v>0</v>
      </c>
      <c r="E642" s="5">
        <f t="shared" si="19"/>
        <v>29.532406578333298</v>
      </c>
      <c r="F642" s="5">
        <f>AVERAGE(Log!S642,Log!AB642)*Constants!$B$7</f>
        <v>35.538251891116609</v>
      </c>
      <c r="G642" s="5">
        <f>F642/Constants!$B$8*Constants!$B$9+G641</f>
        <v>3777.976782904153</v>
      </c>
      <c r="H642" s="5">
        <f>IFERROR(VLOOKUP(G642+Constants!$B$11,Route!A:B,2,1),0)</f>
        <v>-4</v>
      </c>
    </row>
    <row r="643" spans="1:8" x14ac:dyDescent="0.25">
      <c r="A643" s="5">
        <f>IF(COUNTIF(Constants!$A$2:$A$4,Log!BF643),Log!K643,0)</f>
        <v>1295.7193603333301</v>
      </c>
      <c r="B643" s="5">
        <f>IF(COUNTIF(Constants!$B$2:$B$5,Log!BF643),Log!K643,0)</f>
        <v>0</v>
      </c>
      <c r="C643" s="5">
        <f t="shared" ref="C643:D668" si="20">A643/3600</f>
        <v>0.35992204453703613</v>
      </c>
      <c r="D643" s="5">
        <f t="shared" si="20"/>
        <v>0</v>
      </c>
      <c r="E643" s="5">
        <f t="shared" si="19"/>
        <v>29.892328622870334</v>
      </c>
      <c r="F643" s="5">
        <f>AVERAGE(Log!S643,Log!AB643)*Constants!$B$7</f>
        <v>36.475523192193307</v>
      </c>
      <c r="G643" s="5">
        <f>F643/Constants!$B$8*Constants!$B$9+G642</f>
        <v>3788.108872679762</v>
      </c>
      <c r="H643" s="5">
        <f>IFERROR(VLOOKUP(G643+Constants!$B$11,Route!A:B,2,1),0)</f>
        <v>-4</v>
      </c>
    </row>
    <row r="644" spans="1:8" x14ac:dyDescent="0.25">
      <c r="A644" s="5">
        <f>IF(COUNTIF(Constants!$A$2:$A$4,Log!BF644),Log!K644,0)</f>
        <v>1289.463806</v>
      </c>
      <c r="B644" s="5">
        <f>IF(COUNTIF(Constants!$B$2:$B$5,Log!BF644),Log!K644,0)</f>
        <v>0</v>
      </c>
      <c r="C644" s="5">
        <f t="shared" si="20"/>
        <v>0.35818439055555557</v>
      </c>
      <c r="D644" s="5">
        <f t="shared" si="20"/>
        <v>0</v>
      </c>
      <c r="E644" s="5">
        <f t="shared" ref="E644:E707" si="21">E643+C644-D644</f>
        <v>30.250513013425891</v>
      </c>
      <c r="F644" s="5">
        <f>AVERAGE(Log!S644,Log!AB644)*Constants!$B$7</f>
        <v>37.149524172009997</v>
      </c>
      <c r="G644" s="5">
        <f>F644/Constants!$B$8*Constants!$B$9+G643</f>
        <v>3798.4281849497647</v>
      </c>
      <c r="H644" s="5">
        <f>IFERROR(VLOOKUP(G644+Constants!$B$11,Route!A:B,2,1),0)</f>
        <v>-4.1999999999998101</v>
      </c>
    </row>
    <row r="645" spans="1:8" x14ac:dyDescent="0.25">
      <c r="A645" s="5">
        <f>IF(COUNTIF(Constants!$A$2:$A$4,Log!BF645),Log!K645,0)</f>
        <v>1060.8362629999999</v>
      </c>
      <c r="B645" s="5">
        <f>IF(COUNTIF(Constants!$B$2:$B$5,Log!BF645),Log!K645,0)</f>
        <v>0</v>
      </c>
      <c r="C645" s="5">
        <f t="shared" si="20"/>
        <v>0.29467673972222219</v>
      </c>
      <c r="D645" s="5">
        <f t="shared" si="20"/>
        <v>0</v>
      </c>
      <c r="E645" s="5">
        <f t="shared" si="21"/>
        <v>30.545189753148115</v>
      </c>
      <c r="F645" s="5">
        <f>AVERAGE(Log!S645,Log!AB645)*Constants!$B$7</f>
        <v>37.448934636979921</v>
      </c>
      <c r="G645" s="5">
        <f>F645/Constants!$B$8*Constants!$B$9+G644</f>
        <v>3808.8306667933703</v>
      </c>
      <c r="H645" s="5">
        <f>IFERROR(VLOOKUP(G645+Constants!$B$11,Route!A:B,2,1),0)</f>
        <v>-4.89999999999986</v>
      </c>
    </row>
    <row r="646" spans="1:8" x14ac:dyDescent="0.25">
      <c r="A646" s="5">
        <f>IF(COUNTIF(Constants!$A$2:$A$4,Log!BF646),Log!K646,0)</f>
        <v>681.76309199999901</v>
      </c>
      <c r="B646" s="5">
        <f>IF(COUNTIF(Constants!$B$2:$B$5,Log!BF646),Log!K646,0)</f>
        <v>0</v>
      </c>
      <c r="C646" s="5">
        <f t="shared" si="20"/>
        <v>0.18937863666666638</v>
      </c>
      <c r="D646" s="5">
        <f t="shared" si="20"/>
        <v>0</v>
      </c>
      <c r="E646" s="5">
        <f t="shared" si="21"/>
        <v>30.734568389814783</v>
      </c>
      <c r="F646" s="5">
        <f>AVERAGE(Log!S646,Log!AB646)*Constants!$B$7</f>
        <v>36.822073103326616</v>
      </c>
      <c r="G646" s="5">
        <f>F646/Constants!$B$8*Constants!$B$9+G645</f>
        <v>3819.0590204331834</v>
      </c>
      <c r="H646" s="5">
        <f>IFERROR(VLOOKUP(G646+Constants!$B$11,Route!A:B,2,1),0)</f>
        <v>-5.6999999999998101</v>
      </c>
    </row>
    <row r="647" spans="1:8" x14ac:dyDescent="0.25">
      <c r="A647" s="5">
        <f>IF(COUNTIF(Constants!$A$2:$A$4,Log!BF647),Log!K647,0)</f>
        <v>526.73641950000001</v>
      </c>
      <c r="B647" s="5">
        <f>IF(COUNTIF(Constants!$B$2:$B$5,Log!BF647),Log!K647,0)</f>
        <v>0</v>
      </c>
      <c r="C647" s="5">
        <f t="shared" si="20"/>
        <v>0.14631567208333335</v>
      </c>
      <c r="D647" s="5">
        <f t="shared" si="20"/>
        <v>0</v>
      </c>
      <c r="E647" s="5">
        <f t="shared" si="21"/>
        <v>30.880884061898115</v>
      </c>
      <c r="F647" s="5">
        <f>AVERAGE(Log!S647,Log!AB647)*Constants!$B$7</f>
        <v>36.132550441545</v>
      </c>
      <c r="G647" s="5">
        <f>F647/Constants!$B$8*Constants!$B$9+G646</f>
        <v>3829.0958400002792</v>
      </c>
      <c r="H647" s="5">
        <f>IFERROR(VLOOKUP(G647+Constants!$B$11,Route!A:B,2,1),0)</f>
        <v>-5.6999999999998101</v>
      </c>
    </row>
    <row r="648" spans="1:8" x14ac:dyDescent="0.25">
      <c r="A648" s="5">
        <f>IF(COUNTIF(Constants!$A$2:$A$4,Log!BF648),Log!K648,0)</f>
        <v>744.82790133333299</v>
      </c>
      <c r="B648" s="5">
        <f>IF(COUNTIF(Constants!$B$2:$B$5,Log!BF648),Log!K648,0)</f>
        <v>0</v>
      </c>
      <c r="C648" s="5">
        <f t="shared" si="20"/>
        <v>0.20689663925925916</v>
      </c>
      <c r="D648" s="5">
        <f t="shared" si="20"/>
        <v>0</v>
      </c>
      <c r="E648" s="5">
        <f t="shared" si="21"/>
        <v>31.087780701157374</v>
      </c>
      <c r="F648" s="5">
        <f>AVERAGE(Log!S648,Log!AB648)*Constants!$B$7</f>
        <v>35.285653371619993</v>
      </c>
      <c r="G648" s="5">
        <f>F648/Constants!$B$8*Constants!$B$9+G647</f>
        <v>3838.8974103812848</v>
      </c>
      <c r="H648" s="5">
        <f>IFERROR(VLOOKUP(G648+Constants!$B$11,Route!A:B,2,1),0)</f>
        <v>-5.2999999999999501</v>
      </c>
    </row>
    <row r="649" spans="1:8" x14ac:dyDescent="0.25">
      <c r="A649" s="5">
        <f>IF(COUNTIF(Constants!$A$2:$A$4,Log!BF649),Log!K649,0)</f>
        <v>702.00986733333298</v>
      </c>
      <c r="B649" s="5">
        <f>IF(COUNTIF(Constants!$B$2:$B$5,Log!BF649),Log!K649,0)</f>
        <v>0</v>
      </c>
      <c r="C649" s="5">
        <f t="shared" si="20"/>
        <v>0.19500274092592582</v>
      </c>
      <c r="D649" s="5">
        <f t="shared" si="20"/>
        <v>0</v>
      </c>
      <c r="E649" s="5">
        <f t="shared" si="21"/>
        <v>31.2827834420833</v>
      </c>
      <c r="F649" s="5">
        <f>AVERAGE(Log!S649,Log!AB649)*Constants!$B$7</f>
        <v>34.257564868556614</v>
      </c>
      <c r="G649" s="5">
        <f>F649/Constants!$B$8*Constants!$B$9+G648</f>
        <v>3848.4134006225504</v>
      </c>
      <c r="H649" s="5">
        <f>IFERROR(VLOOKUP(G649+Constants!$B$11,Route!A:B,2,1),0)</f>
        <v>-5.0999999999999002</v>
      </c>
    </row>
    <row r="650" spans="1:8" x14ac:dyDescent="0.25">
      <c r="A650" s="5">
        <f>IF(COUNTIF(Constants!$A$2:$A$4,Log!BF650),Log!K650,0)</f>
        <v>718.63094066666599</v>
      </c>
      <c r="B650" s="5">
        <f>IF(COUNTIF(Constants!$B$2:$B$5,Log!BF650),Log!K650,0)</f>
        <v>0</v>
      </c>
      <c r="C650" s="5">
        <f t="shared" si="20"/>
        <v>0.19961970574074056</v>
      </c>
      <c r="D650" s="5">
        <f t="shared" si="20"/>
        <v>0</v>
      </c>
      <c r="E650" s="5">
        <f t="shared" si="21"/>
        <v>31.482403147824041</v>
      </c>
      <c r="F650" s="5">
        <f>AVERAGE(Log!S650,Log!AB650)*Constants!$B$7</f>
        <v>33.156144642606613</v>
      </c>
      <c r="G650" s="5">
        <f>F650/Constants!$B$8*Constants!$B$9+G649</f>
        <v>3857.6234408010523</v>
      </c>
      <c r="H650" s="5">
        <f>IFERROR(VLOOKUP(G650+Constants!$B$11,Route!A:B,2,1),0)</f>
        <v>-5</v>
      </c>
    </row>
    <row r="651" spans="1:8" x14ac:dyDescent="0.25">
      <c r="A651" s="5">
        <f>IF(COUNTIF(Constants!$A$2:$A$4,Log!BF651),Log!K651,0)</f>
        <v>794.09945700000003</v>
      </c>
      <c r="B651" s="5">
        <f>IF(COUNTIF(Constants!$B$2:$B$5,Log!BF651),Log!K651,0)</f>
        <v>0</v>
      </c>
      <c r="C651" s="5">
        <f t="shared" si="20"/>
        <v>0.2205831825</v>
      </c>
      <c r="D651" s="5">
        <f t="shared" si="20"/>
        <v>0</v>
      </c>
      <c r="E651" s="5">
        <f t="shared" si="21"/>
        <v>31.702986330324041</v>
      </c>
      <c r="F651" s="5">
        <f>AVERAGE(Log!S651,Log!AB651)*Constants!$B$7</f>
        <v>32.038927805774918</v>
      </c>
      <c r="G651" s="5">
        <f>F651/Constants!$B$8*Constants!$B$9+G650</f>
        <v>3866.5231429693231</v>
      </c>
      <c r="H651" s="5">
        <f>IFERROR(VLOOKUP(G651+Constants!$B$11,Route!A:B,2,1),0)</f>
        <v>-5</v>
      </c>
    </row>
    <row r="652" spans="1:8" x14ac:dyDescent="0.25">
      <c r="A652" s="5">
        <f>IF(COUNTIF(Constants!$A$2:$A$4,Log!BF652),Log!K652,0)</f>
        <v>917.56097399999999</v>
      </c>
      <c r="B652" s="5">
        <f>IF(COUNTIF(Constants!$B$2:$B$5,Log!BF652),Log!K652,0)</f>
        <v>0</v>
      </c>
      <c r="C652" s="5">
        <f t="shared" si="20"/>
        <v>0.25487804833333333</v>
      </c>
      <c r="D652" s="5">
        <f t="shared" si="20"/>
        <v>0</v>
      </c>
      <c r="E652" s="5">
        <f t="shared" si="21"/>
        <v>31.957864378657373</v>
      </c>
      <c r="F652" s="5">
        <f>AVERAGE(Log!S652,Log!AB652)*Constants!$B$7</f>
        <v>31.198237692006614</v>
      </c>
      <c r="G652" s="5">
        <f>F652/Constants!$B$8*Constants!$B$9+G651</f>
        <v>3875.1893201059916</v>
      </c>
      <c r="H652" s="5">
        <f>IFERROR(VLOOKUP(G652+Constants!$B$11,Route!A:B,2,1),0)</f>
        <v>-5.2999999999999501</v>
      </c>
    </row>
    <row r="653" spans="1:8" x14ac:dyDescent="0.25">
      <c r="A653" s="5">
        <f>IF(COUNTIF(Constants!$A$2:$A$4,Log!BF653),Log!K653,0)</f>
        <v>1026.1701256666599</v>
      </c>
      <c r="B653" s="5">
        <f>IF(COUNTIF(Constants!$B$2:$B$5,Log!BF653),Log!K653,0)</f>
        <v>0</v>
      </c>
      <c r="C653" s="5">
        <f t="shared" si="20"/>
        <v>0.28504725712962775</v>
      </c>
      <c r="D653" s="5">
        <f t="shared" si="20"/>
        <v>0</v>
      </c>
      <c r="E653" s="5">
        <f t="shared" si="21"/>
        <v>32.242911635787003</v>
      </c>
      <c r="F653" s="5">
        <f>AVERAGE(Log!S653,Log!AB653)*Constants!$B$7</f>
        <v>30.336757453559919</v>
      </c>
      <c r="G653" s="5">
        <f>F653/Constants!$B$8*Constants!$B$9+G652</f>
        <v>3883.616197176425</v>
      </c>
      <c r="H653" s="5">
        <f>IFERROR(VLOOKUP(G653+Constants!$B$11,Route!A:B,2,1),0)</f>
        <v>-5.89999999999986</v>
      </c>
    </row>
    <row r="654" spans="1:8" x14ac:dyDescent="0.25">
      <c r="A654" s="5">
        <f>IF(COUNTIF(Constants!$A$2:$A$4,Log!BF654),Log!K654,0)</f>
        <v>1176.54431166666</v>
      </c>
      <c r="B654" s="5">
        <f>IF(COUNTIF(Constants!$B$2:$B$5,Log!BF654),Log!K654,0)</f>
        <v>0</v>
      </c>
      <c r="C654" s="5">
        <f t="shared" si="20"/>
        <v>0.32681786435185001</v>
      </c>
      <c r="D654" s="5">
        <f t="shared" si="20"/>
        <v>0</v>
      </c>
      <c r="E654" s="5">
        <f t="shared" si="21"/>
        <v>32.569729500138855</v>
      </c>
      <c r="F654" s="5">
        <f>AVERAGE(Log!S654,Log!AB654)*Constants!$B$7</f>
        <v>30.219611180949997</v>
      </c>
      <c r="G654" s="5">
        <f>F654/Constants!$B$8*Constants!$B$9+G653</f>
        <v>3892.010533615578</v>
      </c>
      <c r="H654" s="5">
        <f>IFERROR(VLOOKUP(G654+Constants!$B$11,Route!A:B,2,1),0)</f>
        <v>-6.39999999999986</v>
      </c>
    </row>
    <row r="655" spans="1:8" x14ac:dyDescent="0.25">
      <c r="A655" s="5">
        <f>IF(COUNTIF(Constants!$A$2:$A$4,Log!BF655),Log!K655,0)</f>
        <v>1262.60376</v>
      </c>
      <c r="B655" s="5">
        <f>IF(COUNTIF(Constants!$B$2:$B$5,Log!BF655),Log!K655,0)</f>
        <v>0</v>
      </c>
      <c r="C655" s="5">
        <f t="shared" si="20"/>
        <v>0.35072326666666664</v>
      </c>
      <c r="D655" s="5">
        <f t="shared" si="20"/>
        <v>0</v>
      </c>
      <c r="E655" s="5">
        <f t="shared" si="21"/>
        <v>32.920452766805525</v>
      </c>
      <c r="F655" s="5">
        <f>AVERAGE(Log!S655,Log!AB655)*Constants!$B$7</f>
        <v>30.227629315165</v>
      </c>
      <c r="G655" s="5">
        <f>F655/Constants!$B$8*Constants!$B$9+G654</f>
        <v>3900.4070973142348</v>
      </c>
      <c r="H655" s="5">
        <f>IFERROR(VLOOKUP(G655+Constants!$B$11,Route!A:B,2,1),0)</f>
        <v>-6.89999999999986</v>
      </c>
    </row>
    <row r="656" spans="1:8" x14ac:dyDescent="0.25">
      <c r="A656" s="5">
        <f>IF(COUNTIF(Constants!$A$2:$A$4,Log!BF656),Log!K656,0)</f>
        <v>1287.5006509999901</v>
      </c>
      <c r="B656" s="5">
        <f>IF(COUNTIF(Constants!$B$2:$B$5,Log!BF656),Log!K656,0)</f>
        <v>0</v>
      </c>
      <c r="C656" s="5">
        <f t="shared" si="20"/>
        <v>0.35763906972221948</v>
      </c>
      <c r="D656" s="5">
        <f t="shared" si="20"/>
        <v>0</v>
      </c>
      <c r="E656" s="5">
        <f t="shared" si="21"/>
        <v>33.278091836527743</v>
      </c>
      <c r="F656" s="5">
        <f>AVERAGE(Log!S656,Log!AB656)*Constants!$B$7</f>
        <v>30.664993611939916</v>
      </c>
      <c r="G656" s="5">
        <f>F656/Constants!$B$8*Constants!$B$9+G655</f>
        <v>3908.9251510953291</v>
      </c>
      <c r="H656" s="5">
        <f>IFERROR(VLOOKUP(G656+Constants!$B$11,Route!A:B,2,1),0)</f>
        <v>-6.6999999999998101</v>
      </c>
    </row>
    <row r="657" spans="1:8" x14ac:dyDescent="0.25">
      <c r="A657" s="5">
        <f>IF(COUNTIF(Constants!$A$2:$A$4,Log!BF657),Log!K657,0)</f>
        <v>1303.493164</v>
      </c>
      <c r="B657" s="5">
        <f>IF(COUNTIF(Constants!$B$2:$B$5,Log!BF657),Log!K657,0)</f>
        <v>0</v>
      </c>
      <c r="C657" s="5">
        <f t="shared" si="20"/>
        <v>0.36208143444444446</v>
      </c>
      <c r="D657" s="5">
        <f t="shared" si="20"/>
        <v>0</v>
      </c>
      <c r="E657" s="5">
        <f t="shared" si="21"/>
        <v>33.640173270972184</v>
      </c>
      <c r="F657" s="5">
        <f>AVERAGE(Log!S657,Log!AB657)*Constants!$B$7</f>
        <v>32.964096735939997</v>
      </c>
      <c r="G657" s="5">
        <f>F657/Constants!$B$8*Constants!$B$9+G656</f>
        <v>3918.08184463309</v>
      </c>
      <c r="H657" s="5">
        <f>IFERROR(VLOOKUP(G657+Constants!$B$11,Route!A:B,2,1),0)</f>
        <v>-6.6999999999998101</v>
      </c>
    </row>
    <row r="658" spans="1:8" x14ac:dyDescent="0.25">
      <c r="A658" s="5">
        <f>IF(COUNTIF(Constants!$A$2:$A$4,Log!BF658),Log!K658,0)</f>
        <v>1262.465332</v>
      </c>
      <c r="B658" s="5">
        <f>IF(COUNTIF(Constants!$B$2:$B$5,Log!BF658),Log!K658,0)</f>
        <v>0</v>
      </c>
      <c r="C658" s="5">
        <f t="shared" si="20"/>
        <v>0.35068481444444444</v>
      </c>
      <c r="D658" s="5">
        <f t="shared" si="20"/>
        <v>0</v>
      </c>
      <c r="E658" s="5">
        <f t="shared" si="21"/>
        <v>33.990858085416626</v>
      </c>
      <c r="F658" s="5">
        <f>AVERAGE(Log!S658,Log!AB658)*Constants!$B$7</f>
        <v>34.849829883783308</v>
      </c>
      <c r="G658" s="5">
        <f>F658/Constants!$B$8*Constants!$B$9+G657</f>
        <v>3927.7623529341408</v>
      </c>
      <c r="H658" s="5">
        <f>IFERROR(VLOOKUP(G658+Constants!$B$11,Route!A:B,2,1),0)</f>
        <v>-6.5</v>
      </c>
    </row>
    <row r="659" spans="1:8" x14ac:dyDescent="0.25">
      <c r="A659" s="5">
        <f>IF(COUNTIF(Constants!$A$2:$A$4,Log!BF659),Log!K659,0)</f>
        <v>1207.7581175</v>
      </c>
      <c r="B659" s="5">
        <f>IF(COUNTIF(Constants!$B$2:$B$5,Log!BF659),Log!K659,0)</f>
        <v>0</v>
      </c>
      <c r="C659" s="5">
        <f t="shared" si="20"/>
        <v>0.3354883659722222</v>
      </c>
      <c r="D659" s="5">
        <f t="shared" si="20"/>
        <v>0</v>
      </c>
      <c r="E659" s="5">
        <f t="shared" si="21"/>
        <v>34.326346451388851</v>
      </c>
      <c r="F659" s="5">
        <f>AVERAGE(Log!S659,Log!AB659)*Constants!$B$7</f>
        <v>36.138778587345001</v>
      </c>
      <c r="G659" s="5">
        <f>F659/Constants!$B$8*Constants!$B$9+G658</f>
        <v>3937.8009025417368</v>
      </c>
      <c r="H659" s="5">
        <f>IFERROR(VLOOKUP(G659+Constants!$B$11,Route!A:B,2,1),0)</f>
        <v>-6.1999999999998101</v>
      </c>
    </row>
    <row r="660" spans="1:8" x14ac:dyDescent="0.25">
      <c r="A660" s="5">
        <f>IF(COUNTIF(Constants!$A$2:$A$4,Log!BF660),Log!K660,0)</f>
        <v>1043.85746233333</v>
      </c>
      <c r="B660" s="5">
        <f>IF(COUNTIF(Constants!$B$2:$B$5,Log!BF660),Log!K660,0)</f>
        <v>0</v>
      </c>
      <c r="C660" s="5">
        <f t="shared" si="20"/>
        <v>0.28996040620370278</v>
      </c>
      <c r="D660" s="5">
        <f t="shared" si="20"/>
        <v>0</v>
      </c>
      <c r="E660" s="5">
        <f t="shared" si="21"/>
        <v>34.616306857592555</v>
      </c>
      <c r="F660" s="5">
        <f>AVERAGE(Log!S660,Log!AB660)*Constants!$B$7</f>
        <v>37.150455175199916</v>
      </c>
      <c r="G660" s="5">
        <f>F660/Constants!$B$8*Constants!$B$9+G659</f>
        <v>3948.1204734237367</v>
      </c>
      <c r="H660" s="5">
        <f>IFERROR(VLOOKUP(G660+Constants!$B$11,Route!A:B,2,1),0)</f>
        <v>-6</v>
      </c>
    </row>
    <row r="661" spans="1:8" x14ac:dyDescent="0.25">
      <c r="A661" s="5">
        <f>IF(COUNTIF(Constants!$A$2:$A$4,Log!BF661),Log!K661,0)</f>
        <v>479.13100166666601</v>
      </c>
      <c r="B661" s="5">
        <f>IF(COUNTIF(Constants!$B$2:$B$5,Log!BF661),Log!K661,0)</f>
        <v>0</v>
      </c>
      <c r="C661" s="5">
        <f t="shared" si="20"/>
        <v>0.13309194490740722</v>
      </c>
      <c r="D661" s="5">
        <f t="shared" si="20"/>
        <v>0</v>
      </c>
      <c r="E661" s="5">
        <f t="shared" si="21"/>
        <v>34.749398802499961</v>
      </c>
      <c r="F661" s="5">
        <f>AVERAGE(Log!S661,Log!AB661)*Constants!$B$7</f>
        <v>37.44841884350992</v>
      </c>
      <c r="G661" s="5">
        <f>F661/Constants!$B$8*Constants!$B$9+G660</f>
        <v>3958.5228119913781</v>
      </c>
      <c r="H661" s="5">
        <f>IFERROR(VLOOKUP(G661+Constants!$B$11,Route!A:B,2,1),0)</f>
        <v>-5.89999999999986</v>
      </c>
    </row>
    <row r="662" spans="1:8" x14ac:dyDescent="0.25">
      <c r="A662" s="5">
        <f>IF(COUNTIF(Constants!$A$2:$A$4,Log!BF662),Log!K662,0)</f>
        <v>0</v>
      </c>
      <c r="B662" s="5">
        <f>IF(COUNTIF(Constants!$B$2:$B$5,Log!BF662),Log!K662,0)</f>
        <v>0</v>
      </c>
      <c r="C662" s="5">
        <f t="shared" si="20"/>
        <v>0</v>
      </c>
      <c r="D662" s="5">
        <f t="shared" si="20"/>
        <v>0</v>
      </c>
      <c r="E662" s="5">
        <f t="shared" si="21"/>
        <v>34.749398802499961</v>
      </c>
      <c r="F662" s="5">
        <f>AVERAGE(Log!S662,Log!AB662)*Constants!$B$7</f>
        <v>36.663223466849921</v>
      </c>
      <c r="G662" s="5">
        <f>F662/Constants!$B$8*Constants!$B$9+G661</f>
        <v>3968.7070407321698</v>
      </c>
      <c r="H662" s="5">
        <f>IFERROR(VLOOKUP(G662+Constants!$B$11,Route!A:B,2,1),0)</f>
        <v>-5.6999999999998101</v>
      </c>
    </row>
    <row r="663" spans="1:8" x14ac:dyDescent="0.25">
      <c r="A663" s="5">
        <f>IF(COUNTIF(Constants!$A$2:$A$4,Log!BF663),Log!K663,0)</f>
        <v>0</v>
      </c>
      <c r="B663" s="5">
        <f>IF(COUNTIF(Constants!$B$2:$B$5,Log!BF663),Log!K663,0)</f>
        <v>0</v>
      </c>
      <c r="C663" s="5">
        <f t="shared" si="20"/>
        <v>0</v>
      </c>
      <c r="D663" s="5">
        <f t="shared" si="20"/>
        <v>0</v>
      </c>
      <c r="E663" s="5">
        <f t="shared" si="21"/>
        <v>34.749398802499961</v>
      </c>
      <c r="F663" s="5">
        <f>AVERAGE(Log!S663,Log!AB663)*Constants!$B$7</f>
        <v>35.292462489159924</v>
      </c>
      <c r="G663" s="5">
        <f>F663/Constants!$B$8*Constants!$B$9+G662</f>
        <v>3978.5105025347143</v>
      </c>
      <c r="H663" s="5">
        <f>IFERROR(VLOOKUP(G663+Constants!$B$11,Route!A:B,2,1),0)</f>
        <v>-5.1999999999998101</v>
      </c>
    </row>
    <row r="664" spans="1:8" x14ac:dyDescent="0.25">
      <c r="A664" s="5">
        <f>IF(COUNTIF(Constants!$A$2:$A$4,Log!BF664),Log!K664,0)</f>
        <v>12.8712856666666</v>
      </c>
      <c r="B664" s="5">
        <f>IF(COUNTIF(Constants!$B$2:$B$5,Log!BF664),Log!K664,0)</f>
        <v>0</v>
      </c>
      <c r="C664" s="5">
        <f t="shared" si="20"/>
        <v>3.5753571296296108E-3</v>
      </c>
      <c r="D664" s="5">
        <f t="shared" si="20"/>
        <v>0</v>
      </c>
      <c r="E664" s="5">
        <f t="shared" si="21"/>
        <v>34.752974159629588</v>
      </c>
      <c r="F664" s="5">
        <f>AVERAGE(Log!S664,Log!AB664)*Constants!$B$7</f>
        <v>34.357786785279927</v>
      </c>
      <c r="G664" s="5">
        <f>F664/Constants!$B$8*Constants!$B$9+G663</f>
        <v>3988.0543321972918</v>
      </c>
      <c r="H664" s="5">
        <f>IFERROR(VLOOKUP(G664+Constants!$B$11,Route!A:B,2,1),0)</f>
        <v>-5</v>
      </c>
    </row>
    <row r="665" spans="1:8" x14ac:dyDescent="0.25">
      <c r="A665" s="5">
        <f>IF(COUNTIF(Constants!$A$2:$A$4,Log!BF665),Log!K665,0)</f>
        <v>293.42705549999999</v>
      </c>
      <c r="B665" s="5">
        <f>IF(COUNTIF(Constants!$B$2:$B$5,Log!BF665),Log!K665,0)</f>
        <v>0</v>
      </c>
      <c r="C665" s="5">
        <f t="shared" si="20"/>
        <v>8.1507515416666662E-2</v>
      </c>
      <c r="D665" s="5">
        <f t="shared" si="20"/>
        <v>0</v>
      </c>
      <c r="E665" s="5">
        <f t="shared" si="21"/>
        <v>34.834481675046256</v>
      </c>
      <c r="F665" s="5">
        <f>AVERAGE(Log!S665,Log!AB665)*Constants!$B$7</f>
        <v>33.301336346950002</v>
      </c>
      <c r="G665" s="5">
        <f>F665/Constants!$B$8*Constants!$B$9+G664</f>
        <v>3997.3047034047781</v>
      </c>
      <c r="H665" s="5">
        <f>IFERROR(VLOOKUP(G665+Constants!$B$11,Route!A:B,2,1),0)</f>
        <v>-5</v>
      </c>
    </row>
    <row r="666" spans="1:8" x14ac:dyDescent="0.25">
      <c r="A666" s="5">
        <f>IF(COUNTIF(Constants!$A$2:$A$4,Log!BF666),Log!K666,0)</f>
        <v>391.15375766666602</v>
      </c>
      <c r="B666" s="5">
        <f>IF(COUNTIF(Constants!$B$2:$B$5,Log!BF666),Log!K666,0)</f>
        <v>0</v>
      </c>
      <c r="C666" s="5">
        <f t="shared" si="20"/>
        <v>0.1086538215740739</v>
      </c>
      <c r="D666" s="5">
        <f t="shared" si="20"/>
        <v>0</v>
      </c>
      <c r="E666" s="5">
        <f t="shared" si="21"/>
        <v>34.943135496620329</v>
      </c>
      <c r="F666" s="5">
        <f>AVERAGE(Log!S666,Log!AB666)*Constants!$B$7</f>
        <v>32.383943881776617</v>
      </c>
      <c r="G666" s="5">
        <f>F666/Constants!$B$8*Constants!$B$9+G665</f>
        <v>4006.3002433719384</v>
      </c>
      <c r="H666" s="5">
        <f>IFERROR(VLOOKUP(G666+Constants!$B$11,Route!A:B,2,1),0)</f>
        <v>-5</v>
      </c>
    </row>
    <row r="667" spans="1:8" x14ac:dyDescent="0.25">
      <c r="A667" s="5">
        <f>IF(COUNTIF(Constants!$A$2:$A$4,Log!BF667),Log!K667,0)</f>
        <v>462.36084966666601</v>
      </c>
      <c r="B667" s="5">
        <f>IF(COUNTIF(Constants!$B$2:$B$5,Log!BF667),Log!K667,0)</f>
        <v>0</v>
      </c>
      <c r="C667" s="5">
        <f t="shared" si="20"/>
        <v>0.12843356935185168</v>
      </c>
      <c r="D667" s="5">
        <f t="shared" si="20"/>
        <v>0</v>
      </c>
      <c r="E667" s="5">
        <f t="shared" si="21"/>
        <v>35.071569065972177</v>
      </c>
      <c r="F667" s="5">
        <f>AVERAGE(Log!S667,Log!AB667)*Constants!$B$7</f>
        <v>30.68687500324992</v>
      </c>
      <c r="G667" s="5">
        <f>F667/Constants!$B$8*Constants!$B$9+G666</f>
        <v>4014.8243753172856</v>
      </c>
      <c r="H667" s="5">
        <f>IFERROR(VLOOKUP(G667+Constants!$B$11,Route!A:B,2,1),0)</f>
        <v>-4.39999999999986</v>
      </c>
    </row>
    <row r="668" spans="1:8" x14ac:dyDescent="0.25">
      <c r="A668" s="5">
        <f>IF(COUNTIF(Constants!$A$2:$A$4,Log!BF668),Log!K668,0)</f>
        <v>453.00438399999899</v>
      </c>
      <c r="B668" s="5">
        <f>IF(COUNTIF(Constants!$B$2:$B$5,Log!BF668),Log!K668,0)</f>
        <v>0</v>
      </c>
      <c r="C668" s="5">
        <f t="shared" si="20"/>
        <v>0.12583455111111083</v>
      </c>
      <c r="D668" s="5">
        <f t="shared" si="20"/>
        <v>0</v>
      </c>
      <c r="E668" s="5">
        <f t="shared" si="21"/>
        <v>35.197403617083289</v>
      </c>
      <c r="F668" s="5">
        <f>AVERAGE(Log!S668,Log!AB668)*Constants!$B$7</f>
        <v>28.840946198073308</v>
      </c>
      <c r="G668" s="5">
        <f>F668/Constants!$B$8*Constants!$B$9+G667</f>
        <v>4022.8357492611949</v>
      </c>
      <c r="H668" s="5">
        <f>IFERROR(VLOOKUP(G668+Constants!$B$11,Route!A:B,2,1),0)</f>
        <v>-3.5</v>
      </c>
    </row>
    <row r="669" spans="1:8" x14ac:dyDescent="0.25">
      <c r="A669" s="5">
        <f>IF(COUNTIF(Constants!$A$2:$A$4,Log!BF669),Log!K669,0)</f>
        <v>514.89678949999995</v>
      </c>
      <c r="B669" s="5">
        <f>IF(COUNTIF(Constants!$B$2:$B$5,Log!BF669),Log!K669,0)</f>
        <v>0</v>
      </c>
      <c r="C669" s="5">
        <f t="shared" ref="C669:C732" si="22">A669/3600</f>
        <v>0.14302688597222221</v>
      </c>
      <c r="D669" s="5">
        <f t="shared" ref="D669:D732" si="23">B669/3600</f>
        <v>0</v>
      </c>
      <c r="E669" s="5">
        <f t="shared" si="21"/>
        <v>35.340430503055508</v>
      </c>
      <c r="F669" s="5">
        <f>AVERAGE(Log!S669,Log!AB669)*Constants!$B$7</f>
        <v>27.363242297484998</v>
      </c>
      <c r="G669" s="5">
        <f>F669/Constants!$B$8*Constants!$B$9+G668</f>
        <v>4030.436649899385</v>
      </c>
      <c r="H669" s="5">
        <f>IFERROR(VLOOKUP(G669+Constants!$B$11,Route!A:B,2,1),0)</f>
        <v>-3.5</v>
      </c>
    </row>
    <row r="670" spans="1:8" x14ac:dyDescent="0.25">
      <c r="A670" s="5">
        <f>IF(COUNTIF(Constants!$A$2:$A$4,Log!BF670),Log!K670,0)</f>
        <v>554.29895033333298</v>
      </c>
      <c r="B670" s="5">
        <f>IF(COUNTIF(Constants!$B$2:$B$5,Log!BF670),Log!K670,0)</f>
        <v>0</v>
      </c>
      <c r="C670" s="5">
        <f t="shared" si="22"/>
        <v>0.15397193064814804</v>
      </c>
      <c r="D670" s="5">
        <f t="shared" si="23"/>
        <v>0</v>
      </c>
      <c r="E670" s="5">
        <f t="shared" si="21"/>
        <v>35.494402433703655</v>
      </c>
      <c r="F670" s="5">
        <f>AVERAGE(Log!S670,Log!AB670)*Constants!$B$7</f>
        <v>26.170768698903224</v>
      </c>
      <c r="G670" s="5">
        <f>F670/Constants!$B$8*Constants!$B$9+G669</f>
        <v>4037.7063078713027</v>
      </c>
      <c r="H670" s="5">
        <f>IFERROR(VLOOKUP(G670+Constants!$B$11,Route!A:B,2,1),0)</f>
        <v>-3.0999999999999002</v>
      </c>
    </row>
    <row r="671" spans="1:8" x14ac:dyDescent="0.25">
      <c r="A671" s="5">
        <f>IF(COUNTIF(Constants!$A$2:$A$4,Log!BF671),Log!K671,0)</f>
        <v>600.88820399999997</v>
      </c>
      <c r="B671" s="5">
        <f>IF(COUNTIF(Constants!$B$2:$B$5,Log!BF671),Log!K671,0)</f>
        <v>0</v>
      </c>
      <c r="C671" s="5">
        <f t="shared" si="22"/>
        <v>0.16691338999999999</v>
      </c>
      <c r="D671" s="5">
        <f t="shared" si="23"/>
        <v>0</v>
      </c>
      <c r="E671" s="5">
        <f t="shared" si="21"/>
        <v>35.661315823703653</v>
      </c>
      <c r="F671" s="5">
        <f>AVERAGE(Log!S671,Log!AB671)*Constants!$B$7</f>
        <v>24.946722397643306</v>
      </c>
      <c r="G671" s="5">
        <f>F671/Constants!$B$8*Constants!$B$9+G670</f>
        <v>4044.6359529817591</v>
      </c>
      <c r="H671" s="5">
        <f>IFERROR(VLOOKUP(G671+Constants!$B$11,Route!A:B,2,1),0)</f>
        <v>-3</v>
      </c>
    </row>
    <row r="672" spans="1:8" x14ac:dyDescent="0.25">
      <c r="A672" s="5">
        <f>IF(COUNTIF(Constants!$A$2:$A$4,Log!BF672),Log!K672,0)</f>
        <v>662.85447166666597</v>
      </c>
      <c r="B672" s="5">
        <f>IF(COUNTIF(Constants!$B$2:$B$5,Log!BF672),Log!K672,0)</f>
        <v>0</v>
      </c>
      <c r="C672" s="5">
        <f t="shared" si="22"/>
        <v>0.18412624212962944</v>
      </c>
      <c r="D672" s="5">
        <f t="shared" si="23"/>
        <v>0</v>
      </c>
      <c r="E672" s="5">
        <f t="shared" si="21"/>
        <v>35.845442065833282</v>
      </c>
      <c r="F672" s="5">
        <f>AVERAGE(Log!S672,Log!AB672)*Constants!$B$7</f>
        <v>24.254011767433227</v>
      </c>
      <c r="G672" s="5">
        <f>F672/Constants!$B$8*Constants!$B$9+G671</f>
        <v>4051.3731784727129</v>
      </c>
      <c r="H672" s="5">
        <f>IFERROR(VLOOKUP(G672+Constants!$B$11,Route!A:B,2,1),0)</f>
        <v>-2.5</v>
      </c>
    </row>
    <row r="673" spans="1:8" x14ac:dyDescent="0.25">
      <c r="A673" s="5">
        <f>IF(COUNTIF(Constants!$A$2:$A$4,Log!BF673),Log!K673,0)</f>
        <v>770.45230149999998</v>
      </c>
      <c r="B673" s="5">
        <f>IF(COUNTIF(Constants!$B$2:$B$5,Log!BF673),Log!K673,0)</f>
        <v>0</v>
      </c>
      <c r="C673" s="5">
        <f t="shared" si="22"/>
        <v>0.21401452819444444</v>
      </c>
      <c r="D673" s="5">
        <f t="shared" si="23"/>
        <v>0</v>
      </c>
      <c r="E673" s="5">
        <f t="shared" si="21"/>
        <v>36.059456594027729</v>
      </c>
      <c r="F673" s="5">
        <f>AVERAGE(Log!S673,Log!AB673)*Constants!$B$7</f>
        <v>23.683555589104998</v>
      </c>
      <c r="G673" s="5">
        <f>F673/Constants!$B$8*Constants!$B$9+G672</f>
        <v>4057.9519439141309</v>
      </c>
      <c r="H673" s="5">
        <f>IFERROR(VLOOKUP(G673+Constants!$B$11,Route!A:B,2,1),0)</f>
        <v>-2.5</v>
      </c>
    </row>
    <row r="674" spans="1:8" x14ac:dyDescent="0.25">
      <c r="A674" s="5">
        <f>IF(COUNTIF(Constants!$A$2:$A$4,Log!BF674),Log!K674,0)</f>
        <v>893.26505533333295</v>
      </c>
      <c r="B674" s="5">
        <f>IF(COUNTIF(Constants!$B$2:$B$5,Log!BF674),Log!K674,0)</f>
        <v>0</v>
      </c>
      <c r="C674" s="5">
        <f t="shared" si="22"/>
        <v>0.24812918203703693</v>
      </c>
      <c r="D674" s="5">
        <f t="shared" si="23"/>
        <v>0</v>
      </c>
      <c r="E674" s="5">
        <f t="shared" si="21"/>
        <v>36.307585776064769</v>
      </c>
      <c r="F674" s="5">
        <f>AVERAGE(Log!S674,Log!AB674)*Constants!$B$7</f>
        <v>23.577424041789918</v>
      </c>
      <c r="G674" s="5">
        <f>F674/Constants!$B$8*Constants!$B$9+G673</f>
        <v>4064.5012283701835</v>
      </c>
      <c r="H674" s="5">
        <f>IFERROR(VLOOKUP(G674+Constants!$B$11,Route!A:B,2,1),0)</f>
        <v>-2</v>
      </c>
    </row>
    <row r="675" spans="1:8" x14ac:dyDescent="0.25">
      <c r="A675" s="5">
        <f>IF(COUNTIF(Constants!$A$2:$A$4,Log!BF675),Log!K675,0)</f>
        <v>1041.299174</v>
      </c>
      <c r="B675" s="5">
        <f>IF(COUNTIF(Constants!$B$2:$B$5,Log!BF675),Log!K675,0)</f>
        <v>0</v>
      </c>
      <c r="C675" s="5">
        <f t="shared" si="22"/>
        <v>0.28924977055555556</v>
      </c>
      <c r="D675" s="5">
        <f t="shared" si="23"/>
        <v>0</v>
      </c>
      <c r="E675" s="5">
        <f t="shared" si="21"/>
        <v>36.596835546620326</v>
      </c>
      <c r="F675" s="5">
        <f>AVERAGE(Log!S675,Log!AB675)*Constants!$B$7</f>
        <v>24.193375323136614</v>
      </c>
      <c r="G675" s="5">
        <f>F675/Constants!$B$8*Constants!$B$9+G674</f>
        <v>4071.2216104043882</v>
      </c>
      <c r="H675" s="5">
        <f>IFERROR(VLOOKUP(G675+Constants!$B$11,Route!A:B,2,1),0)</f>
        <v>-1.39999999999986</v>
      </c>
    </row>
    <row r="676" spans="1:8" x14ac:dyDescent="0.25">
      <c r="A676" s="5">
        <f>IF(COUNTIF(Constants!$A$2:$A$4,Log!BF676),Log!K676,0)</f>
        <v>1116.0879514999999</v>
      </c>
      <c r="B676" s="5">
        <f>IF(COUNTIF(Constants!$B$2:$B$5,Log!BF676),Log!K676,0)</f>
        <v>0</v>
      </c>
      <c r="C676" s="5">
        <f t="shared" si="22"/>
        <v>0.31002443097222221</v>
      </c>
      <c r="D676" s="5">
        <f t="shared" si="23"/>
        <v>0</v>
      </c>
      <c r="E676" s="5">
        <f t="shared" si="21"/>
        <v>36.906859977592546</v>
      </c>
      <c r="F676" s="5">
        <f>AVERAGE(Log!S676,Log!AB676)*Constants!$B$7</f>
        <v>24.803350856840002</v>
      </c>
      <c r="G676" s="5">
        <f>F676/Constants!$B$8*Constants!$B$9+G675</f>
        <v>4078.1114300868439</v>
      </c>
      <c r="H676" s="5">
        <f>IFERROR(VLOOKUP(G676+Constants!$B$11,Route!A:B,2,1),0)</f>
        <v>-0.89999999999986302</v>
      </c>
    </row>
    <row r="677" spans="1:8" x14ac:dyDescent="0.25">
      <c r="A677" s="5">
        <f>IF(COUNTIF(Constants!$A$2:$A$4,Log!BF677),Log!K677,0)</f>
        <v>1197.8811439999999</v>
      </c>
      <c r="B677" s="5">
        <f>IF(COUNTIF(Constants!$B$2:$B$5,Log!BF677),Log!K677,0)</f>
        <v>0</v>
      </c>
      <c r="C677" s="5">
        <f t="shared" si="22"/>
        <v>0.33274476222222221</v>
      </c>
      <c r="D677" s="5">
        <f t="shared" si="23"/>
        <v>0</v>
      </c>
      <c r="E677" s="5">
        <f t="shared" si="21"/>
        <v>37.239604739814766</v>
      </c>
      <c r="F677" s="5">
        <f>AVERAGE(Log!S677,Log!AB677)*Constants!$B$7</f>
        <v>25.976303831779919</v>
      </c>
      <c r="G677" s="5">
        <f>F677/Constants!$B$8*Constants!$B$9+G676</f>
        <v>4085.3270700401163</v>
      </c>
      <c r="H677" s="5">
        <f>IFERROR(VLOOKUP(G677+Constants!$B$11,Route!A:B,2,1),0)</f>
        <v>-0.89999999999986302</v>
      </c>
    </row>
    <row r="678" spans="1:8" x14ac:dyDescent="0.25">
      <c r="A678" s="5">
        <f>IF(COUNTIF(Constants!$A$2:$A$4,Log!BF678),Log!K678,0)</f>
        <v>1279.0363769999999</v>
      </c>
      <c r="B678" s="5">
        <f>IF(COUNTIF(Constants!$B$2:$B$5,Log!BF678),Log!K678,0)</f>
        <v>0</v>
      </c>
      <c r="C678" s="5">
        <f t="shared" si="22"/>
        <v>0.35528788249999999</v>
      </c>
      <c r="D678" s="5">
        <f t="shared" si="23"/>
        <v>0</v>
      </c>
      <c r="E678" s="5">
        <f t="shared" si="21"/>
        <v>37.594892622314767</v>
      </c>
      <c r="F678" s="5">
        <f>AVERAGE(Log!S678,Log!AB678)*Constants!$B$7</f>
        <v>27.272845267349915</v>
      </c>
      <c r="G678" s="5">
        <f>F678/Constants!$B$8*Constants!$B$9+G677</f>
        <v>4092.9028603921579</v>
      </c>
      <c r="H678" s="5">
        <f>IFERROR(VLOOKUP(G678+Constants!$B$11,Route!A:B,2,1),0)</f>
        <v>-0.29999999999995403</v>
      </c>
    </row>
    <row r="679" spans="1:8" x14ac:dyDescent="0.25">
      <c r="A679" s="5">
        <f>IF(COUNTIF(Constants!$A$2:$A$4,Log!BF679),Log!K679,0)</f>
        <v>1256.5056153333301</v>
      </c>
      <c r="B679" s="5">
        <f>IF(COUNTIF(Constants!$B$2:$B$5,Log!BF679),Log!K679,0)</f>
        <v>0</v>
      </c>
      <c r="C679" s="5">
        <f t="shared" si="22"/>
        <v>0.34902933759259169</v>
      </c>
      <c r="D679" s="5">
        <f t="shared" si="23"/>
        <v>0</v>
      </c>
      <c r="E679" s="5">
        <f t="shared" si="21"/>
        <v>37.943921959907357</v>
      </c>
      <c r="F679" s="5">
        <f>AVERAGE(Log!S679,Log!AB679)*Constants!$B$7</f>
        <v>28.842004070899996</v>
      </c>
      <c r="G679" s="5">
        <f>F679/Constants!$B$8*Constants!$B$9+G678</f>
        <v>4100.9145281896299</v>
      </c>
      <c r="H679" s="5">
        <f>IFERROR(VLOOKUP(G679+Constants!$B$11,Route!A:B,2,1),0)</f>
        <v>-9.9999999999908995E-2</v>
      </c>
    </row>
    <row r="680" spans="1:8" x14ac:dyDescent="0.25">
      <c r="A680" s="5">
        <f>IF(COUNTIF(Constants!$A$2:$A$4,Log!BF680),Log!K680,0)</f>
        <v>1323.411926</v>
      </c>
      <c r="B680" s="5">
        <f>IF(COUNTIF(Constants!$B$2:$B$5,Log!BF680),Log!K680,0)</f>
        <v>0</v>
      </c>
      <c r="C680" s="5">
        <f t="shared" si="22"/>
        <v>0.36761442388888887</v>
      </c>
      <c r="D680" s="5">
        <f t="shared" si="23"/>
        <v>0</v>
      </c>
      <c r="E680" s="5">
        <f t="shared" si="21"/>
        <v>38.311536383796245</v>
      </c>
      <c r="F680" s="5">
        <f>AVERAGE(Log!S680,Log!AB680)*Constants!$B$7</f>
        <v>30.715174844814996</v>
      </c>
      <c r="G680" s="5">
        <f>F680/Constants!$B$8*Constants!$B$9+G679</f>
        <v>4109.4465212020787</v>
      </c>
      <c r="H680" s="5">
        <f>IFERROR(VLOOKUP(G680+Constants!$B$11,Route!A:B,2,1),0)</f>
        <v>-0.39999999999986302</v>
      </c>
    </row>
    <row r="681" spans="1:8" x14ac:dyDescent="0.25">
      <c r="A681" s="5">
        <f>IF(COUNTIF(Constants!$A$2:$A$4,Log!BF681),Log!K681,0)</f>
        <v>1306.18139666666</v>
      </c>
      <c r="B681" s="5">
        <f>IF(COUNTIF(Constants!$B$2:$B$5,Log!BF681),Log!K681,0)</f>
        <v>0</v>
      </c>
      <c r="C681" s="5">
        <f t="shared" si="22"/>
        <v>0.36282816574073889</v>
      </c>
      <c r="D681" s="5">
        <f t="shared" si="23"/>
        <v>0</v>
      </c>
      <c r="E681" s="5">
        <f t="shared" si="21"/>
        <v>38.674364549536982</v>
      </c>
      <c r="F681" s="5">
        <f>AVERAGE(Log!S681,Log!AB681)*Constants!$B$7</f>
        <v>32.20718953312992</v>
      </c>
      <c r="G681" s="5">
        <f>F681/Constants!$B$8*Constants!$B$9+G680</f>
        <v>4118.3929627390589</v>
      </c>
      <c r="H681" s="5">
        <f>IFERROR(VLOOKUP(G681+Constants!$B$11,Route!A:B,2,1),0)</f>
        <v>-0.79999999999995397</v>
      </c>
    </row>
    <row r="682" spans="1:8" x14ac:dyDescent="0.25">
      <c r="A682" s="5">
        <f>IF(COUNTIF(Constants!$A$2:$A$4,Log!BF682),Log!K682,0)</f>
        <v>1355.27998833333</v>
      </c>
      <c r="B682" s="5">
        <f>IF(COUNTIF(Constants!$B$2:$B$5,Log!BF682),Log!K682,0)</f>
        <v>0</v>
      </c>
      <c r="C682" s="5">
        <f t="shared" si="22"/>
        <v>0.376466663425925</v>
      </c>
      <c r="D682" s="5">
        <f t="shared" si="23"/>
        <v>0</v>
      </c>
      <c r="E682" s="5">
        <f t="shared" si="21"/>
        <v>39.050831212962905</v>
      </c>
      <c r="F682" s="5">
        <f>AVERAGE(Log!S682,Log!AB682)*Constants!$B$7</f>
        <v>32.918294114869923</v>
      </c>
      <c r="G682" s="5">
        <f>F682/Constants!$B$8*Constants!$B$9+G681</f>
        <v>4127.5369333265226</v>
      </c>
      <c r="H682" s="5">
        <f>IFERROR(VLOOKUP(G682+Constants!$B$11,Route!A:B,2,1),0)</f>
        <v>-1.2999999999999501</v>
      </c>
    </row>
    <row r="683" spans="1:8" x14ac:dyDescent="0.25">
      <c r="A683" s="5">
        <f>IF(COUNTIF(Constants!$A$2:$A$4,Log!BF683),Log!K683,0)</f>
        <v>1327.4837035</v>
      </c>
      <c r="B683" s="5">
        <f>IF(COUNTIF(Constants!$B$2:$B$5,Log!BF683),Log!K683,0)</f>
        <v>0</v>
      </c>
      <c r="C683" s="5">
        <f t="shared" si="22"/>
        <v>0.36874547319444445</v>
      </c>
      <c r="D683" s="5">
        <f t="shared" si="23"/>
        <v>0</v>
      </c>
      <c r="E683" s="5">
        <f t="shared" si="21"/>
        <v>39.419576686157349</v>
      </c>
      <c r="F683" s="5">
        <f>AVERAGE(Log!S683,Log!AB683)*Constants!$B$7</f>
        <v>34.338781284549995</v>
      </c>
      <c r="G683" s="5">
        <f>F683/Constants!$B$8*Constants!$B$9+G682</f>
        <v>4137.0754836833421</v>
      </c>
      <c r="H683" s="5">
        <f>IFERROR(VLOOKUP(G683+Constants!$B$11,Route!A:B,2,1),0)</f>
        <v>-1.6999999999998101</v>
      </c>
    </row>
    <row r="684" spans="1:8" x14ac:dyDescent="0.25">
      <c r="A684" s="5">
        <f>IF(COUNTIF(Constants!$A$2:$A$4,Log!BF684),Log!K684,0)</f>
        <v>1321.63488733333</v>
      </c>
      <c r="B684" s="5">
        <f>IF(COUNTIF(Constants!$B$2:$B$5,Log!BF684),Log!K684,0)</f>
        <v>0</v>
      </c>
      <c r="C684" s="5">
        <f t="shared" si="22"/>
        <v>0.36712080203703612</v>
      </c>
      <c r="D684" s="5">
        <f t="shared" si="23"/>
        <v>0</v>
      </c>
      <c r="E684" s="5">
        <f t="shared" si="21"/>
        <v>39.786697488194385</v>
      </c>
      <c r="F684" s="5">
        <f>AVERAGE(Log!S684,Log!AB684)*Constants!$B$7</f>
        <v>35.27304526561322</v>
      </c>
      <c r="G684" s="5">
        <f>F684/Constants!$B$8*Constants!$B$9+G683</f>
        <v>4146.8735518126787</v>
      </c>
      <c r="H684" s="5">
        <f>IFERROR(VLOOKUP(G684+Constants!$B$11,Route!A:B,2,1),0)</f>
        <v>-2</v>
      </c>
    </row>
    <row r="685" spans="1:8" x14ac:dyDescent="0.25">
      <c r="A685" s="5">
        <f>IF(COUNTIF(Constants!$A$2:$A$4,Log!BF685),Log!K685,0)</f>
        <v>1339.1599530000001</v>
      </c>
      <c r="B685" s="5">
        <f>IF(COUNTIF(Constants!$B$2:$B$5,Log!BF685),Log!K685,0)</f>
        <v>0</v>
      </c>
      <c r="C685" s="5">
        <f t="shared" si="22"/>
        <v>0.37198887583333334</v>
      </c>
      <c r="D685" s="5">
        <f t="shared" si="23"/>
        <v>0</v>
      </c>
      <c r="E685" s="5">
        <f t="shared" si="21"/>
        <v>40.158686364027716</v>
      </c>
      <c r="F685" s="5">
        <f>AVERAGE(Log!S685,Log!AB685)*Constants!$B$7</f>
        <v>36.318310522719919</v>
      </c>
      <c r="G685" s="5">
        <f>F685/Constants!$B$8*Constants!$B$9+G684</f>
        <v>4156.9619714023229</v>
      </c>
      <c r="H685" s="5">
        <f>IFERROR(VLOOKUP(G685+Constants!$B$11,Route!A:B,2,1),0)</f>
        <v>-2</v>
      </c>
    </row>
    <row r="686" spans="1:8" x14ac:dyDescent="0.25">
      <c r="A686" s="5">
        <f>IF(COUNTIF(Constants!$A$2:$A$4,Log!BF686),Log!K686,0)</f>
        <v>1265.568685</v>
      </c>
      <c r="B686" s="5">
        <f>IF(COUNTIF(Constants!$B$2:$B$5,Log!BF686),Log!K686,0)</f>
        <v>0</v>
      </c>
      <c r="C686" s="5">
        <f t="shared" si="22"/>
        <v>0.35154685694444443</v>
      </c>
      <c r="D686" s="5">
        <f t="shared" si="23"/>
        <v>0</v>
      </c>
      <c r="E686" s="5">
        <f t="shared" si="21"/>
        <v>40.510233220972161</v>
      </c>
      <c r="F686" s="5">
        <f>AVERAGE(Log!S686,Log!AB686)*Constants!$B$7</f>
        <v>37.066754742916615</v>
      </c>
      <c r="G686" s="5">
        <f>F686/Constants!$B$8*Constants!$B$9+G685</f>
        <v>4167.2582921642443</v>
      </c>
      <c r="H686" s="5">
        <f>IFERROR(VLOOKUP(G686+Constants!$B$11,Route!A:B,2,1),0)</f>
        <v>-2</v>
      </c>
    </row>
    <row r="687" spans="1:8" x14ac:dyDescent="0.25">
      <c r="A687" s="5">
        <f>IF(COUNTIF(Constants!$A$2:$A$4,Log!BF687),Log!K687,0)</f>
        <v>1214.3041994999901</v>
      </c>
      <c r="B687" s="5">
        <f>IF(COUNTIF(Constants!$B$2:$B$5,Log!BF687),Log!K687,0)</f>
        <v>0</v>
      </c>
      <c r="C687" s="5">
        <f t="shared" si="22"/>
        <v>0.33730672208333057</v>
      </c>
      <c r="D687" s="5">
        <f t="shared" si="23"/>
        <v>0</v>
      </c>
      <c r="E687" s="5">
        <f t="shared" si="21"/>
        <v>40.847539943055494</v>
      </c>
      <c r="F687" s="5">
        <f>AVERAGE(Log!S687,Log!AB687)*Constants!$B$7</f>
        <v>37.418036918320006</v>
      </c>
      <c r="G687" s="5">
        <f>F687/Constants!$B$8*Constants!$B$9+G686</f>
        <v>4177.6521913082224</v>
      </c>
      <c r="H687" s="5">
        <f>IFERROR(VLOOKUP(G687+Constants!$B$11,Route!A:B,2,1),0)</f>
        <v>-2</v>
      </c>
    </row>
    <row r="688" spans="1:8" x14ac:dyDescent="0.25">
      <c r="A688" s="5">
        <f>IF(COUNTIF(Constants!$A$2:$A$4,Log!BF688),Log!K688,0)</f>
        <v>965.44421399999896</v>
      </c>
      <c r="B688" s="5">
        <f>IF(COUNTIF(Constants!$B$2:$B$5,Log!BF688),Log!K688,0)</f>
        <v>0</v>
      </c>
      <c r="C688" s="5">
        <f t="shared" si="22"/>
        <v>0.26817894833333306</v>
      </c>
      <c r="D688" s="5">
        <f t="shared" si="23"/>
        <v>0</v>
      </c>
      <c r="E688" s="5">
        <f t="shared" si="21"/>
        <v>41.115718891388831</v>
      </c>
      <c r="F688" s="5">
        <f>AVERAGE(Log!S688,Log!AB688)*Constants!$B$7</f>
        <v>37.244620609056611</v>
      </c>
      <c r="G688" s="5">
        <f>F688/Constants!$B$8*Constants!$B$9+G687</f>
        <v>4187.9979192551828</v>
      </c>
      <c r="H688" s="5">
        <f>IFERROR(VLOOKUP(G688+Constants!$B$11,Route!A:B,2,1),0)</f>
        <v>-2</v>
      </c>
    </row>
    <row r="689" spans="1:8" x14ac:dyDescent="0.25">
      <c r="A689" s="5">
        <f>IF(COUNTIF(Constants!$A$2:$A$4,Log!BF689),Log!K689,0)</f>
        <v>490.084441999999</v>
      </c>
      <c r="B689" s="5">
        <f>IF(COUNTIF(Constants!$B$2:$B$5,Log!BF689),Log!K689,0)</f>
        <v>0</v>
      </c>
      <c r="C689" s="5">
        <f t="shared" si="22"/>
        <v>0.13613456722222195</v>
      </c>
      <c r="D689" s="5">
        <f t="shared" si="23"/>
        <v>0</v>
      </c>
      <c r="E689" s="5">
        <f t="shared" si="21"/>
        <v>41.251853458611052</v>
      </c>
      <c r="F689" s="5">
        <f>AVERAGE(Log!S689,Log!AB689)*Constants!$B$7</f>
        <v>36.318352365559917</v>
      </c>
      <c r="G689" s="5">
        <f>F689/Constants!$B$8*Constants!$B$9+G688</f>
        <v>4198.0863504678382</v>
      </c>
      <c r="H689" s="5">
        <f>IFERROR(VLOOKUP(G689+Constants!$B$11,Route!A:B,2,1),0)</f>
        <v>-2</v>
      </c>
    </row>
    <row r="690" spans="1:8" x14ac:dyDescent="0.25">
      <c r="A690" s="5">
        <f>IF(COUNTIF(Constants!$A$2:$A$4,Log!BF690),Log!K690,0)</f>
        <v>459.791855</v>
      </c>
      <c r="B690" s="5">
        <f>IF(COUNTIF(Constants!$B$2:$B$5,Log!BF690),Log!K690,0)</f>
        <v>0</v>
      </c>
      <c r="C690" s="5">
        <f t="shared" si="22"/>
        <v>0.12771995972222222</v>
      </c>
      <c r="D690" s="5">
        <f t="shared" si="23"/>
        <v>0</v>
      </c>
      <c r="E690" s="5">
        <f t="shared" si="21"/>
        <v>41.379573418333273</v>
      </c>
      <c r="F690" s="5">
        <f>AVERAGE(Log!S690,Log!AB690)*Constants!$B$7</f>
        <v>35.988596587884999</v>
      </c>
      <c r="G690" s="5">
        <f>F690/Constants!$B$8*Constants!$B$9+G689</f>
        <v>4208.0831828533619</v>
      </c>
      <c r="H690" s="5">
        <f>IFERROR(VLOOKUP(G690+Constants!$B$11,Route!A:B,2,1),0)</f>
        <v>-2</v>
      </c>
    </row>
    <row r="691" spans="1:8" x14ac:dyDescent="0.25">
      <c r="A691" s="5">
        <f>IF(COUNTIF(Constants!$A$2:$A$4,Log!BF691),Log!K691,0)</f>
        <v>625.66473399999995</v>
      </c>
      <c r="B691" s="5">
        <f>IF(COUNTIF(Constants!$B$2:$B$5,Log!BF691),Log!K691,0)</f>
        <v>0</v>
      </c>
      <c r="C691" s="5">
        <f t="shared" si="22"/>
        <v>0.17379575944444442</v>
      </c>
      <c r="D691" s="5">
        <f t="shared" si="23"/>
        <v>0</v>
      </c>
      <c r="E691" s="5">
        <f t="shared" si="21"/>
        <v>41.553369177777718</v>
      </c>
      <c r="F691" s="5">
        <f>AVERAGE(Log!S691,Log!AB691)*Constants!$B$7</f>
        <v>36.304067863719915</v>
      </c>
      <c r="G691" s="5">
        <f>F691/Constants!$B$8*Constants!$B$9+G690</f>
        <v>4218.1676461488396</v>
      </c>
      <c r="H691" s="5">
        <f>IFERROR(VLOOKUP(G691+Constants!$B$11,Route!A:B,2,1),0)</f>
        <v>-2.1999999999998101</v>
      </c>
    </row>
    <row r="692" spans="1:8" x14ac:dyDescent="0.25">
      <c r="A692" s="5">
        <f>IF(COUNTIF(Constants!$A$2:$A$4,Log!BF692),Log!K692,0)</f>
        <v>597.37825499999997</v>
      </c>
      <c r="B692" s="5">
        <f>IF(COUNTIF(Constants!$B$2:$B$5,Log!BF692),Log!K692,0)</f>
        <v>0</v>
      </c>
      <c r="C692" s="5">
        <f t="shared" si="22"/>
        <v>0.16593840416666666</v>
      </c>
      <c r="D692" s="5">
        <f t="shared" si="23"/>
        <v>0</v>
      </c>
      <c r="E692" s="5">
        <f t="shared" si="21"/>
        <v>41.719307581944385</v>
      </c>
      <c r="F692" s="5">
        <f>AVERAGE(Log!S692,Log!AB692)*Constants!$B$7</f>
        <v>35.883882869109918</v>
      </c>
      <c r="G692" s="5">
        <f>F692/Constants!$B$8*Constants!$B$9+G691</f>
        <v>4228.1353913902594</v>
      </c>
      <c r="H692" s="5">
        <f>IFERROR(VLOOKUP(G692+Constants!$B$11,Route!A:B,2,1),0)</f>
        <v>-2.1999999999998101</v>
      </c>
    </row>
    <row r="693" spans="1:8" x14ac:dyDescent="0.25">
      <c r="A693" s="5">
        <f>IF(COUNTIF(Constants!$A$2:$A$4,Log!BF693),Log!K693,0)</f>
        <v>588.55714933333297</v>
      </c>
      <c r="B693" s="5">
        <f>IF(COUNTIF(Constants!$B$2:$B$5,Log!BF693),Log!K693,0)</f>
        <v>0</v>
      </c>
      <c r="C693" s="5">
        <f t="shared" si="22"/>
        <v>0.16348809703703693</v>
      </c>
      <c r="D693" s="5">
        <f t="shared" si="23"/>
        <v>0</v>
      </c>
      <c r="E693" s="5">
        <f t="shared" si="21"/>
        <v>41.882795678981424</v>
      </c>
      <c r="F693" s="5">
        <f>AVERAGE(Log!S693,Log!AB693)*Constants!$B$7</f>
        <v>34.515914900989998</v>
      </c>
      <c r="G693" s="5">
        <f>F693/Constants!$B$8*Constants!$B$9+G692</f>
        <v>4237.7231455294232</v>
      </c>
      <c r="H693" s="5">
        <f>IFERROR(VLOOKUP(G693+Constants!$B$11,Route!A:B,2,1),0)</f>
        <v>-2</v>
      </c>
    </row>
    <row r="694" spans="1:8" x14ac:dyDescent="0.25">
      <c r="A694" s="5">
        <f>IF(COUNTIF(Constants!$A$2:$A$4,Log!BF694),Log!K694,0)</f>
        <v>399.110626499999</v>
      </c>
      <c r="B694" s="5">
        <f>IF(COUNTIF(Constants!$B$2:$B$5,Log!BF694),Log!K694,0)</f>
        <v>0</v>
      </c>
      <c r="C694" s="5">
        <f t="shared" si="22"/>
        <v>0.11086406291666639</v>
      </c>
      <c r="D694" s="5">
        <f t="shared" si="23"/>
        <v>0</v>
      </c>
      <c r="E694" s="5">
        <f t="shared" si="21"/>
        <v>41.993659741898092</v>
      </c>
      <c r="F694" s="5">
        <f>AVERAGE(Log!S694,Log!AB694)*Constants!$B$7</f>
        <v>33.440217963264999</v>
      </c>
      <c r="G694" s="5">
        <f>F694/Constants!$B$8*Constants!$B$9+G693</f>
        <v>4247.012094963663</v>
      </c>
      <c r="H694" s="5">
        <f>IFERROR(VLOOKUP(G694+Constants!$B$11,Route!A:B,2,1),0)</f>
        <v>-2.0999999999999002</v>
      </c>
    </row>
    <row r="695" spans="1:8" x14ac:dyDescent="0.25">
      <c r="A695" s="5">
        <f>IF(COUNTIF(Constants!$A$2:$A$4,Log!BF695),Log!K695,0)</f>
        <v>418.453935</v>
      </c>
      <c r="B695" s="5">
        <f>IF(COUNTIF(Constants!$B$2:$B$5,Log!BF695),Log!K695,0)</f>
        <v>0</v>
      </c>
      <c r="C695" s="5">
        <f t="shared" si="22"/>
        <v>0.11623720416666666</v>
      </c>
      <c r="D695" s="5">
        <f t="shared" si="23"/>
        <v>0</v>
      </c>
      <c r="E695" s="5">
        <f t="shared" si="21"/>
        <v>42.109896946064758</v>
      </c>
      <c r="F695" s="5">
        <f>AVERAGE(Log!S695,Log!AB695)*Constants!$B$7</f>
        <v>31.672490073256611</v>
      </c>
      <c r="G695" s="5">
        <f>F695/Constants!$B$8*Constants!$B$9+G694</f>
        <v>4255.8100088729007</v>
      </c>
      <c r="H695" s="5">
        <f>IFERROR(VLOOKUP(G695+Constants!$B$11,Route!A:B,2,1),0)</f>
        <v>-2.0999999999999002</v>
      </c>
    </row>
    <row r="696" spans="1:8" x14ac:dyDescent="0.25">
      <c r="A696" s="5">
        <f>IF(COUNTIF(Constants!$A$2:$A$4,Log!BF696),Log!K696,0)</f>
        <v>322.90086599999898</v>
      </c>
      <c r="B696" s="5">
        <f>IF(COUNTIF(Constants!$B$2:$B$5,Log!BF696),Log!K696,0)</f>
        <v>0</v>
      </c>
      <c r="C696" s="5">
        <f t="shared" si="22"/>
        <v>8.9694684999999719E-2</v>
      </c>
      <c r="D696" s="5">
        <f t="shared" si="23"/>
        <v>0</v>
      </c>
      <c r="E696" s="5">
        <f t="shared" si="21"/>
        <v>42.199591631064756</v>
      </c>
      <c r="F696" s="5">
        <f>AVERAGE(Log!S696,Log!AB696)*Constants!$B$7</f>
        <v>29.304311930669918</v>
      </c>
      <c r="G696" s="5">
        <f>F696/Constants!$B$8*Constants!$B$9+G695</f>
        <v>4263.9500955203093</v>
      </c>
      <c r="H696" s="5">
        <f>IFERROR(VLOOKUP(G696+Constants!$B$11,Route!A:B,2,1),0)</f>
        <v>-2</v>
      </c>
    </row>
    <row r="697" spans="1:8" x14ac:dyDescent="0.25">
      <c r="A697" s="5">
        <f>IF(COUNTIF(Constants!$A$2:$A$4,Log!BF697),Log!K697,0)</f>
        <v>306.347813999999</v>
      </c>
      <c r="B697" s="5">
        <f>IF(COUNTIF(Constants!$B$2:$B$5,Log!BF697),Log!K697,0)</f>
        <v>0</v>
      </c>
      <c r="C697" s="5">
        <f t="shared" si="22"/>
        <v>8.5096614999999723E-2</v>
      </c>
      <c r="D697" s="5">
        <f t="shared" si="23"/>
        <v>0</v>
      </c>
      <c r="E697" s="5">
        <f t="shared" si="21"/>
        <v>42.284688246064754</v>
      </c>
      <c r="F697" s="5">
        <f>AVERAGE(Log!S697,Log!AB697)*Constants!$B$7</f>
        <v>25.486710148756533</v>
      </c>
      <c r="G697" s="5">
        <f>F697/Constants!$B$8*Constants!$B$9+G696</f>
        <v>4271.0297372282976</v>
      </c>
      <c r="H697" s="5">
        <f>IFERROR(VLOOKUP(G697+Constants!$B$11,Route!A:B,2,1),0)</f>
        <v>-1.7999999999999501</v>
      </c>
    </row>
    <row r="698" spans="1:8" x14ac:dyDescent="0.25">
      <c r="A698" s="5">
        <f>IF(COUNTIF(Constants!$A$2:$A$4,Log!BF698),Log!K698,0)</f>
        <v>455.55192599999998</v>
      </c>
      <c r="B698" s="5">
        <f>IF(COUNTIF(Constants!$B$2:$B$5,Log!BF698),Log!K698,0)</f>
        <v>0</v>
      </c>
      <c r="C698" s="5">
        <f t="shared" si="22"/>
        <v>0.12654220166666666</v>
      </c>
      <c r="D698" s="5">
        <f t="shared" si="23"/>
        <v>0</v>
      </c>
      <c r="E698" s="5">
        <f t="shared" si="21"/>
        <v>42.41123044773142</v>
      </c>
      <c r="F698" s="5">
        <f>AVERAGE(Log!S698,Log!AB698)*Constants!$B$7</f>
        <v>21.662880757490001</v>
      </c>
      <c r="G698" s="5">
        <f>F698/Constants!$B$8*Constants!$B$9+G697</f>
        <v>4277.0472041053781</v>
      </c>
      <c r="H698" s="5">
        <f>IFERROR(VLOOKUP(G698+Constants!$B$11,Route!A:B,2,1),0)</f>
        <v>-1.7999999999999501</v>
      </c>
    </row>
    <row r="699" spans="1:8" x14ac:dyDescent="0.25">
      <c r="A699" s="5">
        <f>IF(COUNTIF(Constants!$A$2:$A$4,Log!BF699),Log!K699,0)</f>
        <v>551.57130900000004</v>
      </c>
      <c r="B699" s="5">
        <f>IF(COUNTIF(Constants!$B$2:$B$5,Log!BF699),Log!K699,0)</f>
        <v>0</v>
      </c>
      <c r="C699" s="5">
        <f t="shared" si="22"/>
        <v>0.15321425250000001</v>
      </c>
      <c r="D699" s="5">
        <f t="shared" si="23"/>
        <v>0</v>
      </c>
      <c r="E699" s="5">
        <f t="shared" si="21"/>
        <v>42.564444700231419</v>
      </c>
      <c r="F699" s="5">
        <f>AVERAGE(Log!S699,Log!AB699)*Constants!$B$7</f>
        <v>18.80267963314984</v>
      </c>
      <c r="G699" s="5">
        <f>F699/Constants!$B$8*Constants!$B$9+G698</f>
        <v>4282.2701706701419</v>
      </c>
      <c r="H699" s="5">
        <f>IFERROR(VLOOKUP(G699+Constants!$B$11,Route!A:B,2,1),0)</f>
        <v>-1.7999999999999501</v>
      </c>
    </row>
    <row r="700" spans="1:8" x14ac:dyDescent="0.25">
      <c r="A700" s="5">
        <f>IF(COUNTIF(Constants!$A$2:$A$4,Log!BF700),Log!K700,0)</f>
        <v>553.17787666666595</v>
      </c>
      <c r="B700" s="5">
        <f>IF(COUNTIF(Constants!$B$2:$B$5,Log!BF700),Log!K700,0)</f>
        <v>0</v>
      </c>
      <c r="C700" s="5">
        <f t="shared" si="22"/>
        <v>0.15366052129629609</v>
      </c>
      <c r="D700" s="5">
        <f t="shared" si="23"/>
        <v>0</v>
      </c>
      <c r="E700" s="5">
        <f t="shared" si="21"/>
        <v>42.718105221527715</v>
      </c>
      <c r="F700" s="5">
        <f>AVERAGE(Log!S700,Log!AB700)*Constants!$B$7</f>
        <v>16.594011761109993</v>
      </c>
      <c r="G700" s="5">
        <f>F700/Constants!$B$8*Constants!$B$9+G699</f>
        <v>4286.8796183815612</v>
      </c>
      <c r="H700" s="5">
        <f>IFERROR(VLOOKUP(G700+Constants!$B$11,Route!A:B,2,1),0)</f>
        <v>-2</v>
      </c>
    </row>
    <row r="701" spans="1:8" x14ac:dyDescent="0.25">
      <c r="A701" s="5">
        <f>IF(COUNTIF(Constants!$A$2:$A$4,Log!BF701),Log!K701,0)</f>
        <v>604.28727233333302</v>
      </c>
      <c r="B701" s="5">
        <f>IF(COUNTIF(Constants!$B$2:$B$5,Log!BF701),Log!K701,0)</f>
        <v>0</v>
      </c>
      <c r="C701" s="5">
        <f t="shared" si="22"/>
        <v>0.16785757564814807</v>
      </c>
      <c r="D701" s="5">
        <f t="shared" si="23"/>
        <v>0</v>
      </c>
      <c r="E701" s="5">
        <f t="shared" si="21"/>
        <v>42.885962797175864</v>
      </c>
      <c r="F701" s="5">
        <f>AVERAGE(Log!S701,Log!AB701)*Constants!$B$7</f>
        <v>15.362770368933299</v>
      </c>
      <c r="G701" s="5">
        <f>F701/Constants!$B$8*Constants!$B$9+G700</f>
        <v>4291.1470545951533</v>
      </c>
      <c r="H701" s="5">
        <f>IFERROR(VLOOKUP(G701+Constants!$B$11,Route!A:B,2,1),0)</f>
        <v>-2.0999999999999002</v>
      </c>
    </row>
    <row r="702" spans="1:8" x14ac:dyDescent="0.25">
      <c r="A702" s="5">
        <f>IF(COUNTIF(Constants!$A$2:$A$4,Log!BF702),Log!K702,0)</f>
        <v>649.49780299999998</v>
      </c>
      <c r="B702" s="5">
        <f>IF(COUNTIF(Constants!$B$2:$B$5,Log!BF702),Log!K702,0)</f>
        <v>0</v>
      </c>
      <c r="C702" s="5">
        <f t="shared" si="22"/>
        <v>0.18041605638888888</v>
      </c>
      <c r="D702" s="5">
        <f t="shared" si="23"/>
        <v>0</v>
      </c>
      <c r="E702" s="5">
        <f t="shared" si="21"/>
        <v>43.06637885356475</v>
      </c>
      <c r="F702" s="5">
        <f>AVERAGE(Log!S702,Log!AB702)*Constants!$B$7</f>
        <v>15.499875005665</v>
      </c>
      <c r="G702" s="5">
        <f>F702/Constants!$B$8*Constants!$B$9+G701</f>
        <v>4295.4525754300603</v>
      </c>
      <c r="H702" s="5">
        <f>IFERROR(VLOOKUP(G702+Constants!$B$11,Route!A:B,2,1),0)</f>
        <v>-2.0999999999999002</v>
      </c>
    </row>
    <row r="703" spans="1:8" x14ac:dyDescent="0.25">
      <c r="A703" s="5">
        <f>IF(COUNTIF(Constants!$A$2:$A$4,Log!BF703),Log!K703,0)</f>
        <v>747.34436033333304</v>
      </c>
      <c r="B703" s="5">
        <f>IF(COUNTIF(Constants!$B$2:$B$5,Log!BF703),Log!K703,0)</f>
        <v>0</v>
      </c>
      <c r="C703" s="5">
        <f t="shared" si="22"/>
        <v>0.20759565564814808</v>
      </c>
      <c r="D703" s="5">
        <f t="shared" si="23"/>
        <v>0</v>
      </c>
      <c r="E703" s="5">
        <f t="shared" si="21"/>
        <v>43.273974509212898</v>
      </c>
      <c r="F703" s="5">
        <f>AVERAGE(Log!S703,Log!AB703)*Constants!$B$7</f>
        <v>16.680065853143308</v>
      </c>
      <c r="G703" s="5">
        <f>F703/Constants!$B$8*Constants!$B$9+G702</f>
        <v>4300.0859270559331</v>
      </c>
      <c r="H703" s="5">
        <f>IFERROR(VLOOKUP(G703+Constants!$B$11,Route!A:B,2,1),0)</f>
        <v>-2</v>
      </c>
    </row>
    <row r="704" spans="1:8" x14ac:dyDescent="0.25">
      <c r="A704" s="5">
        <f>IF(COUNTIF(Constants!$A$2:$A$4,Log!BF704),Log!K704,0)</f>
        <v>854.46274833333302</v>
      </c>
      <c r="B704" s="5">
        <f>IF(COUNTIF(Constants!$B$2:$B$5,Log!BF704),Log!K704,0)</f>
        <v>0</v>
      </c>
      <c r="C704" s="5">
        <f t="shared" si="22"/>
        <v>0.23735076342592584</v>
      </c>
      <c r="D704" s="5">
        <f t="shared" si="23"/>
        <v>0</v>
      </c>
      <c r="E704" s="5">
        <f t="shared" si="21"/>
        <v>43.511325272638821</v>
      </c>
      <c r="F704" s="5">
        <f>AVERAGE(Log!S704,Log!AB704)*Constants!$B$7</f>
        <v>19.121975639606614</v>
      </c>
      <c r="G704" s="5">
        <f>F704/Constants!$B$8*Constants!$B$9+G703</f>
        <v>4305.3975869558235</v>
      </c>
      <c r="H704" s="5">
        <f>IFERROR(VLOOKUP(G704+Constants!$B$11,Route!A:B,2,1),0)</f>
        <v>-1.89999999999986</v>
      </c>
    </row>
    <row r="705" spans="1:8" x14ac:dyDescent="0.25">
      <c r="A705" s="5">
        <f>IF(COUNTIF(Constants!$A$2:$A$4,Log!BF705),Log!K705,0)</f>
        <v>903.20178250000004</v>
      </c>
      <c r="B705" s="5">
        <f>IF(COUNTIF(Constants!$B$2:$B$5,Log!BF705),Log!K705,0)</f>
        <v>0</v>
      </c>
      <c r="C705" s="5">
        <f t="shared" si="22"/>
        <v>0.25088938402777777</v>
      </c>
      <c r="D705" s="5">
        <f t="shared" si="23"/>
        <v>0</v>
      </c>
      <c r="E705" s="5">
        <f t="shared" si="21"/>
        <v>43.7622146566666</v>
      </c>
      <c r="F705" s="5">
        <f>AVERAGE(Log!S705,Log!AB705)*Constants!$B$7</f>
        <v>21.380589646769998</v>
      </c>
      <c r="G705" s="5">
        <f>F705/Constants!$B$8*Constants!$B$9+G704</f>
        <v>4311.3366396354822</v>
      </c>
      <c r="H705" s="5">
        <f>IFERROR(VLOOKUP(G705+Constants!$B$11,Route!A:B,2,1),0)</f>
        <v>-1.7999999999999501</v>
      </c>
    </row>
    <row r="706" spans="1:8" x14ac:dyDescent="0.25">
      <c r="A706" s="5">
        <f>IF(COUNTIF(Constants!$A$2:$A$4,Log!BF706),Log!K706,0)</f>
        <v>969.54933666666602</v>
      </c>
      <c r="B706" s="5">
        <f>IF(COUNTIF(Constants!$B$2:$B$5,Log!BF706),Log!K706,0)</f>
        <v>0</v>
      </c>
      <c r="C706" s="5">
        <f t="shared" si="22"/>
        <v>0.26931926018518498</v>
      </c>
      <c r="D706" s="5">
        <f t="shared" si="23"/>
        <v>0</v>
      </c>
      <c r="E706" s="5">
        <f t="shared" si="21"/>
        <v>44.031533916851785</v>
      </c>
      <c r="F706" s="5">
        <f>AVERAGE(Log!S706,Log!AB706)*Constants!$B$7</f>
        <v>23.376636346029841</v>
      </c>
      <c r="G706" s="5">
        <f>F706/Constants!$B$8*Constants!$B$9+G705</f>
        <v>4317.8301497316015</v>
      </c>
      <c r="H706" s="5">
        <f>IFERROR(VLOOKUP(G706+Constants!$B$11,Route!A:B,2,1),0)</f>
        <v>-1.89999999999986</v>
      </c>
    </row>
    <row r="707" spans="1:8" x14ac:dyDescent="0.25">
      <c r="A707" s="5">
        <f>IF(COUNTIF(Constants!$A$2:$A$4,Log!BF707),Log!K707,0)</f>
        <v>1050.63301566666</v>
      </c>
      <c r="B707" s="5">
        <f>IF(COUNTIF(Constants!$B$2:$B$5,Log!BF707),Log!K707,0)</f>
        <v>0</v>
      </c>
      <c r="C707" s="5">
        <f t="shared" si="22"/>
        <v>0.29184250435185</v>
      </c>
      <c r="D707" s="5">
        <f t="shared" si="23"/>
        <v>0</v>
      </c>
      <c r="E707" s="5">
        <f t="shared" si="21"/>
        <v>44.323376421203633</v>
      </c>
      <c r="F707" s="5">
        <f>AVERAGE(Log!S707,Log!AB707)*Constants!$B$7</f>
        <v>25.912407669313222</v>
      </c>
      <c r="G707" s="5">
        <f>F707/Constants!$B$8*Constants!$B$9+G706</f>
        <v>4325.0280407508553</v>
      </c>
      <c r="H707" s="5">
        <f>IFERROR(VLOOKUP(G707+Constants!$B$11,Route!A:B,2,1),0)</f>
        <v>-1.89999999999986</v>
      </c>
    </row>
    <row r="708" spans="1:8" x14ac:dyDescent="0.25">
      <c r="A708" s="5">
        <f>IF(COUNTIF(Constants!$A$2:$A$4,Log!BF708),Log!K708,0)</f>
        <v>1165.1137693333301</v>
      </c>
      <c r="B708" s="5">
        <f>IF(COUNTIF(Constants!$B$2:$B$5,Log!BF708),Log!K708,0)</f>
        <v>0</v>
      </c>
      <c r="C708" s="5">
        <f t="shared" si="22"/>
        <v>0.32364271370370279</v>
      </c>
      <c r="D708" s="5">
        <f t="shared" si="23"/>
        <v>0</v>
      </c>
      <c r="E708" s="5">
        <f t="shared" ref="E708:E771" si="24">E707+C708-D708</f>
        <v>44.647019134907339</v>
      </c>
      <c r="F708" s="5">
        <f>AVERAGE(Log!S708,Log!AB708)*Constants!$B$7</f>
        <v>28.02200671673992</v>
      </c>
      <c r="G708" s="5">
        <f>F708/Constants!$B$8*Constants!$B$9+G707</f>
        <v>4332.8119315055055</v>
      </c>
      <c r="H708" s="5">
        <f>IFERROR(VLOOKUP(G708+Constants!$B$11,Route!A:B,2,1),0)</f>
        <v>-1.6999999999998101</v>
      </c>
    </row>
    <row r="709" spans="1:8" x14ac:dyDescent="0.25">
      <c r="A709" s="5">
        <f>IF(COUNTIF(Constants!$A$2:$A$4,Log!BF709),Log!K709,0)</f>
        <v>1164.852539</v>
      </c>
      <c r="B709" s="5">
        <f>IF(COUNTIF(Constants!$B$2:$B$5,Log!BF709),Log!K709,0)</f>
        <v>0</v>
      </c>
      <c r="C709" s="5">
        <f t="shared" si="22"/>
        <v>0.3235701497222222</v>
      </c>
      <c r="D709" s="5">
        <f t="shared" si="23"/>
        <v>0</v>
      </c>
      <c r="E709" s="5">
        <f t="shared" si="24"/>
        <v>44.970589284629561</v>
      </c>
      <c r="F709" s="5">
        <f>AVERAGE(Log!S709,Log!AB709)*Constants!$B$7</f>
        <v>30.389593292765003</v>
      </c>
      <c r="G709" s="5">
        <f>F709/Constants!$B$8*Constants!$B$9+G708</f>
        <v>4341.2534851979399</v>
      </c>
      <c r="H709" s="5">
        <f>IFERROR(VLOOKUP(G709+Constants!$B$11,Route!A:B,2,1),0)</f>
        <v>-1.6999999999998101</v>
      </c>
    </row>
    <row r="710" spans="1:8" x14ac:dyDescent="0.25">
      <c r="A710" s="5">
        <f>IF(COUNTIF(Constants!$A$2:$A$4,Log!BF710),Log!K710,0)</f>
        <v>1249.56901066666</v>
      </c>
      <c r="B710" s="5">
        <f>IF(COUNTIF(Constants!$B$2:$B$5,Log!BF710),Log!K710,0)</f>
        <v>0</v>
      </c>
      <c r="C710" s="5">
        <f t="shared" si="22"/>
        <v>0.34710250296296113</v>
      </c>
      <c r="D710" s="5">
        <f t="shared" si="23"/>
        <v>0</v>
      </c>
      <c r="E710" s="5">
        <f t="shared" si="24"/>
        <v>45.317691787592523</v>
      </c>
      <c r="F710" s="5">
        <f>AVERAGE(Log!S710,Log!AB710)*Constants!$B$7</f>
        <v>32.817385278189846</v>
      </c>
      <c r="G710" s="5">
        <f>F710/Constants!$B$8*Constants!$B$9+G709</f>
        <v>4350.3694255529927</v>
      </c>
      <c r="H710" s="5">
        <f>IFERROR(VLOOKUP(G710+Constants!$B$11,Route!A:B,2,1),0)</f>
        <v>-1.89999999999986</v>
      </c>
    </row>
    <row r="711" spans="1:8" x14ac:dyDescent="0.25">
      <c r="A711" s="5">
        <f>IF(COUNTIF(Constants!$A$2:$A$4,Log!BF711),Log!K711,0)</f>
        <v>0</v>
      </c>
      <c r="B711" s="5">
        <f>IF(COUNTIF(Constants!$B$2:$B$5,Log!BF711),Log!K711,0)</f>
        <v>0</v>
      </c>
      <c r="C711" s="5">
        <f t="shared" si="22"/>
        <v>0</v>
      </c>
      <c r="D711" s="5">
        <f t="shared" si="23"/>
        <v>0</v>
      </c>
      <c r="E711" s="5">
        <f t="shared" si="24"/>
        <v>45.317691787592523</v>
      </c>
      <c r="F711" s="5">
        <f>AVERAGE(Log!S711,Log!AB711)*Constants!$B$7</f>
        <v>34.206014757899922</v>
      </c>
      <c r="G711" s="5">
        <f>F711/Constants!$B$8*Constants!$B$9+G710</f>
        <v>4359.8710963190761</v>
      </c>
      <c r="H711" s="5">
        <f>IFERROR(VLOOKUP(G711+Constants!$B$11,Route!A:B,2,1),0)</f>
        <v>-1.7999999999999501</v>
      </c>
    </row>
    <row r="712" spans="1:8" x14ac:dyDescent="0.25">
      <c r="A712" s="5">
        <f>IF(COUNTIF(Constants!$A$2:$A$4,Log!BF712),Log!K712,0)</f>
        <v>0</v>
      </c>
      <c r="B712" s="5">
        <f>IF(COUNTIF(Constants!$B$2:$B$5,Log!BF712),Log!K712,0)</f>
        <v>0</v>
      </c>
      <c r="C712" s="5">
        <f t="shared" si="22"/>
        <v>0</v>
      </c>
      <c r="D712" s="5">
        <f t="shared" si="23"/>
        <v>0</v>
      </c>
      <c r="E712" s="5">
        <f t="shared" si="24"/>
        <v>45.317691787592523</v>
      </c>
      <c r="F712" s="5">
        <f>AVERAGE(Log!S712,Log!AB712)*Constants!$B$7</f>
        <v>35.199243615446612</v>
      </c>
      <c r="G712" s="5">
        <f>F712/Constants!$B$8*Constants!$B$9+G711</f>
        <v>4369.6486639900331</v>
      </c>
      <c r="H712" s="5">
        <f>IFERROR(VLOOKUP(G712+Constants!$B$11,Route!A:B,2,1),0)</f>
        <v>-2</v>
      </c>
    </row>
    <row r="713" spans="1:8" x14ac:dyDescent="0.25">
      <c r="A713" s="5">
        <f>IF(COUNTIF(Constants!$A$2:$A$4,Log!BF713),Log!K713,0)</f>
        <v>0</v>
      </c>
      <c r="B713" s="5">
        <f>IF(COUNTIF(Constants!$B$2:$B$5,Log!BF713),Log!K713,0)</f>
        <v>0</v>
      </c>
      <c r="C713" s="5">
        <f t="shared" si="22"/>
        <v>0</v>
      </c>
      <c r="D713" s="5">
        <f t="shared" si="23"/>
        <v>0</v>
      </c>
      <c r="E713" s="5">
        <f t="shared" si="24"/>
        <v>45.317691787592523</v>
      </c>
      <c r="F713" s="5">
        <f>AVERAGE(Log!S713,Log!AB713)*Constants!$B$7</f>
        <v>35.687120400913301</v>
      </c>
      <c r="G713" s="5">
        <f>F713/Constants!$B$8*Constants!$B$9+G712</f>
        <v>4379.5617529902865</v>
      </c>
      <c r="H713" s="5">
        <f>IFERROR(VLOOKUP(G713+Constants!$B$11,Route!A:B,2,1),0)</f>
        <v>-1.5</v>
      </c>
    </row>
    <row r="714" spans="1:8" x14ac:dyDescent="0.25">
      <c r="A714" s="5">
        <f>IF(COUNTIF(Constants!$A$2:$A$4,Log!BF714),Log!K714,0)</f>
        <v>0</v>
      </c>
      <c r="B714" s="5">
        <f>IF(COUNTIF(Constants!$B$2:$B$5,Log!BF714),Log!K714,0)</f>
        <v>0</v>
      </c>
      <c r="C714" s="5">
        <f t="shared" si="22"/>
        <v>0</v>
      </c>
      <c r="D714" s="5">
        <f t="shared" si="23"/>
        <v>0</v>
      </c>
      <c r="E714" s="5">
        <f t="shared" si="24"/>
        <v>45.317691787592523</v>
      </c>
      <c r="F714" s="5">
        <f>AVERAGE(Log!S714,Log!AB714)*Constants!$B$7</f>
        <v>36.140007988993226</v>
      </c>
      <c r="G714" s="5">
        <f>F714/Constants!$B$8*Constants!$B$9+G713</f>
        <v>4389.6006440983401</v>
      </c>
      <c r="H714" s="5">
        <f>IFERROR(VLOOKUP(G714+Constants!$B$11,Route!A:B,2,1),0)</f>
        <v>-1.39999999999986</v>
      </c>
    </row>
    <row r="715" spans="1:8" x14ac:dyDescent="0.25">
      <c r="A715" s="5">
        <f>IF(COUNTIF(Constants!$A$2:$A$4,Log!BF715),Log!K715,0)</f>
        <v>0</v>
      </c>
      <c r="B715" s="5">
        <f>IF(COUNTIF(Constants!$B$2:$B$5,Log!BF715),Log!K715,0)</f>
        <v>0</v>
      </c>
      <c r="C715" s="5">
        <f t="shared" si="22"/>
        <v>0</v>
      </c>
      <c r="D715" s="5">
        <f t="shared" si="23"/>
        <v>0</v>
      </c>
      <c r="E715" s="5">
        <f t="shared" si="24"/>
        <v>45.317691787592523</v>
      </c>
      <c r="F715" s="5">
        <f>AVERAGE(Log!S715,Log!AB715)*Constants!$B$7</f>
        <v>36.57876369430992</v>
      </c>
      <c r="G715" s="5">
        <f>F715/Constants!$B$8*Constants!$B$9+G714</f>
        <v>4399.7614117912044</v>
      </c>
      <c r="H715" s="5">
        <f>IFERROR(VLOOKUP(G715+Constants!$B$11,Route!A:B,2,1),0)</f>
        <v>-1.0999999999998999</v>
      </c>
    </row>
    <row r="716" spans="1:8" x14ac:dyDescent="0.25">
      <c r="A716" s="5">
        <f>IF(COUNTIF(Constants!$A$2:$A$4,Log!BF716),Log!K716,0)</f>
        <v>0</v>
      </c>
      <c r="B716" s="5">
        <f>IF(COUNTIF(Constants!$B$2:$B$5,Log!BF716),Log!K716,0)</f>
        <v>0</v>
      </c>
      <c r="C716" s="5">
        <f t="shared" si="22"/>
        <v>0</v>
      </c>
      <c r="D716" s="5">
        <f t="shared" si="23"/>
        <v>0</v>
      </c>
      <c r="E716" s="5">
        <f t="shared" si="24"/>
        <v>45.317691787592523</v>
      </c>
      <c r="F716" s="5">
        <f>AVERAGE(Log!S716,Log!AB716)*Constants!$B$7</f>
        <v>34.84489269688661</v>
      </c>
      <c r="G716" s="5">
        <f>F716/Constants!$B$8*Constants!$B$9+G715</f>
        <v>4409.4405486514506</v>
      </c>
      <c r="H716" s="5">
        <f>IFERROR(VLOOKUP(G716+Constants!$B$11,Route!A:B,2,1),0)</f>
        <v>-0.69999999999981799</v>
      </c>
    </row>
    <row r="717" spans="1:8" x14ac:dyDescent="0.25">
      <c r="A717" s="5">
        <f>IF(COUNTIF(Constants!$A$2:$A$4,Log!BF717),Log!K717,0)</f>
        <v>51.036699333333303</v>
      </c>
      <c r="B717" s="5">
        <f>IF(COUNTIF(Constants!$B$2:$B$5,Log!BF717),Log!K717,0)</f>
        <v>0</v>
      </c>
      <c r="C717" s="5">
        <f t="shared" si="22"/>
        <v>1.4176860925925917E-2</v>
      </c>
      <c r="D717" s="5">
        <f t="shared" si="23"/>
        <v>0</v>
      </c>
      <c r="E717" s="5">
        <f t="shared" si="24"/>
        <v>45.331868648518451</v>
      </c>
      <c r="F717" s="5">
        <f>AVERAGE(Log!S717,Log!AB717)*Constants!$B$7</f>
        <v>33.686984636936614</v>
      </c>
      <c r="G717" s="5">
        <f>F717/Constants!$B$8*Constants!$B$9+G716</f>
        <v>4418.7980443839333</v>
      </c>
      <c r="H717" s="5">
        <f>IFERROR(VLOOKUP(G717+Constants!$B$11,Route!A:B,2,1),0)</f>
        <v>-0.39999999999986302</v>
      </c>
    </row>
    <row r="718" spans="1:8" x14ac:dyDescent="0.25">
      <c r="A718" s="5">
        <f>IF(COUNTIF(Constants!$A$2:$A$4,Log!BF718),Log!K718,0)</f>
        <v>228.105133</v>
      </c>
      <c r="B718" s="5">
        <f>IF(COUNTIF(Constants!$B$2:$B$5,Log!BF718),Log!K718,0)</f>
        <v>0</v>
      </c>
      <c r="C718" s="5">
        <f t="shared" si="22"/>
        <v>6.3362536944444436E-2</v>
      </c>
      <c r="D718" s="5">
        <f t="shared" si="23"/>
        <v>0</v>
      </c>
      <c r="E718" s="5">
        <f t="shared" si="24"/>
        <v>45.395231185462897</v>
      </c>
      <c r="F718" s="5">
        <f>AVERAGE(Log!S718,Log!AB718)*Constants!$B$7</f>
        <v>32.817615816145</v>
      </c>
      <c r="G718" s="5">
        <f>F718/Constants!$B$8*Constants!$B$9+G717</f>
        <v>4427.9140487773066</v>
      </c>
      <c r="H718" s="5">
        <f>IFERROR(VLOOKUP(G718+Constants!$B$11,Route!A:B,2,1),0)</f>
        <v>0</v>
      </c>
    </row>
    <row r="719" spans="1:8" x14ac:dyDescent="0.25">
      <c r="A719" s="5">
        <f>IF(COUNTIF(Constants!$A$2:$A$4,Log!BF719),Log!K719,0)</f>
        <v>219.94013466666601</v>
      </c>
      <c r="B719" s="5">
        <f>IF(COUNTIF(Constants!$B$2:$B$5,Log!BF719),Log!K719,0)</f>
        <v>0</v>
      </c>
      <c r="C719" s="5">
        <f t="shared" si="22"/>
        <v>6.1094481851851672E-2</v>
      </c>
      <c r="D719" s="5">
        <f t="shared" si="23"/>
        <v>0</v>
      </c>
      <c r="E719" s="5">
        <f t="shared" si="24"/>
        <v>45.456325667314751</v>
      </c>
      <c r="F719" s="5">
        <f>AVERAGE(Log!S719,Log!AB719)*Constants!$B$7</f>
        <v>32.726861244306612</v>
      </c>
      <c r="G719" s="5">
        <f>F719/Constants!$B$8*Constants!$B$9+G718</f>
        <v>4437.0048435673916</v>
      </c>
      <c r="H719" s="5">
        <f>IFERROR(VLOOKUP(G719+Constants!$B$11,Route!A:B,2,1),0)</f>
        <v>0</v>
      </c>
    </row>
    <row r="720" spans="1:8" x14ac:dyDescent="0.25">
      <c r="A720" s="5">
        <f>IF(COUNTIF(Constants!$A$2:$A$4,Log!BF720),Log!K720,0)</f>
        <v>0</v>
      </c>
      <c r="B720" s="5">
        <f>IF(COUNTIF(Constants!$B$2:$B$5,Log!BF720),Log!K720,0)</f>
        <v>0</v>
      </c>
      <c r="C720" s="5">
        <f t="shared" si="22"/>
        <v>0</v>
      </c>
      <c r="D720" s="5">
        <f t="shared" si="23"/>
        <v>0</v>
      </c>
      <c r="E720" s="5">
        <f t="shared" si="24"/>
        <v>45.456325667314751</v>
      </c>
      <c r="F720" s="5">
        <f>AVERAGE(Log!S720,Log!AB720)*Constants!$B$7</f>
        <v>33.655169862699999</v>
      </c>
      <c r="G720" s="5">
        <f>F720/Constants!$B$8*Constants!$B$9+G719</f>
        <v>4446.3535018625862</v>
      </c>
      <c r="H720" s="5">
        <f>IFERROR(VLOOKUP(G720+Constants!$B$11,Route!A:B,2,1),0)</f>
        <v>-9.9999999999908995E-2</v>
      </c>
    </row>
    <row r="721" spans="1:8" x14ac:dyDescent="0.25">
      <c r="A721" s="5">
        <f>IF(COUNTIF(Constants!$A$2:$A$4,Log!BF721),Log!K721,0)</f>
        <v>0</v>
      </c>
      <c r="B721" s="5">
        <f>IF(COUNTIF(Constants!$B$2:$B$5,Log!BF721),Log!K721,0)</f>
        <v>0</v>
      </c>
      <c r="C721" s="5">
        <f t="shared" si="22"/>
        <v>0</v>
      </c>
      <c r="D721" s="5">
        <f t="shared" si="23"/>
        <v>0</v>
      </c>
      <c r="E721" s="5">
        <f t="shared" si="24"/>
        <v>45.456325667314751</v>
      </c>
      <c r="F721" s="5">
        <f>AVERAGE(Log!S721,Log!AB721)*Constants!$B$7</f>
        <v>35.037448618546613</v>
      </c>
      <c r="G721" s="5">
        <f>F721/Constants!$B$8*Constants!$B$9+G720</f>
        <v>4456.0861264788491</v>
      </c>
      <c r="H721" s="5">
        <f>IFERROR(VLOOKUP(G721+Constants!$B$11,Route!A:B,2,1),0)</f>
        <v>-0.89999999999986302</v>
      </c>
    </row>
    <row r="722" spans="1:8" x14ac:dyDescent="0.25">
      <c r="A722" s="5">
        <f>IF(COUNTIF(Constants!$A$2:$A$4,Log!BF722),Log!K722,0)</f>
        <v>0</v>
      </c>
      <c r="B722" s="5">
        <f>IF(COUNTIF(Constants!$B$2:$B$5,Log!BF722),Log!K722,0)</f>
        <v>0</v>
      </c>
      <c r="C722" s="5">
        <f t="shared" si="22"/>
        <v>0</v>
      </c>
      <c r="D722" s="5">
        <f t="shared" si="23"/>
        <v>0</v>
      </c>
      <c r="E722" s="5">
        <f t="shared" si="24"/>
        <v>45.456325667314751</v>
      </c>
      <c r="F722" s="5">
        <f>AVERAGE(Log!S722,Log!AB722)*Constants!$B$7</f>
        <v>34.362791832679846</v>
      </c>
      <c r="G722" s="5">
        <f>F722/Constants!$B$8*Constants!$B$9+G721</f>
        <v>4465.6313464323712</v>
      </c>
      <c r="H722" s="5">
        <f>IFERROR(VLOOKUP(G722+Constants!$B$11,Route!A:B,2,1),0)</f>
        <v>-1.5999999999998999</v>
      </c>
    </row>
    <row r="723" spans="1:8" x14ac:dyDescent="0.25">
      <c r="A723" s="5">
        <f>IF(COUNTIF(Constants!$A$2:$A$4,Log!BF723),Log!K723,0)</f>
        <v>0</v>
      </c>
      <c r="B723" s="5">
        <f>IF(COUNTIF(Constants!$B$2:$B$5,Log!BF723),Log!K723,0)</f>
        <v>0</v>
      </c>
      <c r="C723" s="5">
        <f t="shared" si="22"/>
        <v>0</v>
      </c>
      <c r="D723" s="5">
        <f t="shared" si="23"/>
        <v>0</v>
      </c>
      <c r="E723" s="5">
        <f t="shared" si="24"/>
        <v>45.456325667314751</v>
      </c>
      <c r="F723" s="5">
        <f>AVERAGE(Log!S723,Log!AB723)*Constants!$B$7</f>
        <v>34.700734725269918</v>
      </c>
      <c r="G723" s="5">
        <f>F723/Constants!$B$8*Constants!$B$9+G722</f>
        <v>4475.2704394116126</v>
      </c>
      <c r="H723" s="5">
        <f>IFERROR(VLOOKUP(G723+Constants!$B$11,Route!A:B,2,1),0)</f>
        <v>-2.6999999999998101</v>
      </c>
    </row>
    <row r="724" spans="1:8" x14ac:dyDescent="0.25">
      <c r="A724" s="5">
        <f>IF(COUNTIF(Constants!$A$2:$A$4,Log!BF724),Log!K724,0)</f>
        <v>0</v>
      </c>
      <c r="B724" s="5">
        <f>IF(COUNTIF(Constants!$B$2:$B$5,Log!BF724),Log!K724,0)</f>
        <v>2.8461856666666598</v>
      </c>
      <c r="C724" s="5">
        <f t="shared" si="22"/>
        <v>0</v>
      </c>
      <c r="D724" s="5">
        <f t="shared" si="23"/>
        <v>7.906071296296277E-4</v>
      </c>
      <c r="E724" s="5">
        <f t="shared" si="24"/>
        <v>45.45553506018512</v>
      </c>
      <c r="F724" s="5">
        <f>AVERAGE(Log!S724,Log!AB724)*Constants!$B$7</f>
        <v>35.17613966218331</v>
      </c>
      <c r="G724" s="5">
        <f>F724/Constants!$B$8*Constants!$B$9+G723</f>
        <v>4485.0415893177751</v>
      </c>
      <c r="H724" s="5">
        <f>IFERROR(VLOOKUP(G724+Constants!$B$11,Route!A:B,2,1),0)</f>
        <v>-3.1999999999998101</v>
      </c>
    </row>
    <row r="725" spans="1:8" x14ac:dyDescent="0.25">
      <c r="A725" s="5">
        <f>IF(COUNTIF(Constants!$A$2:$A$4,Log!BF725),Log!K725,0)</f>
        <v>0</v>
      </c>
      <c r="B725" s="5">
        <f>IF(COUNTIF(Constants!$B$2:$B$5,Log!BF725),Log!K725,0)</f>
        <v>186.59263100000001</v>
      </c>
      <c r="C725" s="5">
        <f t="shared" si="22"/>
        <v>0</v>
      </c>
      <c r="D725" s="5">
        <f t="shared" si="23"/>
        <v>5.1831286388888891E-2</v>
      </c>
      <c r="E725" s="5">
        <f t="shared" si="24"/>
        <v>45.403703773796231</v>
      </c>
      <c r="F725" s="5">
        <f>AVERAGE(Log!S725,Log!AB725)*Constants!$B$7</f>
        <v>34.959266076676528</v>
      </c>
      <c r="G725" s="5">
        <f>F725/Constants!$B$8*Constants!$B$9+G724</f>
        <v>4494.7524965612965</v>
      </c>
      <c r="H725" s="5">
        <f>IFERROR(VLOOKUP(G725+Constants!$B$11,Route!A:B,2,1),0)</f>
        <v>-3.89999999999986</v>
      </c>
    </row>
    <row r="726" spans="1:8" x14ac:dyDescent="0.25">
      <c r="A726" s="5">
        <f>IF(COUNTIF(Constants!$A$2:$A$4,Log!BF726),Log!K726,0)</f>
        <v>0</v>
      </c>
      <c r="B726" s="5">
        <f>IF(COUNTIF(Constants!$B$2:$B$5,Log!BF726),Log!K726,0)</f>
        <v>68.751183999999995</v>
      </c>
      <c r="C726" s="5">
        <f t="shared" si="22"/>
        <v>0</v>
      </c>
      <c r="D726" s="5">
        <f t="shared" si="23"/>
        <v>1.9097551111111111E-2</v>
      </c>
      <c r="E726" s="5">
        <f t="shared" si="24"/>
        <v>45.384606222685122</v>
      </c>
      <c r="F726" s="5">
        <f>AVERAGE(Log!S726,Log!AB726)*Constants!$B$7</f>
        <v>33.641049245316616</v>
      </c>
      <c r="G726" s="5">
        <f>F726/Constants!$B$8*Constants!$B$9+G725</f>
        <v>4504.0972324627737</v>
      </c>
      <c r="H726" s="5">
        <f>IFERROR(VLOOKUP(G726+Constants!$B$11,Route!A:B,2,1),0)</f>
        <v>-3.89999999999986</v>
      </c>
    </row>
    <row r="727" spans="1:8" x14ac:dyDescent="0.25">
      <c r="A727" s="5">
        <f>IF(COUNTIF(Constants!$A$2:$A$4,Log!BF727),Log!K727,0)</f>
        <v>0</v>
      </c>
      <c r="B727" s="5">
        <f>IF(COUNTIF(Constants!$B$2:$B$5,Log!BF727),Log!K727,0)</f>
        <v>57.204235333333301</v>
      </c>
      <c r="C727" s="5">
        <f t="shared" si="22"/>
        <v>0</v>
      </c>
      <c r="D727" s="5">
        <f t="shared" si="23"/>
        <v>1.5890065370370361E-2</v>
      </c>
      <c r="E727" s="5">
        <f t="shared" si="24"/>
        <v>45.368716157314751</v>
      </c>
      <c r="F727" s="5">
        <f>AVERAGE(Log!S727,Log!AB727)*Constants!$B$7</f>
        <v>32.996306334923304</v>
      </c>
      <c r="G727" s="5">
        <f>F727/Constants!$B$8*Constants!$B$9+G726</f>
        <v>4513.2628731113637</v>
      </c>
      <c r="H727" s="5">
        <f>IFERROR(VLOOKUP(G727+Constants!$B$11,Route!A:B,2,1),0)</f>
        <v>-3.89999999999986</v>
      </c>
    </row>
    <row r="728" spans="1:8" x14ac:dyDescent="0.25">
      <c r="A728" s="5">
        <f>IF(COUNTIF(Constants!$A$2:$A$4,Log!BF728),Log!K728,0)</f>
        <v>0</v>
      </c>
      <c r="B728" s="5">
        <f>IF(COUNTIF(Constants!$B$2:$B$5,Log!BF728),Log!K728,0)</f>
        <v>140.08615499999999</v>
      </c>
      <c r="C728" s="5">
        <f t="shared" si="22"/>
        <v>0</v>
      </c>
      <c r="D728" s="5">
        <f t="shared" si="23"/>
        <v>3.8912820833333334E-2</v>
      </c>
      <c r="E728" s="5">
        <f t="shared" si="24"/>
        <v>45.329803336481419</v>
      </c>
      <c r="F728" s="5">
        <f>AVERAGE(Log!S728,Log!AB728)*Constants!$B$7</f>
        <v>33.192055723589917</v>
      </c>
      <c r="G728" s="5">
        <f>F728/Constants!$B$8*Constants!$B$9+G727</f>
        <v>4522.4828885901388</v>
      </c>
      <c r="H728" s="5">
        <f>IFERROR(VLOOKUP(G728+Constants!$B$11,Route!A:B,2,1),0)</f>
        <v>-4.2999999999999501</v>
      </c>
    </row>
    <row r="729" spans="1:8" x14ac:dyDescent="0.25">
      <c r="A729" s="5">
        <f>IF(COUNTIF(Constants!$A$2:$A$4,Log!BF729),Log!K729,0)</f>
        <v>0</v>
      </c>
      <c r="B729" s="5">
        <f>IF(COUNTIF(Constants!$B$2:$B$5,Log!BF729),Log!K729,0)</f>
        <v>237.75526933333299</v>
      </c>
      <c r="C729" s="5">
        <f t="shared" si="22"/>
        <v>0</v>
      </c>
      <c r="D729" s="5">
        <f t="shared" si="23"/>
        <v>6.6043130370370282E-2</v>
      </c>
      <c r="E729" s="5">
        <f t="shared" si="24"/>
        <v>45.263760206111051</v>
      </c>
      <c r="F729" s="5">
        <f>AVERAGE(Log!S729,Log!AB729)*Constants!$B$7</f>
        <v>32.484426243356616</v>
      </c>
      <c r="G729" s="5">
        <f>F729/Constants!$B$8*Constants!$B$9+G728</f>
        <v>4531.5063403244048</v>
      </c>
      <c r="H729" s="5">
        <f>IFERROR(VLOOKUP(G729+Constants!$B$11,Route!A:B,2,1),0)</f>
        <v>-4.7999999999999501</v>
      </c>
    </row>
    <row r="730" spans="1:8" x14ac:dyDescent="0.25">
      <c r="A730" s="5">
        <f>IF(COUNTIF(Constants!$A$2:$A$4,Log!BF730),Log!K730,0)</f>
        <v>0</v>
      </c>
      <c r="B730" s="5">
        <f>IF(COUNTIF(Constants!$B$2:$B$5,Log!BF730),Log!K730,0)</f>
        <v>795.99796533333301</v>
      </c>
      <c r="C730" s="5">
        <f t="shared" si="22"/>
        <v>0</v>
      </c>
      <c r="D730" s="5">
        <f t="shared" si="23"/>
        <v>0.22111054592592583</v>
      </c>
      <c r="E730" s="5">
        <f t="shared" si="24"/>
        <v>45.042649660185127</v>
      </c>
      <c r="F730" s="5">
        <f>AVERAGE(Log!S730,Log!AB730)*Constants!$B$7</f>
        <v>29.715750967049917</v>
      </c>
      <c r="G730" s="5">
        <f>F730/Constants!$B$8*Constants!$B$9+G729</f>
        <v>4539.76071559303</v>
      </c>
      <c r="H730" s="5">
        <f>IFERROR(VLOOKUP(G730+Constants!$B$11,Route!A:B,2,1),0)</f>
        <v>-5</v>
      </c>
    </row>
    <row r="731" spans="1:8" x14ac:dyDescent="0.25">
      <c r="A731" s="5">
        <f>IF(COUNTIF(Constants!$A$2:$A$4,Log!BF731),Log!K731,0)</f>
        <v>0</v>
      </c>
      <c r="B731" s="5">
        <f>IF(COUNTIF(Constants!$B$2:$B$5,Log!BF731),Log!K731,0)</f>
        <v>344.59841399999999</v>
      </c>
      <c r="C731" s="5">
        <f t="shared" si="22"/>
        <v>0</v>
      </c>
      <c r="D731" s="5">
        <f t="shared" si="23"/>
        <v>9.5721781666666658E-2</v>
      </c>
      <c r="E731" s="5">
        <f t="shared" si="24"/>
        <v>44.946927878518458</v>
      </c>
      <c r="F731" s="5">
        <f>AVERAGE(Log!S731,Log!AB731)*Constants!$B$7</f>
        <v>27.276651356449921</v>
      </c>
      <c r="G731" s="5">
        <f>F731/Constants!$B$8*Constants!$B$9+G730</f>
        <v>4547.3375631920435</v>
      </c>
      <c r="H731" s="5">
        <f>IFERROR(VLOOKUP(G731+Constants!$B$11,Route!A:B,2,1),0)</f>
        <v>-5</v>
      </c>
    </row>
    <row r="732" spans="1:8" x14ac:dyDescent="0.25">
      <c r="A732" s="5">
        <f>IF(COUNTIF(Constants!$A$2:$A$4,Log!BF732),Log!K732,0)</f>
        <v>0</v>
      </c>
      <c r="B732" s="5">
        <f>IF(COUNTIF(Constants!$B$2:$B$5,Log!BF732),Log!K732,0)</f>
        <v>52.107243999999902</v>
      </c>
      <c r="C732" s="5">
        <f t="shared" si="22"/>
        <v>0</v>
      </c>
      <c r="D732" s="5">
        <f t="shared" si="23"/>
        <v>1.4474234444444418E-2</v>
      </c>
      <c r="E732" s="5">
        <f t="shared" si="24"/>
        <v>44.932453644074016</v>
      </c>
      <c r="F732" s="5">
        <f>AVERAGE(Log!S732,Log!AB732)*Constants!$B$7</f>
        <v>26.799607306746612</v>
      </c>
      <c r="G732" s="5">
        <f>F732/Constants!$B$8*Constants!$B$9+G731</f>
        <v>4554.7818985550284</v>
      </c>
      <c r="H732" s="5">
        <f>IFERROR(VLOOKUP(G732+Constants!$B$11,Route!A:B,2,1),0)</f>
        <v>-5.0999999999999002</v>
      </c>
    </row>
    <row r="733" spans="1:8" x14ac:dyDescent="0.25">
      <c r="A733" s="5">
        <f>IF(COUNTIF(Constants!$A$2:$A$4,Log!BF733),Log!K733,0)</f>
        <v>7.0844549999999904</v>
      </c>
      <c r="B733" s="5">
        <f>IF(COUNTIF(Constants!$B$2:$B$5,Log!BF733),Log!K733,0)</f>
        <v>0</v>
      </c>
      <c r="C733" s="5">
        <f t="shared" ref="C733:C796" si="25">A733/3600</f>
        <v>1.9679041666666639E-3</v>
      </c>
      <c r="D733" s="5">
        <f t="shared" ref="D733:D796" si="26">B733/3600</f>
        <v>0</v>
      </c>
      <c r="E733" s="5">
        <f t="shared" si="24"/>
        <v>44.934421548240685</v>
      </c>
      <c r="F733" s="5">
        <f>AVERAGE(Log!S733,Log!AB733)*Constants!$B$7</f>
        <v>26.387471426146615</v>
      </c>
      <c r="G733" s="5">
        <f>F733/Constants!$B$8*Constants!$B$9+G732</f>
        <v>4562.1117517289576</v>
      </c>
      <c r="H733" s="5">
        <f>IFERROR(VLOOKUP(G733+Constants!$B$11,Route!A:B,2,1),0)</f>
        <v>-5.39999999999986</v>
      </c>
    </row>
    <row r="734" spans="1:8" x14ac:dyDescent="0.25">
      <c r="A734" s="5">
        <f>IF(COUNTIF(Constants!$A$2:$A$4,Log!BF734),Log!K734,0)</f>
        <v>260.76639533333298</v>
      </c>
      <c r="B734" s="5">
        <f>IF(COUNTIF(Constants!$B$2:$B$5,Log!BF734),Log!K734,0)</f>
        <v>0</v>
      </c>
      <c r="C734" s="5">
        <f t="shared" si="25"/>
        <v>7.2435109814814713E-2</v>
      </c>
      <c r="D734" s="5">
        <f t="shared" si="26"/>
        <v>0</v>
      </c>
      <c r="E734" s="5">
        <f t="shared" si="24"/>
        <v>45.006856658055497</v>
      </c>
      <c r="F734" s="5">
        <f>AVERAGE(Log!S734,Log!AB734)*Constants!$B$7</f>
        <v>26.863600029613309</v>
      </c>
      <c r="G734" s="5">
        <f>F734/Constants!$B$8*Constants!$B$9+G733</f>
        <v>4569.573862848295</v>
      </c>
      <c r="H734" s="5">
        <f>IFERROR(VLOOKUP(G734+Constants!$B$11,Route!A:B,2,1),0)</f>
        <v>-6.1999999999998101</v>
      </c>
    </row>
    <row r="735" spans="1:8" x14ac:dyDescent="0.25">
      <c r="A735" s="5">
        <f>IF(COUNTIF(Constants!$A$2:$A$4,Log!BF735),Log!K735,0)</f>
        <v>334.46380633333303</v>
      </c>
      <c r="B735" s="5">
        <f>IF(COUNTIF(Constants!$B$2:$B$5,Log!BF735),Log!K735,0)</f>
        <v>0</v>
      </c>
      <c r="C735" s="5">
        <f t="shared" si="25"/>
        <v>9.2906612870370289E-2</v>
      </c>
      <c r="D735" s="5">
        <f t="shared" si="26"/>
        <v>0</v>
      </c>
      <c r="E735" s="5">
        <f t="shared" si="24"/>
        <v>45.09976327092587</v>
      </c>
      <c r="F735" s="5">
        <f>AVERAGE(Log!S735,Log!AB735)*Constants!$B$7</f>
        <v>27.273273888236616</v>
      </c>
      <c r="G735" s="5">
        <f>F735/Constants!$B$8*Constants!$B$9+G734</f>
        <v>4577.1497722616941</v>
      </c>
      <c r="H735" s="5">
        <f>IFERROR(VLOOKUP(G735+Constants!$B$11,Route!A:B,2,1),0)</f>
        <v>-6.5</v>
      </c>
    </row>
    <row r="736" spans="1:8" x14ac:dyDescent="0.25">
      <c r="A736" s="5">
        <f>IF(COUNTIF(Constants!$A$2:$A$4,Log!BF736),Log!K736,0)</f>
        <v>440.44915800000001</v>
      </c>
      <c r="B736" s="5">
        <f>IF(COUNTIF(Constants!$B$2:$B$5,Log!BF736),Log!K736,0)</f>
        <v>0</v>
      </c>
      <c r="C736" s="5">
        <f t="shared" si="25"/>
        <v>0.12234698833333334</v>
      </c>
      <c r="D736" s="5">
        <f t="shared" si="26"/>
        <v>0</v>
      </c>
      <c r="E736" s="5">
        <f t="shared" si="24"/>
        <v>45.222110259259203</v>
      </c>
      <c r="F736" s="5">
        <f>AVERAGE(Log!S736,Log!AB736)*Constants!$B$7</f>
        <v>27.99233290115</v>
      </c>
      <c r="G736" s="5">
        <f>F736/Constants!$B$8*Constants!$B$9+G735</f>
        <v>4584.925420289791</v>
      </c>
      <c r="H736" s="5">
        <f>IFERROR(VLOOKUP(G736+Constants!$B$11,Route!A:B,2,1),0)</f>
        <v>-6.5</v>
      </c>
    </row>
    <row r="737" spans="1:8" x14ac:dyDescent="0.25">
      <c r="A737" s="5">
        <f>IF(COUNTIF(Constants!$A$2:$A$4,Log!BF737),Log!K737,0)</f>
        <v>472.894490666666</v>
      </c>
      <c r="B737" s="5">
        <f>IF(COUNTIF(Constants!$B$2:$B$5,Log!BF737),Log!K737,0)</f>
        <v>0</v>
      </c>
      <c r="C737" s="5">
        <f t="shared" si="25"/>
        <v>0.13135958074074056</v>
      </c>
      <c r="D737" s="5">
        <f t="shared" si="26"/>
        <v>0</v>
      </c>
      <c r="E737" s="5">
        <f t="shared" si="24"/>
        <v>45.353469839999946</v>
      </c>
      <c r="F737" s="5">
        <f>AVERAGE(Log!S737,Log!AB737)*Constants!$B$7</f>
        <v>28.368838530596609</v>
      </c>
      <c r="G737" s="5">
        <f>F737/Constants!$B$8*Constants!$B$9+G736</f>
        <v>4592.8056532149567</v>
      </c>
      <c r="H737" s="5">
        <f>IFERROR(VLOOKUP(G737+Constants!$B$11,Route!A:B,2,1),0)</f>
        <v>-6.5</v>
      </c>
    </row>
    <row r="738" spans="1:8" x14ac:dyDescent="0.25">
      <c r="A738" s="5">
        <f>IF(COUNTIF(Constants!$A$2:$A$4,Log!BF738),Log!K738,0)</f>
        <v>516.27070133333302</v>
      </c>
      <c r="B738" s="5">
        <f>IF(COUNTIF(Constants!$B$2:$B$5,Log!BF738),Log!K738,0)</f>
        <v>0</v>
      </c>
      <c r="C738" s="5">
        <f t="shared" si="25"/>
        <v>0.14340852814814806</v>
      </c>
      <c r="D738" s="5">
        <f t="shared" si="26"/>
        <v>0</v>
      </c>
      <c r="E738" s="5">
        <f t="shared" si="24"/>
        <v>45.496878368148096</v>
      </c>
      <c r="F738" s="5">
        <f>AVERAGE(Log!S738,Log!AB738)*Constants!$B$7</f>
        <v>28.222303295576612</v>
      </c>
      <c r="G738" s="5">
        <f>F738/Constants!$B$8*Constants!$B$9+G737</f>
        <v>4600.6451819081722</v>
      </c>
      <c r="H738" s="5">
        <f>IFERROR(VLOOKUP(G738+Constants!$B$11,Route!A:B,2,1),0)</f>
        <v>-6.1999999999998101</v>
      </c>
    </row>
    <row r="739" spans="1:8" x14ac:dyDescent="0.25">
      <c r="A739" s="5">
        <f>IF(COUNTIF(Constants!$A$2:$A$4,Log!BF739),Log!K739,0)</f>
        <v>164.05164600000001</v>
      </c>
      <c r="B739" s="5">
        <f>IF(COUNTIF(Constants!$B$2:$B$5,Log!BF739),Log!K739,0)</f>
        <v>0</v>
      </c>
      <c r="C739" s="5">
        <f t="shared" si="25"/>
        <v>4.5569901666666669E-2</v>
      </c>
      <c r="D739" s="5">
        <f t="shared" si="26"/>
        <v>0</v>
      </c>
      <c r="E739" s="5">
        <f t="shared" si="24"/>
        <v>45.542448269814763</v>
      </c>
      <c r="F739" s="5">
        <f>AVERAGE(Log!S739,Log!AB739)*Constants!$B$7</f>
        <v>28.989619173059921</v>
      </c>
      <c r="G739" s="5">
        <f>F739/Constants!$B$8*Constants!$B$9+G738</f>
        <v>4608.6978539006886</v>
      </c>
      <c r="H739" s="5">
        <f>IFERROR(VLOOKUP(G739+Constants!$B$11,Route!A:B,2,1),0)</f>
        <v>-6.5</v>
      </c>
    </row>
    <row r="740" spans="1:8" x14ac:dyDescent="0.25">
      <c r="A740" s="5">
        <f>IF(COUNTIF(Constants!$A$2:$A$4,Log!BF740),Log!K740,0)</f>
        <v>0</v>
      </c>
      <c r="B740" s="5">
        <f>IF(COUNTIF(Constants!$B$2:$B$5,Log!BF740),Log!K740,0)</f>
        <v>0</v>
      </c>
      <c r="C740" s="5">
        <f t="shared" si="25"/>
        <v>0</v>
      </c>
      <c r="D740" s="5">
        <f t="shared" si="26"/>
        <v>0</v>
      </c>
      <c r="E740" s="5">
        <f t="shared" si="24"/>
        <v>45.542448269814763</v>
      </c>
      <c r="F740" s="5">
        <f>AVERAGE(Log!S740,Log!AB740)*Constants!$B$7</f>
        <v>28.999498508984999</v>
      </c>
      <c r="G740" s="5">
        <f>F740/Constants!$B$8*Constants!$B$9+G739</f>
        <v>4616.7532701531845</v>
      </c>
      <c r="H740" s="5">
        <f>IFERROR(VLOOKUP(G740+Constants!$B$11,Route!A:B,2,1),0)</f>
        <v>-6.5</v>
      </c>
    </row>
    <row r="741" spans="1:8" x14ac:dyDescent="0.25">
      <c r="A741" s="5">
        <f>IF(COUNTIF(Constants!$A$2:$A$4,Log!BF741),Log!K741,0)</f>
        <v>0</v>
      </c>
      <c r="B741" s="5">
        <f>IF(COUNTIF(Constants!$B$2:$B$5,Log!BF741),Log!K741,0)</f>
        <v>15.1058716666666</v>
      </c>
      <c r="C741" s="5">
        <f t="shared" si="25"/>
        <v>0</v>
      </c>
      <c r="D741" s="5">
        <f t="shared" si="26"/>
        <v>4.1960754629629445E-3</v>
      </c>
      <c r="E741" s="5">
        <f t="shared" si="24"/>
        <v>45.538252194351799</v>
      </c>
      <c r="F741" s="5">
        <f>AVERAGE(Log!S741,Log!AB741)*Constants!$B$7</f>
        <v>28.015136444279999</v>
      </c>
      <c r="G741" s="5">
        <f>F741/Constants!$B$8*Constants!$B$9+G740</f>
        <v>4624.5352524988175</v>
      </c>
      <c r="H741" s="5">
        <f>IFERROR(VLOOKUP(G741+Constants!$B$11,Route!A:B,2,1),0)</f>
        <v>-6.6999999999998101</v>
      </c>
    </row>
    <row r="742" spans="1:8" x14ac:dyDescent="0.25">
      <c r="A742" s="5">
        <f>IF(COUNTIF(Constants!$A$2:$A$4,Log!BF742),Log!K742,0)</f>
        <v>0</v>
      </c>
      <c r="B742" s="5">
        <f>IF(COUNTIF(Constants!$B$2:$B$5,Log!BF742),Log!K742,0)</f>
        <v>191.13811999999999</v>
      </c>
      <c r="C742" s="5">
        <f t="shared" si="25"/>
        <v>0</v>
      </c>
      <c r="D742" s="5">
        <f t="shared" si="26"/>
        <v>5.3093922222222222E-2</v>
      </c>
      <c r="E742" s="5">
        <f t="shared" si="24"/>
        <v>45.485158272129574</v>
      </c>
      <c r="F742" s="5">
        <f>AVERAGE(Log!S742,Log!AB742)*Constants!$B$7</f>
        <v>26.312345557383225</v>
      </c>
      <c r="G742" s="5">
        <f>F742/Constants!$B$8*Constants!$B$9+G741</f>
        <v>4631.844237375868</v>
      </c>
      <c r="H742" s="5">
        <f>IFERROR(VLOOKUP(G742+Constants!$B$11,Route!A:B,2,1),0)</f>
        <v>-6.39999999999986</v>
      </c>
    </row>
    <row r="743" spans="1:8" x14ac:dyDescent="0.25">
      <c r="A743" s="5">
        <f>IF(COUNTIF(Constants!$A$2:$A$4,Log!BF743),Log!K743,0)</f>
        <v>0</v>
      </c>
      <c r="B743" s="5">
        <f>IF(COUNTIF(Constants!$B$2:$B$5,Log!BF743),Log!K743,0)</f>
        <v>618.185241666666</v>
      </c>
      <c r="C743" s="5">
        <f t="shared" si="25"/>
        <v>0</v>
      </c>
      <c r="D743" s="5">
        <f t="shared" si="26"/>
        <v>0.17171812268518499</v>
      </c>
      <c r="E743" s="5">
        <f t="shared" si="24"/>
        <v>45.313440149444389</v>
      </c>
      <c r="F743" s="5">
        <f>AVERAGE(Log!S743,Log!AB743)*Constants!$B$7</f>
        <v>24.394185013209999</v>
      </c>
      <c r="G743" s="5">
        <f>F743/Constants!$B$8*Constants!$B$9+G742</f>
        <v>4638.6203998795372</v>
      </c>
      <c r="H743" s="5">
        <f>IFERROR(VLOOKUP(G743+Constants!$B$11,Route!A:B,2,1),0)</f>
        <v>-6.39999999999986</v>
      </c>
    </row>
    <row r="744" spans="1:8" x14ac:dyDescent="0.25">
      <c r="A744" s="5">
        <f>IF(COUNTIF(Constants!$A$2:$A$4,Log!BF744),Log!K744,0)</f>
        <v>0</v>
      </c>
      <c r="B744" s="5">
        <f>IF(COUNTIF(Constants!$B$2:$B$5,Log!BF744),Log!K744,0)</f>
        <v>384.575734333333</v>
      </c>
      <c r="C744" s="5">
        <f t="shared" si="25"/>
        <v>0</v>
      </c>
      <c r="D744" s="5">
        <f t="shared" si="26"/>
        <v>0.10682659287037027</v>
      </c>
      <c r="E744" s="5">
        <f t="shared" si="24"/>
        <v>45.20661355657402</v>
      </c>
      <c r="F744" s="5">
        <f>AVERAGE(Log!S744,Log!AB744)*Constants!$B$7</f>
        <v>22.436679324716533</v>
      </c>
      <c r="G744" s="5">
        <f>F744/Constants!$B$8*Constants!$B$9+G743</f>
        <v>4644.8528108030696</v>
      </c>
      <c r="H744" s="5">
        <f>IFERROR(VLOOKUP(G744+Constants!$B$11,Route!A:B,2,1),0)</f>
        <v>-6.39999999999986</v>
      </c>
    </row>
    <row r="745" spans="1:8" x14ac:dyDescent="0.25">
      <c r="A745" s="5">
        <f>IF(COUNTIF(Constants!$A$2:$A$4,Log!BF745),Log!K745,0)</f>
        <v>0</v>
      </c>
      <c r="B745" s="5">
        <f>IF(COUNTIF(Constants!$B$2:$B$5,Log!BF745),Log!K745,0)</f>
        <v>137.03865566666599</v>
      </c>
      <c r="C745" s="5">
        <f t="shared" si="25"/>
        <v>0</v>
      </c>
      <c r="D745" s="5">
        <f t="shared" si="26"/>
        <v>3.8066293240740554E-2</v>
      </c>
      <c r="E745" s="5">
        <f t="shared" si="24"/>
        <v>45.168547263333281</v>
      </c>
      <c r="F745" s="5">
        <f>AVERAGE(Log!S745,Log!AB745)*Constants!$B$7</f>
        <v>21.160888450883306</v>
      </c>
      <c r="G745" s="5">
        <f>F745/Constants!$B$8*Constants!$B$9+G744</f>
        <v>4650.7308353727594</v>
      </c>
      <c r="H745" s="5">
        <f>IFERROR(VLOOKUP(G745+Constants!$B$11,Route!A:B,2,1),0)</f>
        <v>-5.7999999999999501</v>
      </c>
    </row>
    <row r="746" spans="1:8" x14ac:dyDescent="0.25">
      <c r="A746" s="5">
        <f>IF(COUNTIF(Constants!$A$2:$A$4,Log!BF746),Log!K746,0)</f>
        <v>0</v>
      </c>
      <c r="B746" s="5">
        <f>IF(COUNTIF(Constants!$B$2:$B$5,Log!BF746),Log!K746,0)</f>
        <v>666.78321333333304</v>
      </c>
      <c r="C746" s="5">
        <f t="shared" si="25"/>
        <v>0</v>
      </c>
      <c r="D746" s="5">
        <f t="shared" si="26"/>
        <v>0.18521755925925917</v>
      </c>
      <c r="E746" s="5">
        <f t="shared" si="24"/>
        <v>44.983329704074023</v>
      </c>
      <c r="F746" s="5">
        <f>AVERAGE(Log!S746,Log!AB746)*Constants!$B$7</f>
        <v>19.732870106449919</v>
      </c>
      <c r="G746" s="5">
        <f>F746/Constants!$B$8*Constants!$B$9+G745</f>
        <v>4656.2121881801068</v>
      </c>
      <c r="H746" s="5">
        <f>IFERROR(VLOOKUP(G746+Constants!$B$11,Route!A:B,2,1),0)</f>
        <v>-5.39999999999986</v>
      </c>
    </row>
    <row r="747" spans="1:8" x14ac:dyDescent="0.25">
      <c r="A747" s="5">
        <f>IF(COUNTIF(Constants!$A$2:$A$4,Log!BF747),Log!K747,0)</f>
        <v>0</v>
      </c>
      <c r="B747" s="5">
        <f>IF(COUNTIF(Constants!$B$2:$B$5,Log!BF747),Log!K747,0)</f>
        <v>427.73030566666603</v>
      </c>
      <c r="C747" s="5">
        <f t="shared" si="25"/>
        <v>0</v>
      </c>
      <c r="D747" s="5">
        <f t="shared" si="26"/>
        <v>0.11881397379629612</v>
      </c>
      <c r="E747" s="5">
        <f t="shared" si="24"/>
        <v>44.864515730277731</v>
      </c>
      <c r="F747" s="5">
        <f>AVERAGE(Log!S747,Log!AB747)*Constants!$B$7</f>
        <v>17.288880516259969</v>
      </c>
      <c r="G747" s="5">
        <f>F747/Constants!$B$8*Constants!$B$9+G746</f>
        <v>4661.0146549901792</v>
      </c>
      <c r="H747" s="5">
        <f>IFERROR(VLOOKUP(G747+Constants!$B$11,Route!A:B,2,1),0)</f>
        <v>-5.39999999999986</v>
      </c>
    </row>
    <row r="748" spans="1:8" x14ac:dyDescent="0.25">
      <c r="A748" s="5">
        <f>IF(COUNTIF(Constants!$A$2:$A$4,Log!BF748),Log!K748,0)</f>
        <v>0</v>
      </c>
      <c r="B748" s="5">
        <f>IF(COUNTIF(Constants!$B$2:$B$5,Log!BF748),Log!K748,0)</f>
        <v>124.400177</v>
      </c>
      <c r="C748" s="5">
        <f t="shared" si="25"/>
        <v>0</v>
      </c>
      <c r="D748" s="5">
        <f t="shared" si="26"/>
        <v>3.4555604722222223E-2</v>
      </c>
      <c r="E748" s="5">
        <f t="shared" si="24"/>
        <v>44.829960125555509</v>
      </c>
      <c r="F748" s="5">
        <f>AVERAGE(Log!S748,Log!AB748)*Constants!$B$7</f>
        <v>15.367569689036614</v>
      </c>
      <c r="G748" s="5">
        <f>F748/Constants!$B$8*Constants!$B$9+G747</f>
        <v>4665.2834243482448</v>
      </c>
      <c r="H748" s="5">
        <f>IFERROR(VLOOKUP(G748+Constants!$B$11,Route!A:B,2,1),0)</f>
        <v>-5</v>
      </c>
    </row>
    <row r="749" spans="1:8" x14ac:dyDescent="0.25">
      <c r="A749" s="5">
        <f>IF(COUNTIF(Constants!$A$2:$A$4,Log!BF749),Log!K749,0)</f>
        <v>0</v>
      </c>
      <c r="B749" s="5">
        <f>IF(COUNTIF(Constants!$B$2:$B$5,Log!BF749),Log!K749,0)</f>
        <v>475.45238233333299</v>
      </c>
      <c r="C749" s="5">
        <f t="shared" si="25"/>
        <v>0</v>
      </c>
      <c r="D749" s="5">
        <f t="shared" si="26"/>
        <v>0.1320701062037036</v>
      </c>
      <c r="E749" s="5">
        <f t="shared" si="24"/>
        <v>44.697890019351803</v>
      </c>
      <c r="F749" s="5">
        <f>AVERAGE(Log!S749,Log!AB749)*Constants!$B$7</f>
        <v>12.762339787799991</v>
      </c>
      <c r="G749" s="5">
        <f>F749/Constants!$B$8*Constants!$B$9+G748</f>
        <v>4668.8285187337451</v>
      </c>
      <c r="H749" s="5">
        <f>IFERROR(VLOOKUP(G749+Constants!$B$11,Route!A:B,2,1),0)</f>
        <v>-5</v>
      </c>
    </row>
    <row r="750" spans="1:8" x14ac:dyDescent="0.25">
      <c r="A750" s="5">
        <f>IF(COUNTIF(Constants!$A$2:$A$4,Log!BF750),Log!K750,0)</f>
        <v>0</v>
      </c>
      <c r="B750" s="5">
        <f>IF(COUNTIF(Constants!$B$2:$B$5,Log!BF750),Log!K750,0)</f>
        <v>212.03655499999999</v>
      </c>
      <c r="C750" s="5">
        <f t="shared" si="25"/>
        <v>0</v>
      </c>
      <c r="D750" s="5">
        <f t="shared" si="26"/>
        <v>5.8899043055555551E-2</v>
      </c>
      <c r="E750" s="5">
        <f t="shared" si="24"/>
        <v>44.638990976296249</v>
      </c>
      <c r="F750" s="5">
        <f>AVERAGE(Log!S750,Log!AB750)*Constants!$B$7</f>
        <v>10.429700968656652</v>
      </c>
      <c r="G750" s="5">
        <f>F750/Constants!$B$8*Constants!$B$9+G749</f>
        <v>4671.7256578917049</v>
      </c>
      <c r="H750" s="5">
        <f>IFERROR(VLOOKUP(G750+Constants!$B$11,Route!A:B,2,1),0)</f>
        <v>-5</v>
      </c>
    </row>
    <row r="751" spans="1:8" x14ac:dyDescent="0.25">
      <c r="A751" s="5">
        <f>IF(COUNTIF(Constants!$A$2:$A$4,Log!BF751),Log!K751,0)</f>
        <v>0</v>
      </c>
      <c r="B751" s="5">
        <f>IF(COUNTIF(Constants!$B$2:$B$5,Log!BF751),Log!K751,0)</f>
        <v>257.67523949999998</v>
      </c>
      <c r="C751" s="5">
        <f t="shared" si="25"/>
        <v>0</v>
      </c>
      <c r="D751" s="5">
        <f t="shared" si="26"/>
        <v>7.1576455416666657E-2</v>
      </c>
      <c r="E751" s="5">
        <f t="shared" si="24"/>
        <v>44.567414520879581</v>
      </c>
      <c r="F751" s="5">
        <f>AVERAGE(Log!S751,Log!AB751)*Constants!$B$7</f>
        <v>9.2653843827150002</v>
      </c>
      <c r="G751" s="5">
        <f>F751/Constants!$B$8*Constants!$B$9+G750</f>
        <v>4674.2993757757922</v>
      </c>
      <c r="H751" s="5">
        <f>IFERROR(VLOOKUP(G751+Constants!$B$11,Route!A:B,2,1),0)</f>
        <v>-5</v>
      </c>
    </row>
    <row r="752" spans="1:8" x14ac:dyDescent="0.25">
      <c r="A752" s="5">
        <f>IF(COUNTIF(Constants!$A$2:$A$4,Log!BF752),Log!K752,0)</f>
        <v>0</v>
      </c>
      <c r="B752" s="5">
        <f>IF(COUNTIF(Constants!$B$2:$B$5,Log!BF752),Log!K752,0)</f>
        <v>292.19348666666599</v>
      </c>
      <c r="C752" s="5">
        <f t="shared" si="25"/>
        <v>0</v>
      </c>
      <c r="D752" s="5">
        <f t="shared" si="26"/>
        <v>8.1164857407407226E-2</v>
      </c>
      <c r="E752" s="5">
        <f t="shared" si="24"/>
        <v>44.486249663472172</v>
      </c>
      <c r="F752" s="5">
        <f>AVERAGE(Log!S752,Log!AB752)*Constants!$B$7</f>
        <v>5.8358184807899915</v>
      </c>
      <c r="G752" s="5">
        <f>F752/Constants!$B$8*Constants!$B$9+G751</f>
        <v>4675.9204364649004</v>
      </c>
      <c r="H752" s="5">
        <f>IFERROR(VLOOKUP(G752+Constants!$B$11,Route!A:B,2,1),0)</f>
        <v>-5</v>
      </c>
    </row>
    <row r="753" spans="1:8" x14ac:dyDescent="0.25">
      <c r="A753" s="5">
        <f>IF(COUNTIF(Constants!$A$2:$A$4,Log!BF753),Log!K753,0)</f>
        <v>0</v>
      </c>
      <c r="B753" s="5">
        <f>IF(COUNTIF(Constants!$B$2:$B$5,Log!BF753),Log!K753,0)</f>
        <v>56.817809333333301</v>
      </c>
      <c r="C753" s="5">
        <f t="shared" si="25"/>
        <v>0</v>
      </c>
      <c r="D753" s="5">
        <f t="shared" si="26"/>
        <v>1.5782724814814807E-2</v>
      </c>
      <c r="E753" s="5">
        <f t="shared" si="24"/>
        <v>44.47046693865736</v>
      </c>
      <c r="F753" s="5">
        <f>AVERAGE(Log!S753,Log!AB753)*Constants!$B$7</f>
        <v>2.8328214229199999</v>
      </c>
      <c r="G753" s="5">
        <f>F753/Constants!$B$8*Constants!$B$9+G752</f>
        <v>4676.7073313046003</v>
      </c>
      <c r="H753" s="5">
        <f>IFERROR(VLOOKUP(G753+Constants!$B$11,Route!A:B,2,1),0)</f>
        <v>-5</v>
      </c>
    </row>
    <row r="754" spans="1:8" x14ac:dyDescent="0.25">
      <c r="A754" s="5">
        <f>IF(COUNTIF(Constants!$A$2:$A$4,Log!BF754),Log!K754,0)</f>
        <v>0</v>
      </c>
      <c r="B754" s="5">
        <f>IF(COUNTIF(Constants!$B$2:$B$5,Log!BF754),Log!K754,0)</f>
        <v>12.842662333333299</v>
      </c>
      <c r="C754" s="5">
        <f t="shared" si="25"/>
        <v>0</v>
      </c>
      <c r="D754" s="5">
        <f t="shared" si="26"/>
        <v>3.5674062037036945E-3</v>
      </c>
      <c r="E754" s="5">
        <f t="shared" si="24"/>
        <v>44.46689953245366</v>
      </c>
      <c r="F754" s="5">
        <f>AVERAGE(Log!S754,Log!AB754)*Constants!$B$7</f>
        <v>1.3973770472799991</v>
      </c>
      <c r="G754" s="5">
        <f>F754/Constants!$B$8*Constants!$B$9+G753</f>
        <v>4677.0954915955117</v>
      </c>
      <c r="H754" s="5">
        <f>IFERROR(VLOOKUP(G754+Constants!$B$11,Route!A:B,2,1),0)</f>
        <v>-5</v>
      </c>
    </row>
    <row r="755" spans="1:8" x14ac:dyDescent="0.25">
      <c r="A755" s="5">
        <f>IF(COUNTIF(Constants!$A$2:$A$4,Log!BF755),Log!K755,0)</f>
        <v>0</v>
      </c>
      <c r="B755" s="5">
        <f>IF(COUNTIF(Constants!$B$2:$B$5,Log!BF755),Log!K755,0)</f>
        <v>0</v>
      </c>
      <c r="C755" s="5">
        <f t="shared" si="25"/>
        <v>0</v>
      </c>
      <c r="D755" s="5">
        <f t="shared" si="26"/>
        <v>0</v>
      </c>
      <c r="E755" s="5">
        <f t="shared" si="24"/>
        <v>44.46689953245366</v>
      </c>
      <c r="F755" s="5">
        <f>AVERAGE(Log!S755,Log!AB755)*Constants!$B$7</f>
        <v>0.7285828188099992</v>
      </c>
      <c r="G755" s="5">
        <f>F755/Constants!$B$8*Constants!$B$9+G754</f>
        <v>4677.2978757118481</v>
      </c>
      <c r="H755" s="5">
        <f>IFERROR(VLOOKUP(G755+Constants!$B$11,Route!A:B,2,1),0)</f>
        <v>-5</v>
      </c>
    </row>
    <row r="756" spans="1:8" x14ac:dyDescent="0.25">
      <c r="A756" s="5">
        <f>IF(COUNTIF(Constants!$A$2:$A$4,Log!BF756),Log!K756,0)</f>
        <v>0</v>
      </c>
      <c r="B756" s="5">
        <f>IF(COUNTIF(Constants!$B$2:$B$5,Log!BF756),Log!K756,0)</f>
        <v>0</v>
      </c>
      <c r="C756" s="5">
        <f t="shared" si="25"/>
        <v>0</v>
      </c>
      <c r="D756" s="5">
        <f t="shared" si="26"/>
        <v>0</v>
      </c>
      <c r="E756" s="5">
        <f t="shared" si="24"/>
        <v>44.46689953245366</v>
      </c>
      <c r="F756" s="5">
        <f>AVERAGE(Log!S756,Log!AB756)*Constants!$B$7</f>
        <v>0.1205916013266666</v>
      </c>
      <c r="G756" s="5">
        <f>F756/Constants!$B$8*Constants!$B$9+G755</f>
        <v>4677.3313733788837</v>
      </c>
      <c r="H756" s="5">
        <f>IFERROR(VLOOKUP(G756+Constants!$B$11,Route!A:B,2,1),0)</f>
        <v>-5</v>
      </c>
    </row>
    <row r="757" spans="1:8" x14ac:dyDescent="0.25">
      <c r="A757" s="5">
        <f>IF(COUNTIF(Constants!$A$2:$A$4,Log!BF757),Log!K757,0)</f>
        <v>0</v>
      </c>
      <c r="B757" s="5">
        <f>IF(COUNTIF(Constants!$B$2:$B$5,Log!BF757),Log!K757,0)</f>
        <v>0</v>
      </c>
      <c r="C757" s="5">
        <f t="shared" si="25"/>
        <v>0</v>
      </c>
      <c r="D757" s="5">
        <f t="shared" si="26"/>
        <v>0</v>
      </c>
      <c r="E757" s="5">
        <f t="shared" si="24"/>
        <v>44.46689953245366</v>
      </c>
      <c r="F757" s="5">
        <f>AVERAGE(Log!S757,Log!AB757)*Constants!$B$7</f>
        <v>0</v>
      </c>
      <c r="G757" s="5">
        <f>F757/Constants!$B$8*Constants!$B$9+G756</f>
        <v>4677.3313733788837</v>
      </c>
      <c r="H757" s="5">
        <f>IFERROR(VLOOKUP(G757+Constants!$B$11,Route!A:B,2,1),0)</f>
        <v>-5</v>
      </c>
    </row>
    <row r="758" spans="1:8" x14ac:dyDescent="0.25">
      <c r="A758" s="5">
        <f>IF(COUNTIF(Constants!$A$2:$A$4,Log!BF758),Log!K758,0)</f>
        <v>0</v>
      </c>
      <c r="B758" s="5">
        <f>IF(COUNTIF(Constants!$B$2:$B$5,Log!BF758),Log!K758,0)</f>
        <v>0</v>
      </c>
      <c r="C758" s="5">
        <f t="shared" si="25"/>
        <v>0</v>
      </c>
      <c r="D758" s="5">
        <f t="shared" si="26"/>
        <v>0</v>
      </c>
      <c r="E758" s="5">
        <f t="shared" si="24"/>
        <v>44.46689953245366</v>
      </c>
      <c r="F758" s="5">
        <f>AVERAGE(Log!S758,Log!AB758)*Constants!$B$7</f>
        <v>0</v>
      </c>
      <c r="G758" s="5">
        <f>F758/Constants!$B$8*Constants!$B$9+G757</f>
        <v>4677.3313733788837</v>
      </c>
      <c r="H758" s="5">
        <f>IFERROR(VLOOKUP(G758+Constants!$B$11,Route!A:B,2,1),0)</f>
        <v>-5</v>
      </c>
    </row>
    <row r="759" spans="1:8" x14ac:dyDescent="0.25">
      <c r="A759" s="5">
        <f>IF(COUNTIF(Constants!$A$2:$A$4,Log!BF759),Log!K759,0)</f>
        <v>0</v>
      </c>
      <c r="B759" s="5">
        <f>IF(COUNTIF(Constants!$B$2:$B$5,Log!BF759),Log!K759,0)</f>
        <v>0</v>
      </c>
      <c r="C759" s="5">
        <f t="shared" si="25"/>
        <v>0</v>
      </c>
      <c r="D759" s="5">
        <f t="shared" si="26"/>
        <v>0</v>
      </c>
      <c r="E759" s="5">
        <f t="shared" si="24"/>
        <v>44.46689953245366</v>
      </c>
      <c r="F759" s="5">
        <f>AVERAGE(Log!S759,Log!AB759)*Constants!$B$7</f>
        <v>0</v>
      </c>
      <c r="G759" s="5">
        <f>F759/Constants!$B$8*Constants!$B$9+G758</f>
        <v>4677.3313733788837</v>
      </c>
      <c r="H759" s="5">
        <f>IFERROR(VLOOKUP(G759+Constants!$B$11,Route!A:B,2,1),0)</f>
        <v>-5</v>
      </c>
    </row>
    <row r="760" spans="1:8" x14ac:dyDescent="0.25">
      <c r="A760" s="5">
        <f>IF(COUNTIF(Constants!$A$2:$A$4,Log!BF760),Log!K760,0)</f>
        <v>0</v>
      </c>
      <c r="B760" s="5">
        <f>IF(COUNTIF(Constants!$B$2:$B$5,Log!BF760),Log!K760,0)</f>
        <v>0</v>
      </c>
      <c r="C760" s="5">
        <f t="shared" si="25"/>
        <v>0</v>
      </c>
      <c r="D760" s="5">
        <f t="shared" si="26"/>
        <v>0</v>
      </c>
      <c r="E760" s="5">
        <f t="shared" si="24"/>
        <v>44.46689953245366</v>
      </c>
      <c r="F760" s="5">
        <f>AVERAGE(Log!S760,Log!AB760)*Constants!$B$7</f>
        <v>0</v>
      </c>
      <c r="G760" s="5">
        <f>F760/Constants!$B$8*Constants!$B$9+G759</f>
        <v>4677.3313733788837</v>
      </c>
      <c r="H760" s="5">
        <f>IFERROR(VLOOKUP(G760+Constants!$B$11,Route!A:B,2,1),0)</f>
        <v>-5</v>
      </c>
    </row>
    <row r="761" spans="1:8" x14ac:dyDescent="0.25">
      <c r="A761" s="5">
        <f>IF(COUNTIF(Constants!$A$2:$A$4,Log!BF761),Log!K761,0)</f>
        <v>0</v>
      </c>
      <c r="B761" s="5">
        <f>IF(COUNTIF(Constants!$B$2:$B$5,Log!BF761),Log!K761,0)</f>
        <v>0</v>
      </c>
      <c r="C761" s="5">
        <f t="shared" si="25"/>
        <v>0</v>
      </c>
      <c r="D761" s="5">
        <f t="shared" si="26"/>
        <v>0</v>
      </c>
      <c r="E761" s="5">
        <f t="shared" si="24"/>
        <v>44.46689953245366</v>
      </c>
      <c r="F761" s="5">
        <f>AVERAGE(Log!S761,Log!AB761)*Constants!$B$7</f>
        <v>0</v>
      </c>
      <c r="G761" s="5">
        <f>F761/Constants!$B$8*Constants!$B$9+G760</f>
        <v>4677.3313733788837</v>
      </c>
      <c r="H761" s="5">
        <f>IFERROR(VLOOKUP(G761+Constants!$B$11,Route!A:B,2,1),0)</f>
        <v>-5</v>
      </c>
    </row>
    <row r="762" spans="1:8" x14ac:dyDescent="0.25">
      <c r="A762" s="5">
        <f>IF(COUNTIF(Constants!$A$2:$A$4,Log!BF762),Log!K762,0)</f>
        <v>0</v>
      </c>
      <c r="B762" s="5">
        <f>IF(COUNTIF(Constants!$B$2:$B$5,Log!BF762),Log!K762,0)</f>
        <v>0</v>
      </c>
      <c r="C762" s="5">
        <f t="shared" si="25"/>
        <v>0</v>
      </c>
      <c r="D762" s="5">
        <f t="shared" si="26"/>
        <v>0</v>
      </c>
      <c r="E762" s="5">
        <f t="shared" si="24"/>
        <v>44.46689953245366</v>
      </c>
      <c r="F762" s="5">
        <f>AVERAGE(Log!S762,Log!AB762)*Constants!$B$7</f>
        <v>0</v>
      </c>
      <c r="G762" s="5">
        <f>F762/Constants!$B$8*Constants!$B$9+G761</f>
        <v>4677.3313733788837</v>
      </c>
      <c r="H762" s="5">
        <f>IFERROR(VLOOKUP(G762+Constants!$B$11,Route!A:B,2,1),0)</f>
        <v>-5</v>
      </c>
    </row>
    <row r="763" spans="1:8" x14ac:dyDescent="0.25">
      <c r="A763" s="5">
        <f>IF(COUNTIF(Constants!$A$2:$A$4,Log!BF763),Log!K763,0)</f>
        <v>0</v>
      </c>
      <c r="B763" s="5">
        <f>IF(COUNTIF(Constants!$B$2:$B$5,Log!BF763),Log!K763,0)</f>
        <v>0</v>
      </c>
      <c r="C763" s="5">
        <f t="shared" si="25"/>
        <v>0</v>
      </c>
      <c r="D763" s="5">
        <f t="shared" si="26"/>
        <v>0</v>
      </c>
      <c r="E763" s="5">
        <f t="shared" si="24"/>
        <v>44.46689953245366</v>
      </c>
      <c r="F763" s="5">
        <f>AVERAGE(Log!S763,Log!AB763)*Constants!$B$7</f>
        <v>0</v>
      </c>
      <c r="G763" s="5">
        <f>F763/Constants!$B$8*Constants!$B$9+G762</f>
        <v>4677.3313733788837</v>
      </c>
      <c r="H763" s="5">
        <f>IFERROR(VLOOKUP(G763+Constants!$B$11,Route!A:B,2,1),0)</f>
        <v>-5</v>
      </c>
    </row>
    <row r="764" spans="1:8" x14ac:dyDescent="0.25">
      <c r="A764" s="5">
        <f>IF(COUNTIF(Constants!$A$2:$A$4,Log!BF764),Log!K764,0)</f>
        <v>0</v>
      </c>
      <c r="B764" s="5">
        <f>IF(COUNTIF(Constants!$B$2:$B$5,Log!BF764),Log!K764,0)</f>
        <v>0</v>
      </c>
      <c r="C764" s="5">
        <f t="shared" si="25"/>
        <v>0</v>
      </c>
      <c r="D764" s="5">
        <f t="shared" si="26"/>
        <v>0</v>
      </c>
      <c r="E764" s="5">
        <f t="shared" si="24"/>
        <v>44.46689953245366</v>
      </c>
      <c r="F764" s="5">
        <f>AVERAGE(Log!S764,Log!AB764)*Constants!$B$7</f>
        <v>0</v>
      </c>
      <c r="G764" s="5">
        <f>F764/Constants!$B$8*Constants!$B$9+G763</f>
        <v>4677.3313733788837</v>
      </c>
      <c r="H764" s="5">
        <f>IFERROR(VLOOKUP(G764+Constants!$B$11,Route!A:B,2,1),0)</f>
        <v>-5</v>
      </c>
    </row>
    <row r="765" spans="1:8" x14ac:dyDescent="0.25">
      <c r="A765" s="5">
        <f>IF(COUNTIF(Constants!$A$2:$A$4,Log!BF765),Log!K765,0)</f>
        <v>0</v>
      </c>
      <c r="B765" s="5">
        <f>IF(COUNTIF(Constants!$B$2:$B$5,Log!BF765),Log!K765,0)</f>
        <v>0</v>
      </c>
      <c r="C765" s="5">
        <f t="shared" si="25"/>
        <v>0</v>
      </c>
      <c r="D765" s="5">
        <f t="shared" si="26"/>
        <v>0</v>
      </c>
      <c r="E765" s="5">
        <f t="shared" si="24"/>
        <v>44.46689953245366</v>
      </c>
      <c r="F765" s="5">
        <f>AVERAGE(Log!S765,Log!AB765)*Constants!$B$7</f>
        <v>0</v>
      </c>
      <c r="G765" s="5">
        <f>F765/Constants!$B$8*Constants!$B$9+G764</f>
        <v>4677.3313733788837</v>
      </c>
      <c r="H765" s="5">
        <f>IFERROR(VLOOKUP(G765+Constants!$B$11,Route!A:B,2,1),0)</f>
        <v>-5</v>
      </c>
    </row>
    <row r="766" spans="1:8" x14ac:dyDescent="0.25">
      <c r="A766" s="5">
        <f>IF(COUNTIF(Constants!$A$2:$A$4,Log!BF766),Log!K766,0)</f>
        <v>0</v>
      </c>
      <c r="B766" s="5">
        <f>IF(COUNTIF(Constants!$B$2:$B$5,Log!BF766),Log!K766,0)</f>
        <v>0</v>
      </c>
      <c r="C766" s="5">
        <f t="shared" si="25"/>
        <v>0</v>
      </c>
      <c r="D766" s="5">
        <f t="shared" si="26"/>
        <v>0</v>
      </c>
      <c r="E766" s="5">
        <f t="shared" si="24"/>
        <v>44.46689953245366</v>
      </c>
      <c r="F766" s="5">
        <f>AVERAGE(Log!S766,Log!AB766)*Constants!$B$7</f>
        <v>0</v>
      </c>
      <c r="G766" s="5">
        <f>F766/Constants!$B$8*Constants!$B$9+G765</f>
        <v>4677.3313733788837</v>
      </c>
      <c r="H766" s="5">
        <f>IFERROR(VLOOKUP(G766+Constants!$B$11,Route!A:B,2,1),0)</f>
        <v>-5</v>
      </c>
    </row>
    <row r="767" spans="1:8" x14ac:dyDescent="0.25">
      <c r="A767" s="5">
        <f>IF(COUNTIF(Constants!$A$2:$A$4,Log!BF767),Log!K767,0)</f>
        <v>0</v>
      </c>
      <c r="B767" s="5">
        <f>IF(COUNTIF(Constants!$B$2:$B$5,Log!BF767),Log!K767,0)</f>
        <v>0</v>
      </c>
      <c r="C767" s="5">
        <f t="shared" si="25"/>
        <v>0</v>
      </c>
      <c r="D767" s="5">
        <f t="shared" si="26"/>
        <v>0</v>
      </c>
      <c r="E767" s="5">
        <f t="shared" si="24"/>
        <v>44.46689953245366</v>
      </c>
      <c r="F767" s="5">
        <f>AVERAGE(Log!S767,Log!AB767)*Constants!$B$7</f>
        <v>0</v>
      </c>
      <c r="G767" s="5">
        <f>F767/Constants!$B$8*Constants!$B$9+G766</f>
        <v>4677.3313733788837</v>
      </c>
      <c r="H767" s="5">
        <f>IFERROR(VLOOKUP(G767+Constants!$B$11,Route!A:B,2,1),0)</f>
        <v>-5</v>
      </c>
    </row>
    <row r="768" spans="1:8" x14ac:dyDescent="0.25">
      <c r="A768" s="5">
        <f>IF(COUNTIF(Constants!$A$2:$A$4,Log!BF768),Log!K768,0)</f>
        <v>0</v>
      </c>
      <c r="B768" s="5">
        <f>IF(COUNTIF(Constants!$B$2:$B$5,Log!BF768),Log!K768,0)</f>
        <v>0</v>
      </c>
      <c r="C768" s="5">
        <f t="shared" si="25"/>
        <v>0</v>
      </c>
      <c r="D768" s="5">
        <f t="shared" si="26"/>
        <v>0</v>
      </c>
      <c r="E768" s="5">
        <f t="shared" si="24"/>
        <v>44.46689953245366</v>
      </c>
      <c r="F768" s="5">
        <f>AVERAGE(Log!S768,Log!AB768)*Constants!$B$7</f>
        <v>0</v>
      </c>
      <c r="G768" s="5">
        <f>F768/Constants!$B$8*Constants!$B$9+G767</f>
        <v>4677.3313733788837</v>
      </c>
      <c r="H768" s="5">
        <f>IFERROR(VLOOKUP(G768+Constants!$B$11,Route!A:B,2,1),0)</f>
        <v>-5</v>
      </c>
    </row>
    <row r="769" spans="1:8" x14ac:dyDescent="0.25">
      <c r="A769" s="5">
        <f>IF(COUNTIF(Constants!$A$2:$A$4,Log!BF769),Log!K769,0)</f>
        <v>0</v>
      </c>
      <c r="B769" s="5">
        <f>IF(COUNTIF(Constants!$B$2:$B$5,Log!BF769),Log!K769,0)</f>
        <v>0</v>
      </c>
      <c r="C769" s="5">
        <f t="shared" si="25"/>
        <v>0</v>
      </c>
      <c r="D769" s="5">
        <f t="shared" si="26"/>
        <v>0</v>
      </c>
      <c r="E769" s="5">
        <f t="shared" si="24"/>
        <v>44.46689953245366</v>
      </c>
      <c r="F769" s="5">
        <f>AVERAGE(Log!S769,Log!AB769)*Constants!$B$7</f>
        <v>0</v>
      </c>
      <c r="G769" s="5">
        <f>F769/Constants!$B$8*Constants!$B$9+G768</f>
        <v>4677.3313733788837</v>
      </c>
      <c r="H769" s="5">
        <f>IFERROR(VLOOKUP(G769+Constants!$B$11,Route!A:B,2,1),0)</f>
        <v>-5</v>
      </c>
    </row>
    <row r="770" spans="1:8" x14ac:dyDescent="0.25">
      <c r="A770" s="5">
        <f>IF(COUNTIF(Constants!$A$2:$A$4,Log!BF770),Log!K770,0)</f>
        <v>0</v>
      </c>
      <c r="B770" s="5">
        <f>IF(COUNTIF(Constants!$B$2:$B$5,Log!BF770),Log!K770,0)</f>
        <v>0</v>
      </c>
      <c r="C770" s="5">
        <f t="shared" si="25"/>
        <v>0</v>
      </c>
      <c r="D770" s="5">
        <f t="shared" si="26"/>
        <v>0</v>
      </c>
      <c r="E770" s="5">
        <f t="shared" si="24"/>
        <v>44.46689953245366</v>
      </c>
      <c r="F770" s="5">
        <f>AVERAGE(Log!S770,Log!AB770)*Constants!$B$7</f>
        <v>0</v>
      </c>
      <c r="G770" s="5">
        <f>F770/Constants!$B$8*Constants!$B$9+G769</f>
        <v>4677.3313733788837</v>
      </c>
      <c r="H770" s="5">
        <f>IFERROR(VLOOKUP(G770+Constants!$B$11,Route!A:B,2,1),0)</f>
        <v>-5</v>
      </c>
    </row>
    <row r="771" spans="1:8" x14ac:dyDescent="0.25">
      <c r="A771" s="5">
        <f>IF(COUNTIF(Constants!$A$2:$A$4,Log!BF771),Log!K771,0)</f>
        <v>0</v>
      </c>
      <c r="B771" s="5">
        <f>IF(COUNTIF(Constants!$B$2:$B$5,Log!BF771),Log!K771,0)</f>
        <v>0</v>
      </c>
      <c r="C771" s="5">
        <f t="shared" si="25"/>
        <v>0</v>
      </c>
      <c r="D771" s="5">
        <f t="shared" si="26"/>
        <v>0</v>
      </c>
      <c r="E771" s="5">
        <f t="shared" si="24"/>
        <v>44.46689953245366</v>
      </c>
      <c r="F771" s="5">
        <f>AVERAGE(Log!S771,Log!AB771)*Constants!$B$7</f>
        <v>0</v>
      </c>
      <c r="G771" s="5">
        <f>F771/Constants!$B$8*Constants!$B$9+G770</f>
        <v>4677.3313733788837</v>
      </c>
      <c r="H771" s="5">
        <f>IFERROR(VLOOKUP(G771+Constants!$B$11,Route!A:B,2,1),0)</f>
        <v>-5</v>
      </c>
    </row>
    <row r="772" spans="1:8" x14ac:dyDescent="0.25">
      <c r="A772" s="5">
        <f>IF(COUNTIF(Constants!$A$2:$A$4,Log!BF772),Log!K772,0)</f>
        <v>0</v>
      </c>
      <c r="B772" s="5">
        <f>IF(COUNTIF(Constants!$B$2:$B$5,Log!BF772),Log!K772,0)</f>
        <v>0</v>
      </c>
      <c r="C772" s="5">
        <f t="shared" si="25"/>
        <v>0</v>
      </c>
      <c r="D772" s="5">
        <f t="shared" si="26"/>
        <v>0</v>
      </c>
      <c r="E772" s="5">
        <f t="shared" ref="E772:E835" si="27">E771+C772-D772</f>
        <v>44.46689953245366</v>
      </c>
      <c r="F772" s="5">
        <f>AVERAGE(Log!S772,Log!AB772)*Constants!$B$7</f>
        <v>0</v>
      </c>
      <c r="G772" s="5">
        <f>F772/Constants!$B$8*Constants!$B$9+G771</f>
        <v>4677.3313733788837</v>
      </c>
      <c r="H772" s="5">
        <f>IFERROR(VLOOKUP(G772+Constants!$B$11,Route!A:B,2,1),0)</f>
        <v>-5</v>
      </c>
    </row>
    <row r="773" spans="1:8" x14ac:dyDescent="0.25">
      <c r="A773" s="5">
        <f>IF(COUNTIF(Constants!$A$2:$A$4,Log!BF773),Log!K773,0)</f>
        <v>0</v>
      </c>
      <c r="B773" s="5">
        <f>IF(COUNTIF(Constants!$B$2:$B$5,Log!BF773),Log!K773,0)</f>
        <v>0</v>
      </c>
      <c r="C773" s="5">
        <f t="shared" si="25"/>
        <v>0</v>
      </c>
      <c r="D773" s="5">
        <f t="shared" si="26"/>
        <v>0</v>
      </c>
      <c r="E773" s="5">
        <f t="shared" si="27"/>
        <v>44.46689953245366</v>
      </c>
      <c r="F773" s="5">
        <f>AVERAGE(Log!S773,Log!AB773)*Constants!$B$7</f>
        <v>0</v>
      </c>
      <c r="G773" s="5">
        <f>F773/Constants!$B$8*Constants!$B$9+G772</f>
        <v>4677.3313733788837</v>
      </c>
      <c r="H773" s="5">
        <f>IFERROR(VLOOKUP(G773+Constants!$B$11,Route!A:B,2,1),0)</f>
        <v>-5</v>
      </c>
    </row>
    <row r="774" spans="1:8" x14ac:dyDescent="0.25">
      <c r="A774" s="5">
        <f>IF(COUNTIF(Constants!$A$2:$A$4,Log!BF774),Log!K774,0)</f>
        <v>0</v>
      </c>
      <c r="B774" s="5">
        <f>IF(COUNTIF(Constants!$B$2:$B$5,Log!BF774),Log!K774,0)</f>
        <v>0</v>
      </c>
      <c r="C774" s="5">
        <f t="shared" si="25"/>
        <v>0</v>
      </c>
      <c r="D774" s="5">
        <f t="shared" si="26"/>
        <v>0</v>
      </c>
      <c r="E774" s="5">
        <f t="shared" si="27"/>
        <v>44.46689953245366</v>
      </c>
      <c r="F774" s="5">
        <f>AVERAGE(Log!S774,Log!AB774)*Constants!$B$7</f>
        <v>4.0676068499999997E-3</v>
      </c>
      <c r="G774" s="5">
        <f>F774/Constants!$B$8*Constants!$B$9+G773</f>
        <v>4677.3325032696757</v>
      </c>
      <c r="H774" s="5">
        <f>IFERROR(VLOOKUP(G774+Constants!$B$11,Route!A:B,2,1),0)</f>
        <v>-5</v>
      </c>
    </row>
    <row r="775" spans="1:8" x14ac:dyDescent="0.25">
      <c r="A775" s="5">
        <f>IF(COUNTIF(Constants!$A$2:$A$4,Log!BF775),Log!K775,0)</f>
        <v>2.9864433333333298</v>
      </c>
      <c r="B775" s="5">
        <f>IF(COUNTIF(Constants!$B$2:$B$5,Log!BF775),Log!K775,0)</f>
        <v>0</v>
      </c>
      <c r="C775" s="5">
        <f t="shared" si="25"/>
        <v>8.2956759259259156E-4</v>
      </c>
      <c r="D775" s="5">
        <f t="shared" si="26"/>
        <v>0</v>
      </c>
      <c r="E775" s="5">
        <f t="shared" si="27"/>
        <v>44.467729100046249</v>
      </c>
      <c r="F775" s="5">
        <f>AVERAGE(Log!S775,Log!AB775)*Constants!$B$7</f>
        <v>0.16542244925999966</v>
      </c>
      <c r="G775" s="5">
        <f>F775/Constants!$B$8*Constants!$B$9+G774</f>
        <v>4677.3784539500257</v>
      </c>
      <c r="H775" s="5">
        <f>IFERROR(VLOOKUP(G775+Constants!$B$11,Route!A:B,2,1),0)</f>
        <v>-5</v>
      </c>
    </row>
    <row r="776" spans="1:8" x14ac:dyDescent="0.25">
      <c r="A776" s="5">
        <f>IF(COUNTIF(Constants!$A$2:$A$4,Log!BF776),Log!K776,0)</f>
        <v>42.243746000000002</v>
      </c>
      <c r="B776" s="5">
        <f>IF(COUNTIF(Constants!$B$2:$B$5,Log!BF776),Log!K776,0)</f>
        <v>0</v>
      </c>
      <c r="C776" s="5">
        <f t="shared" si="25"/>
        <v>1.1734373888888889E-2</v>
      </c>
      <c r="D776" s="5">
        <f t="shared" si="26"/>
        <v>0</v>
      </c>
      <c r="E776" s="5">
        <f t="shared" si="27"/>
        <v>44.479463473935141</v>
      </c>
      <c r="F776" s="5">
        <f>AVERAGE(Log!S776,Log!AB776)*Constants!$B$7</f>
        <v>0.86459498190499928</v>
      </c>
      <c r="G776" s="5">
        <f>F776/Constants!$B$8*Constants!$B$9+G775</f>
        <v>4677.6186192227769</v>
      </c>
      <c r="H776" s="5">
        <f>IFERROR(VLOOKUP(G776+Constants!$B$11,Route!A:B,2,1),0)</f>
        <v>-5</v>
      </c>
    </row>
    <row r="777" spans="1:8" x14ac:dyDescent="0.25">
      <c r="A777" s="5">
        <f>IF(COUNTIF(Constants!$A$2:$A$4,Log!BF777),Log!K777,0)</f>
        <v>135.68401066666601</v>
      </c>
      <c r="B777" s="5">
        <f>IF(COUNTIF(Constants!$B$2:$B$5,Log!BF777),Log!K777,0)</f>
        <v>0</v>
      </c>
      <c r="C777" s="5">
        <f t="shared" si="25"/>
        <v>3.7690002962962779E-2</v>
      </c>
      <c r="D777" s="5">
        <f t="shared" si="26"/>
        <v>0</v>
      </c>
      <c r="E777" s="5">
        <f t="shared" si="27"/>
        <v>44.517153476898102</v>
      </c>
      <c r="F777" s="5">
        <f>AVERAGE(Log!S777,Log!AB777)*Constants!$B$7</f>
        <v>2.6873687372733306</v>
      </c>
      <c r="G777" s="5">
        <f>F777/Constants!$B$8*Constants!$B$9+G776</f>
        <v>4678.3651105386862</v>
      </c>
      <c r="H777" s="5">
        <f>IFERROR(VLOOKUP(G777+Constants!$B$11,Route!A:B,2,1),0)</f>
        <v>-5</v>
      </c>
    </row>
    <row r="778" spans="1:8" x14ac:dyDescent="0.25">
      <c r="A778" s="5">
        <f>IF(COUNTIF(Constants!$A$2:$A$4,Log!BF778),Log!K778,0)</f>
        <v>263.666961666666</v>
      </c>
      <c r="B778" s="5">
        <f>IF(COUNTIF(Constants!$B$2:$B$5,Log!BF778),Log!K778,0)</f>
        <v>0</v>
      </c>
      <c r="C778" s="5">
        <f t="shared" si="25"/>
        <v>7.3240822685185003E-2</v>
      </c>
      <c r="D778" s="5">
        <f t="shared" si="26"/>
        <v>0</v>
      </c>
      <c r="E778" s="5">
        <f t="shared" si="27"/>
        <v>44.590394299583288</v>
      </c>
      <c r="F778" s="5">
        <f>AVERAGE(Log!S778,Log!AB778)*Constants!$B$7</f>
        <v>5.5452451699833309</v>
      </c>
      <c r="G778" s="5">
        <f>F778/Constants!$B$8*Constants!$B$9+G777</f>
        <v>4679.9054564192375</v>
      </c>
      <c r="H778" s="5">
        <f>IFERROR(VLOOKUP(G778+Constants!$B$11,Route!A:B,2,1),0)</f>
        <v>-5</v>
      </c>
    </row>
    <row r="779" spans="1:8" x14ac:dyDescent="0.25">
      <c r="A779" s="5">
        <f>IF(COUNTIF(Constants!$A$2:$A$4,Log!BF779),Log!K779,0)</f>
        <v>288.12144966666602</v>
      </c>
      <c r="B779" s="5">
        <f>IF(COUNTIF(Constants!$B$2:$B$5,Log!BF779),Log!K779,0)</f>
        <v>0</v>
      </c>
      <c r="C779" s="5">
        <f t="shared" si="25"/>
        <v>8.0033736018518334E-2</v>
      </c>
      <c r="D779" s="5">
        <f t="shared" si="26"/>
        <v>0</v>
      </c>
      <c r="E779" s="5">
        <f t="shared" si="27"/>
        <v>44.670428035601809</v>
      </c>
      <c r="F779" s="5">
        <f>AVERAGE(Log!S779,Log!AB779)*Constants!$B$7</f>
        <v>8.4417320833033287</v>
      </c>
      <c r="G779" s="5">
        <f>F779/Constants!$B$8*Constants!$B$9+G778</f>
        <v>4682.2503819979329</v>
      </c>
      <c r="H779" s="5">
        <f>IFERROR(VLOOKUP(G779+Constants!$B$11,Route!A:B,2,1),0)</f>
        <v>-5.0999999999999002</v>
      </c>
    </row>
    <row r="780" spans="1:8" x14ac:dyDescent="0.25">
      <c r="A780" s="5">
        <f>IF(COUNTIF(Constants!$A$2:$A$4,Log!BF780),Log!K780,0)</f>
        <v>264.11658733333297</v>
      </c>
      <c r="B780" s="5">
        <f>IF(COUNTIF(Constants!$B$2:$B$5,Log!BF780),Log!K780,0)</f>
        <v>0</v>
      </c>
      <c r="C780" s="5">
        <f t="shared" si="25"/>
        <v>7.3365718703703606E-2</v>
      </c>
      <c r="D780" s="5">
        <f t="shared" si="26"/>
        <v>0</v>
      </c>
      <c r="E780" s="5">
        <f t="shared" si="27"/>
        <v>44.743793754305514</v>
      </c>
      <c r="F780" s="5">
        <f>AVERAGE(Log!S780,Log!AB780)*Constants!$B$7</f>
        <v>10.667239016209999</v>
      </c>
      <c r="G780" s="5">
        <f>F780/Constants!$B$8*Constants!$B$9+G779</f>
        <v>4685.2135039468803</v>
      </c>
      <c r="H780" s="5">
        <f>IFERROR(VLOOKUP(G780+Constants!$B$11,Route!A:B,2,1),0)</f>
        <v>-5.0999999999999002</v>
      </c>
    </row>
    <row r="781" spans="1:8" x14ac:dyDescent="0.25">
      <c r="A781" s="5">
        <f>IF(COUNTIF(Constants!$A$2:$A$4,Log!BF781),Log!K781,0)</f>
        <v>0</v>
      </c>
      <c r="B781" s="5">
        <f>IF(COUNTIF(Constants!$B$2:$B$5,Log!BF781),Log!K781,0)</f>
        <v>0</v>
      </c>
      <c r="C781" s="5">
        <f t="shared" si="25"/>
        <v>0</v>
      </c>
      <c r="D781" s="5">
        <f t="shared" si="26"/>
        <v>0</v>
      </c>
      <c r="E781" s="5">
        <f t="shared" si="27"/>
        <v>44.743793754305514</v>
      </c>
      <c r="F781" s="5">
        <f>AVERAGE(Log!S781,Log!AB781)*Constants!$B$7</f>
        <v>11.922489078953323</v>
      </c>
      <c r="G781" s="5">
        <f>F781/Constants!$B$8*Constants!$B$9+G780</f>
        <v>4688.5253064688122</v>
      </c>
      <c r="H781" s="5">
        <f>IFERROR(VLOOKUP(G781+Constants!$B$11,Route!A:B,2,1),0)</f>
        <v>-5.0999999999999002</v>
      </c>
    </row>
    <row r="782" spans="1:8" x14ac:dyDescent="0.25">
      <c r="A782" s="5">
        <f>IF(COUNTIF(Constants!$A$2:$A$4,Log!BF782),Log!K782,0)</f>
        <v>0</v>
      </c>
      <c r="B782" s="5">
        <f>IF(COUNTIF(Constants!$B$2:$B$5,Log!BF782),Log!K782,0)</f>
        <v>0</v>
      </c>
      <c r="C782" s="5">
        <f t="shared" si="25"/>
        <v>0</v>
      </c>
      <c r="D782" s="5">
        <f t="shared" si="26"/>
        <v>0</v>
      </c>
      <c r="E782" s="5">
        <f t="shared" si="27"/>
        <v>44.743793754305514</v>
      </c>
      <c r="F782" s="5">
        <f>AVERAGE(Log!S782,Log!AB782)*Constants!$B$7</f>
        <v>12.010694322119999</v>
      </c>
      <c r="G782" s="5">
        <f>F782/Constants!$B$8*Constants!$B$9+G781</f>
        <v>4691.8616104471785</v>
      </c>
      <c r="H782" s="5">
        <f>IFERROR(VLOOKUP(G782+Constants!$B$11,Route!A:B,2,1),0)</f>
        <v>-5.2999999999999501</v>
      </c>
    </row>
    <row r="783" spans="1:8" x14ac:dyDescent="0.25">
      <c r="A783" s="5">
        <f>IF(COUNTIF(Constants!$A$2:$A$4,Log!BF783),Log!K783,0)</f>
        <v>0</v>
      </c>
      <c r="B783" s="5">
        <f>IF(COUNTIF(Constants!$B$2:$B$5,Log!BF783),Log!K783,0)</f>
        <v>0</v>
      </c>
      <c r="C783" s="5">
        <f t="shared" si="25"/>
        <v>0</v>
      </c>
      <c r="D783" s="5">
        <f t="shared" si="26"/>
        <v>0</v>
      </c>
      <c r="E783" s="5">
        <f t="shared" si="27"/>
        <v>44.743793754305514</v>
      </c>
      <c r="F783" s="5">
        <f>AVERAGE(Log!S783,Log!AB783)*Constants!$B$7</f>
        <v>12.699657604139993</v>
      </c>
      <c r="G783" s="5">
        <f>F783/Constants!$B$8*Constants!$B$9+G782</f>
        <v>4695.3892931149949</v>
      </c>
      <c r="H783" s="5">
        <f>IFERROR(VLOOKUP(G783+Constants!$B$11,Route!A:B,2,1),0)</f>
        <v>-5.2999999999999501</v>
      </c>
    </row>
    <row r="784" spans="1:8" x14ac:dyDescent="0.25">
      <c r="A784" s="5">
        <f>IF(COUNTIF(Constants!$A$2:$A$4,Log!BF784),Log!K784,0)</f>
        <v>0</v>
      </c>
      <c r="B784" s="5">
        <f>IF(COUNTIF(Constants!$B$2:$B$5,Log!BF784),Log!K784,0)</f>
        <v>0.39071850000000002</v>
      </c>
      <c r="C784" s="5">
        <f t="shared" si="25"/>
        <v>0</v>
      </c>
      <c r="D784" s="5">
        <f t="shared" si="26"/>
        <v>1.0853291666666667E-4</v>
      </c>
      <c r="E784" s="5">
        <f t="shared" si="27"/>
        <v>44.743685221388844</v>
      </c>
      <c r="F784" s="5">
        <f>AVERAGE(Log!S784,Log!AB784)*Constants!$B$7</f>
        <v>12.760339378179999</v>
      </c>
      <c r="G784" s="5">
        <f>F784/Constants!$B$8*Constants!$B$9+G783</f>
        <v>4698.9338318311557</v>
      </c>
      <c r="H784" s="5">
        <f>IFERROR(VLOOKUP(G784+Constants!$B$11,Route!A:B,2,1),0)</f>
        <v>-5.6999999999998101</v>
      </c>
    </row>
    <row r="785" spans="1:8" x14ac:dyDescent="0.25">
      <c r="A785" s="5">
        <f>IF(COUNTIF(Constants!$A$2:$A$4,Log!BF785),Log!K785,0)</f>
        <v>0</v>
      </c>
      <c r="B785" s="5">
        <f>IF(COUNTIF(Constants!$B$2:$B$5,Log!BF785),Log!K785,0)</f>
        <v>20.166604666666601</v>
      </c>
      <c r="C785" s="5">
        <f t="shared" si="25"/>
        <v>0</v>
      </c>
      <c r="D785" s="5">
        <f t="shared" si="26"/>
        <v>5.6018346296296114E-3</v>
      </c>
      <c r="E785" s="5">
        <f t="shared" si="27"/>
        <v>44.738083386759214</v>
      </c>
      <c r="F785" s="5">
        <f>AVERAGE(Log!S785,Log!AB785)*Constants!$B$7</f>
        <v>13.18974401342666</v>
      </c>
      <c r="G785" s="5">
        <f>F785/Constants!$B$8*Constants!$B$9+G784</f>
        <v>4702.5976496126632</v>
      </c>
      <c r="H785" s="5">
        <f>IFERROR(VLOOKUP(G785+Constants!$B$11,Route!A:B,2,1),0)</f>
        <v>-5.6999999999998101</v>
      </c>
    </row>
    <row r="786" spans="1:8" x14ac:dyDescent="0.25">
      <c r="A786" s="5">
        <f>IF(COUNTIF(Constants!$A$2:$A$4,Log!BF786),Log!K786,0)</f>
        <v>0</v>
      </c>
      <c r="B786" s="5">
        <f>IF(COUNTIF(Constants!$B$2:$B$5,Log!BF786),Log!K786,0)</f>
        <v>63.891764333333299</v>
      </c>
      <c r="C786" s="5">
        <f t="shared" si="25"/>
        <v>0</v>
      </c>
      <c r="D786" s="5">
        <f t="shared" si="26"/>
        <v>1.7747712314814805E-2</v>
      </c>
      <c r="E786" s="5">
        <f t="shared" si="27"/>
        <v>44.720335674444399</v>
      </c>
      <c r="F786" s="5">
        <f>AVERAGE(Log!S786,Log!AB786)*Constants!$B$7</f>
        <v>13.137556604129992</v>
      </c>
      <c r="G786" s="5">
        <f>F786/Constants!$B$8*Constants!$B$9+G785</f>
        <v>4706.2469708915878</v>
      </c>
      <c r="H786" s="5">
        <f>IFERROR(VLOOKUP(G786+Constants!$B$11,Route!A:B,2,1),0)</f>
        <v>-6.1999999999998101</v>
      </c>
    </row>
    <row r="787" spans="1:8" x14ac:dyDescent="0.25">
      <c r="A787" s="5">
        <f>IF(COUNTIF(Constants!$A$2:$A$4,Log!BF787),Log!K787,0)</f>
        <v>0</v>
      </c>
      <c r="B787" s="5">
        <f>IF(COUNTIF(Constants!$B$2:$B$5,Log!BF787),Log!K787,0)</f>
        <v>48.413784</v>
      </c>
      <c r="C787" s="5">
        <f t="shared" si="25"/>
        <v>0</v>
      </c>
      <c r="D787" s="5">
        <f t="shared" si="26"/>
        <v>1.3448273333333333E-2</v>
      </c>
      <c r="E787" s="5">
        <f t="shared" si="27"/>
        <v>44.706887401111068</v>
      </c>
      <c r="F787" s="5">
        <f>AVERAGE(Log!S787,Log!AB787)*Constants!$B$7</f>
        <v>12.345482908309993</v>
      </c>
      <c r="G787" s="5">
        <f>F787/Constants!$B$8*Constants!$B$9+G786</f>
        <v>4709.6762716994517</v>
      </c>
      <c r="H787" s="5">
        <f>IFERROR(VLOOKUP(G787+Constants!$B$11,Route!A:B,2,1),0)</f>
        <v>-6.1999999999998101</v>
      </c>
    </row>
    <row r="788" spans="1:8" x14ac:dyDescent="0.25">
      <c r="A788" s="5">
        <f>IF(COUNTIF(Constants!$A$2:$A$4,Log!BF788),Log!K788,0)</f>
        <v>0</v>
      </c>
      <c r="B788" s="5">
        <f>IF(COUNTIF(Constants!$B$2:$B$5,Log!BF788),Log!K788,0)</f>
        <v>426.26568599999899</v>
      </c>
      <c r="C788" s="5">
        <f t="shared" si="25"/>
        <v>0</v>
      </c>
      <c r="D788" s="5">
        <f t="shared" si="26"/>
        <v>0.11840713499999972</v>
      </c>
      <c r="E788" s="5">
        <f t="shared" si="27"/>
        <v>44.58848026611107</v>
      </c>
      <c r="F788" s="5">
        <f>AVERAGE(Log!S788,Log!AB788)*Constants!$B$7</f>
        <v>9.2267517736799913</v>
      </c>
      <c r="G788" s="5">
        <f>F788/Constants!$B$8*Constants!$B$9+G787</f>
        <v>4712.2392583032515</v>
      </c>
      <c r="H788" s="5">
        <f>IFERROR(VLOOKUP(G788+Constants!$B$11,Route!A:B,2,1),0)</f>
        <v>-6.1999999999998101</v>
      </c>
    </row>
    <row r="789" spans="1:8" x14ac:dyDescent="0.25">
      <c r="A789" s="5">
        <f>IF(COUNTIF(Constants!$A$2:$A$4,Log!BF789),Log!K789,0)</f>
        <v>0</v>
      </c>
      <c r="B789" s="5">
        <f>IF(COUNTIF(Constants!$B$2:$B$5,Log!BF789),Log!K789,0)</f>
        <v>158.60497266666599</v>
      </c>
      <c r="C789" s="5">
        <f t="shared" si="25"/>
        <v>0</v>
      </c>
      <c r="D789" s="5">
        <f t="shared" si="26"/>
        <v>4.4056936851851664E-2</v>
      </c>
      <c r="E789" s="5">
        <f t="shared" si="27"/>
        <v>44.544423329259217</v>
      </c>
      <c r="F789" s="5">
        <f>AVERAGE(Log!S789,Log!AB789)*Constants!$B$7</f>
        <v>6.836022486119993</v>
      </c>
      <c r="G789" s="5">
        <f>F789/Constants!$B$8*Constants!$B$9+G788</f>
        <v>4714.1381534382845</v>
      </c>
      <c r="H789" s="5">
        <f>IFERROR(VLOOKUP(G789+Constants!$B$11,Route!A:B,2,1),0)</f>
        <v>-6.1999999999998101</v>
      </c>
    </row>
    <row r="790" spans="1:8" x14ac:dyDescent="0.25">
      <c r="A790" s="5">
        <f>IF(COUNTIF(Constants!$A$2:$A$4,Log!BF790),Log!K790,0)</f>
        <v>0</v>
      </c>
      <c r="B790" s="5">
        <f>IF(COUNTIF(Constants!$B$2:$B$5,Log!BF790),Log!K790,0)</f>
        <v>68.977306333333303</v>
      </c>
      <c r="C790" s="5">
        <f t="shared" si="25"/>
        <v>0</v>
      </c>
      <c r="D790" s="5">
        <f t="shared" si="26"/>
        <v>1.9160362870370363E-2</v>
      </c>
      <c r="E790" s="5">
        <f t="shared" si="27"/>
        <v>44.525262966388844</v>
      </c>
      <c r="F790" s="5">
        <f>AVERAGE(Log!S790,Log!AB790)*Constants!$B$7</f>
        <v>5.2890390466533299</v>
      </c>
      <c r="G790" s="5">
        <f>F790/Constants!$B$8*Constants!$B$9+G789</f>
        <v>4715.607330951244</v>
      </c>
      <c r="H790" s="5">
        <f>IFERROR(VLOOKUP(G790+Constants!$B$11,Route!A:B,2,1),0)</f>
        <v>-6.1999999999998101</v>
      </c>
    </row>
    <row r="791" spans="1:8" x14ac:dyDescent="0.25">
      <c r="A791" s="5">
        <f>IF(COUNTIF(Constants!$A$2:$A$4,Log!BF791),Log!K791,0)</f>
        <v>0</v>
      </c>
      <c r="B791" s="5">
        <f>IF(COUNTIF(Constants!$B$2:$B$5,Log!BF791),Log!K791,0)</f>
        <v>64.144615666666596</v>
      </c>
      <c r="C791" s="5">
        <f t="shared" si="25"/>
        <v>0</v>
      </c>
      <c r="D791" s="5">
        <f t="shared" si="26"/>
        <v>1.7817948796296276E-2</v>
      </c>
      <c r="E791" s="5">
        <f t="shared" si="27"/>
        <v>44.507445017592545</v>
      </c>
      <c r="F791" s="5">
        <f>AVERAGE(Log!S791,Log!AB791)*Constants!$B$7</f>
        <v>3.2526397562333309</v>
      </c>
      <c r="G791" s="5">
        <f>F791/Constants!$B$8*Constants!$B$9+G790</f>
        <v>4716.5108419946419</v>
      </c>
      <c r="H791" s="5">
        <f>IFERROR(VLOOKUP(G791+Constants!$B$11,Route!A:B,2,1),0)</f>
        <v>-6.1999999999998101</v>
      </c>
    </row>
    <row r="792" spans="1:8" x14ac:dyDescent="0.25">
      <c r="A792" s="5">
        <f>IF(COUNTIF(Constants!$A$2:$A$4,Log!BF792),Log!K792,0)</f>
        <v>0</v>
      </c>
      <c r="B792" s="5">
        <f>IF(COUNTIF(Constants!$B$2:$B$5,Log!BF792),Log!K792,0)</f>
        <v>3.4673276666666601</v>
      </c>
      <c r="C792" s="5">
        <f t="shared" si="25"/>
        <v>0</v>
      </c>
      <c r="D792" s="5">
        <f t="shared" si="26"/>
        <v>9.6314657407407225E-4</v>
      </c>
      <c r="E792" s="5">
        <f t="shared" si="27"/>
        <v>44.506481871018472</v>
      </c>
      <c r="F792" s="5">
        <f>AVERAGE(Log!S792,Log!AB792)*Constants!$B$7</f>
        <v>1.3604212364133332</v>
      </c>
      <c r="G792" s="5">
        <f>F792/Constants!$B$8*Constants!$B$9+G791</f>
        <v>4716.8887367825346</v>
      </c>
      <c r="H792" s="5">
        <f>IFERROR(VLOOKUP(G792+Constants!$B$11,Route!A:B,2,1),0)</f>
        <v>-6.1999999999998101</v>
      </c>
    </row>
    <row r="793" spans="1:8" x14ac:dyDescent="0.25">
      <c r="A793" s="5">
        <f>IF(COUNTIF(Constants!$A$2:$A$4,Log!BF793),Log!K793,0)</f>
        <v>0</v>
      </c>
      <c r="B793" s="5">
        <f>IF(COUNTIF(Constants!$B$2:$B$5,Log!BF793),Log!K793,0)</f>
        <v>0</v>
      </c>
      <c r="C793" s="5">
        <f t="shared" si="25"/>
        <v>0</v>
      </c>
      <c r="D793" s="5">
        <f t="shared" si="26"/>
        <v>0</v>
      </c>
      <c r="E793" s="5">
        <f t="shared" si="27"/>
        <v>44.506481871018472</v>
      </c>
      <c r="F793" s="5">
        <f>AVERAGE(Log!S793,Log!AB793)*Constants!$B$7</f>
        <v>0.26813964765333226</v>
      </c>
      <c r="G793" s="5">
        <f>F793/Constants!$B$8*Constants!$B$9+G792</f>
        <v>4716.963220017994</v>
      </c>
      <c r="H793" s="5">
        <f>IFERROR(VLOOKUP(G793+Constants!$B$11,Route!A:B,2,1),0)</f>
        <v>-6.1999999999998101</v>
      </c>
    </row>
    <row r="794" spans="1:8" x14ac:dyDescent="0.25">
      <c r="A794" s="5">
        <f>IF(COUNTIF(Constants!$A$2:$A$4,Log!BF794),Log!K794,0)</f>
        <v>0</v>
      </c>
      <c r="B794" s="5">
        <f>IF(COUNTIF(Constants!$B$2:$B$5,Log!BF794),Log!K794,0)</f>
        <v>0</v>
      </c>
      <c r="C794" s="5">
        <f t="shared" si="25"/>
        <v>0</v>
      </c>
      <c r="D794" s="5">
        <f t="shared" si="26"/>
        <v>0</v>
      </c>
      <c r="E794" s="5">
        <f t="shared" si="27"/>
        <v>44.506481871018472</v>
      </c>
      <c r="F794" s="5">
        <f>AVERAGE(Log!S794,Log!AB794)*Constants!$B$7</f>
        <v>3.9420783299999998E-2</v>
      </c>
      <c r="G794" s="5">
        <f>F794/Constants!$B$8*Constants!$B$9+G793</f>
        <v>4716.9741702355777</v>
      </c>
      <c r="H794" s="5">
        <f>IFERROR(VLOOKUP(G794+Constants!$B$11,Route!A:B,2,1),0)</f>
        <v>-6.1999999999998101</v>
      </c>
    </row>
    <row r="795" spans="1:8" x14ac:dyDescent="0.25">
      <c r="A795" s="5">
        <f>IF(COUNTIF(Constants!$A$2:$A$4,Log!BF795),Log!K795,0)</f>
        <v>27.3407463333333</v>
      </c>
      <c r="B795" s="5">
        <f>IF(COUNTIF(Constants!$B$2:$B$5,Log!BF795),Log!K795,0)</f>
        <v>0</v>
      </c>
      <c r="C795" s="5">
        <f t="shared" si="25"/>
        <v>7.5946517592592501E-3</v>
      </c>
      <c r="D795" s="5">
        <f t="shared" si="26"/>
        <v>0</v>
      </c>
      <c r="E795" s="5">
        <f t="shared" si="27"/>
        <v>44.514076522777735</v>
      </c>
      <c r="F795" s="5">
        <f>AVERAGE(Log!S795,Log!AB795)*Constants!$B$7</f>
        <v>0.61105674195999926</v>
      </c>
      <c r="G795" s="5">
        <f>F795/Constants!$B$8*Constants!$B$9+G794</f>
        <v>4717.1439082194556</v>
      </c>
      <c r="H795" s="5">
        <f>IFERROR(VLOOKUP(G795+Constants!$B$11,Route!A:B,2,1),0)</f>
        <v>-6.1999999999998101</v>
      </c>
    </row>
    <row r="796" spans="1:8" x14ac:dyDescent="0.25">
      <c r="A796" s="5">
        <f>IF(COUNTIF(Constants!$A$2:$A$4,Log!BF796),Log!K796,0)</f>
        <v>289.97247833333302</v>
      </c>
      <c r="B796" s="5">
        <f>IF(COUNTIF(Constants!$B$2:$B$5,Log!BF796),Log!K796,0)</f>
        <v>0</v>
      </c>
      <c r="C796" s="5">
        <f t="shared" si="25"/>
        <v>8.0547910648148063E-2</v>
      </c>
      <c r="D796" s="5">
        <f t="shared" si="26"/>
        <v>0</v>
      </c>
      <c r="E796" s="5">
        <f t="shared" si="27"/>
        <v>44.594624433425885</v>
      </c>
      <c r="F796" s="5">
        <f>AVERAGE(Log!S796,Log!AB796)*Constants!$B$7</f>
        <v>2.7950714027633228</v>
      </c>
      <c r="G796" s="5">
        <f>F796/Constants!$B$8*Constants!$B$9+G795</f>
        <v>4717.9203169424454</v>
      </c>
      <c r="H796" s="5">
        <f>IFERROR(VLOOKUP(G796+Constants!$B$11,Route!A:B,2,1),0)</f>
        <v>-6.1999999999998101</v>
      </c>
    </row>
    <row r="797" spans="1:8" x14ac:dyDescent="0.25">
      <c r="A797" s="5">
        <f>IF(COUNTIF(Constants!$A$2:$A$4,Log!BF797),Log!K797,0)</f>
        <v>347.57003266666601</v>
      </c>
      <c r="B797" s="5">
        <f>IF(COUNTIF(Constants!$B$2:$B$5,Log!BF797),Log!K797,0)</f>
        <v>0</v>
      </c>
      <c r="C797" s="5">
        <f t="shared" ref="C797:C860" si="28">A797/3600</f>
        <v>9.654723129629611E-2</v>
      </c>
      <c r="D797" s="5">
        <f t="shared" ref="D797:D860" si="29">B797/3600</f>
        <v>0</v>
      </c>
      <c r="E797" s="5">
        <f t="shared" si="27"/>
        <v>44.691171664722184</v>
      </c>
      <c r="F797" s="5">
        <f>AVERAGE(Log!S797,Log!AB797)*Constants!$B$7</f>
        <v>7.1573457245299918</v>
      </c>
      <c r="G797" s="5">
        <f>F797/Constants!$B$8*Constants!$B$9+G796</f>
        <v>4719.9084685325925</v>
      </c>
      <c r="H797" s="5">
        <f>IFERROR(VLOOKUP(G797+Constants!$B$11,Route!A:B,2,1),0)</f>
        <v>-6.1999999999998101</v>
      </c>
    </row>
    <row r="798" spans="1:8" x14ac:dyDescent="0.25">
      <c r="A798" s="5">
        <f>IF(COUNTIF(Constants!$A$2:$A$4,Log!BF798),Log!K798,0)</f>
        <v>73.188141999999999</v>
      </c>
      <c r="B798" s="5">
        <f>IF(COUNTIF(Constants!$B$2:$B$5,Log!BF798),Log!K798,0)</f>
        <v>0</v>
      </c>
      <c r="C798" s="5">
        <f t="shared" si="28"/>
        <v>2.0330039444444444E-2</v>
      </c>
      <c r="D798" s="5">
        <f t="shared" si="29"/>
        <v>0</v>
      </c>
      <c r="E798" s="5">
        <f t="shared" si="27"/>
        <v>44.711501704166629</v>
      </c>
      <c r="F798" s="5">
        <f>AVERAGE(Log!S798,Log!AB798)*Constants!$B$7</f>
        <v>8.378474292369992</v>
      </c>
      <c r="G798" s="5">
        <f>F798/Constants!$B$8*Constants!$B$9+G797</f>
        <v>4722.2358225026956</v>
      </c>
      <c r="H798" s="5">
        <f>IFERROR(VLOOKUP(G798+Constants!$B$11,Route!A:B,2,1),0)</f>
        <v>-6.1999999999998101</v>
      </c>
    </row>
    <row r="799" spans="1:8" x14ac:dyDescent="0.25">
      <c r="A799" s="5">
        <f>IF(COUNTIF(Constants!$A$2:$A$4,Log!BF799),Log!K799,0)</f>
        <v>24.2624693333333</v>
      </c>
      <c r="B799" s="5">
        <f>IF(COUNTIF(Constants!$B$2:$B$5,Log!BF799),Log!K799,0)</f>
        <v>0</v>
      </c>
      <c r="C799" s="5">
        <f t="shared" si="28"/>
        <v>6.7395748148148058E-3</v>
      </c>
      <c r="D799" s="5">
        <f t="shared" si="29"/>
        <v>0</v>
      </c>
      <c r="E799" s="5">
        <f t="shared" si="27"/>
        <v>44.718241278981445</v>
      </c>
      <c r="F799" s="5">
        <f>AVERAGE(Log!S799,Log!AB799)*Constants!$B$7</f>
        <v>8.020160642283324</v>
      </c>
      <c r="G799" s="5">
        <f>F799/Constants!$B$8*Constants!$B$9+G798</f>
        <v>4724.4636449033296</v>
      </c>
      <c r="H799" s="5">
        <f>IFERROR(VLOOKUP(G799+Constants!$B$11,Route!A:B,2,1),0)</f>
        <v>-6.1999999999998101</v>
      </c>
    </row>
    <row r="800" spans="1:8" x14ac:dyDescent="0.25">
      <c r="A800" s="5">
        <f>IF(COUNTIF(Constants!$A$2:$A$4,Log!BF800),Log!K800,0)</f>
        <v>32.998174499999998</v>
      </c>
      <c r="B800" s="5">
        <f>IF(COUNTIF(Constants!$B$2:$B$5,Log!BF800),Log!K800,0)</f>
        <v>0</v>
      </c>
      <c r="C800" s="5">
        <f t="shared" si="28"/>
        <v>9.1661595833333331E-3</v>
      </c>
      <c r="D800" s="5">
        <f t="shared" si="29"/>
        <v>0</v>
      </c>
      <c r="E800" s="5">
        <f t="shared" si="27"/>
        <v>44.727407438564775</v>
      </c>
      <c r="F800" s="5">
        <f>AVERAGE(Log!S800,Log!AB800)*Constants!$B$7</f>
        <v>7.5974519343299916</v>
      </c>
      <c r="G800" s="5">
        <f>F800/Constants!$B$8*Constants!$B$9+G799</f>
        <v>4726.574048218421</v>
      </c>
      <c r="H800" s="5">
        <f>IFERROR(VLOOKUP(G800+Constants!$B$11,Route!A:B,2,1),0)</f>
        <v>-6.0999999999999002</v>
      </c>
    </row>
    <row r="801" spans="1:8" x14ac:dyDescent="0.25">
      <c r="A801" s="5">
        <f>IF(COUNTIF(Constants!$A$2:$A$4,Log!BF801),Log!K801,0)</f>
        <v>0</v>
      </c>
      <c r="B801" s="5">
        <f>IF(COUNTIF(Constants!$B$2:$B$5,Log!BF801),Log!K801,0)</f>
        <v>0</v>
      </c>
      <c r="C801" s="5">
        <f t="shared" si="28"/>
        <v>0</v>
      </c>
      <c r="D801" s="5">
        <f t="shared" si="29"/>
        <v>0</v>
      </c>
      <c r="E801" s="5">
        <f t="shared" si="27"/>
        <v>44.727407438564775</v>
      </c>
      <c r="F801" s="5">
        <f>AVERAGE(Log!S801,Log!AB801)*Constants!$B$7</f>
        <v>6.7568917747666619</v>
      </c>
      <c r="G801" s="5">
        <f>F801/Constants!$B$8*Constants!$B$9+G800</f>
        <v>4728.450962600301</v>
      </c>
      <c r="H801" s="5">
        <f>IFERROR(VLOOKUP(G801+Constants!$B$11,Route!A:B,2,1),0)</f>
        <v>-6.0999999999999002</v>
      </c>
    </row>
    <row r="802" spans="1:8" x14ac:dyDescent="0.25">
      <c r="A802" s="5">
        <f>IF(COUNTIF(Constants!$A$2:$A$4,Log!BF802),Log!K802,0)</f>
        <v>0</v>
      </c>
      <c r="B802" s="5">
        <f>IF(COUNTIF(Constants!$B$2:$B$5,Log!BF802),Log!K802,0)</f>
        <v>0</v>
      </c>
      <c r="C802" s="5">
        <f t="shared" si="28"/>
        <v>0</v>
      </c>
      <c r="D802" s="5">
        <f t="shared" si="29"/>
        <v>0</v>
      </c>
      <c r="E802" s="5">
        <f t="shared" si="27"/>
        <v>44.727407438564775</v>
      </c>
      <c r="F802" s="5">
        <f>AVERAGE(Log!S802,Log!AB802)*Constants!$B$7</f>
        <v>6.0419875412866615</v>
      </c>
      <c r="G802" s="5">
        <f>F802/Constants!$B$8*Constants!$B$9+G801</f>
        <v>4730.1292924728805</v>
      </c>
      <c r="H802" s="5">
        <f>IFERROR(VLOOKUP(G802+Constants!$B$11,Route!A:B,2,1),0)</f>
        <v>-6.0999999999999002</v>
      </c>
    </row>
    <row r="803" spans="1:8" x14ac:dyDescent="0.25">
      <c r="A803" s="5">
        <f>IF(COUNTIF(Constants!$A$2:$A$4,Log!BF803),Log!K803,0)</f>
        <v>0</v>
      </c>
      <c r="B803" s="5">
        <f>IF(COUNTIF(Constants!$B$2:$B$5,Log!BF803),Log!K803,0)</f>
        <v>0</v>
      </c>
      <c r="C803" s="5">
        <f t="shared" si="28"/>
        <v>0</v>
      </c>
      <c r="D803" s="5">
        <f t="shared" si="29"/>
        <v>0</v>
      </c>
      <c r="E803" s="5">
        <f t="shared" si="27"/>
        <v>44.727407438564775</v>
      </c>
      <c r="F803" s="5">
        <f>AVERAGE(Log!S803,Log!AB803)*Constants!$B$7</f>
        <v>4.9594266343499926</v>
      </c>
      <c r="G803" s="5">
        <f>F803/Constants!$B$8*Constants!$B$9+G802</f>
        <v>4731.5069109824226</v>
      </c>
      <c r="H803" s="5">
        <f>IFERROR(VLOOKUP(G803+Constants!$B$11,Route!A:B,2,1),0)</f>
        <v>-6.0999999999999002</v>
      </c>
    </row>
    <row r="804" spans="1:8" x14ac:dyDescent="0.25">
      <c r="A804" s="5">
        <f>IF(COUNTIF(Constants!$A$2:$A$4,Log!BF804),Log!K804,0)</f>
        <v>10.914114999999899</v>
      </c>
      <c r="B804" s="5">
        <f>IF(COUNTIF(Constants!$B$2:$B$5,Log!BF804),Log!K804,0)</f>
        <v>0</v>
      </c>
      <c r="C804" s="5">
        <f t="shared" si="28"/>
        <v>3.0316986111110834E-3</v>
      </c>
      <c r="D804" s="5">
        <f t="shared" si="29"/>
        <v>0</v>
      </c>
      <c r="E804" s="5">
        <f t="shared" si="27"/>
        <v>44.730439137175885</v>
      </c>
      <c r="F804" s="5">
        <f>AVERAGE(Log!S804,Log!AB804)*Constants!$B$7</f>
        <v>4.1509950703233303</v>
      </c>
      <c r="G804" s="5">
        <f>F804/Constants!$B$8*Constants!$B$9+G803</f>
        <v>4732.6599651686238</v>
      </c>
      <c r="H804" s="5">
        <f>IFERROR(VLOOKUP(G804+Constants!$B$11,Route!A:B,2,1),0)</f>
        <v>-5.7999999999999501</v>
      </c>
    </row>
    <row r="805" spans="1:8" x14ac:dyDescent="0.25">
      <c r="A805" s="5">
        <f>IF(COUNTIF(Constants!$A$2:$A$4,Log!BF805),Log!K805,0)</f>
        <v>92.564245666666594</v>
      </c>
      <c r="B805" s="5">
        <f>IF(COUNTIF(Constants!$B$2:$B$5,Log!BF805),Log!K805,0)</f>
        <v>0</v>
      </c>
      <c r="C805" s="5">
        <f t="shared" si="28"/>
        <v>2.5712290462962941E-2</v>
      </c>
      <c r="D805" s="5">
        <f t="shared" si="29"/>
        <v>0</v>
      </c>
      <c r="E805" s="5">
        <f t="shared" si="27"/>
        <v>44.756151427638848</v>
      </c>
      <c r="F805" s="5">
        <f>AVERAGE(Log!S805,Log!AB805)*Constants!$B$7</f>
        <v>3.8373974685833225</v>
      </c>
      <c r="G805" s="5">
        <f>F805/Constants!$B$8*Constants!$B$9+G804</f>
        <v>4733.725908909897</v>
      </c>
      <c r="H805" s="5">
        <f>IFERROR(VLOOKUP(G805+Constants!$B$11,Route!A:B,2,1),0)</f>
        <v>-5.7999999999999501</v>
      </c>
    </row>
    <row r="806" spans="1:8" x14ac:dyDescent="0.25">
      <c r="A806" s="5">
        <f>IF(COUNTIF(Constants!$A$2:$A$4,Log!BF806),Log!K806,0)</f>
        <v>197.32830833333301</v>
      </c>
      <c r="B806" s="5">
        <f>IF(COUNTIF(Constants!$B$2:$B$5,Log!BF806),Log!K806,0)</f>
        <v>0</v>
      </c>
      <c r="C806" s="5">
        <f t="shared" si="28"/>
        <v>5.4813418981481392E-2</v>
      </c>
      <c r="D806" s="5">
        <f t="shared" si="29"/>
        <v>0</v>
      </c>
      <c r="E806" s="5">
        <f t="shared" si="27"/>
        <v>44.81096484662033</v>
      </c>
      <c r="F806" s="5">
        <f>AVERAGE(Log!S806,Log!AB806)*Constants!$B$7</f>
        <v>4.6145448041266617</v>
      </c>
      <c r="G806" s="5">
        <f>F806/Constants!$B$8*Constants!$B$9+G805</f>
        <v>4735.0077269110434</v>
      </c>
      <c r="H806" s="5">
        <f>IFERROR(VLOOKUP(G806+Constants!$B$11,Route!A:B,2,1),0)</f>
        <v>-5.7999999999999501</v>
      </c>
    </row>
    <row r="807" spans="1:8" x14ac:dyDescent="0.25">
      <c r="A807" s="5">
        <f>IF(COUNTIF(Constants!$A$2:$A$4,Log!BF807),Log!K807,0)</f>
        <v>177.94862366666601</v>
      </c>
      <c r="B807" s="5">
        <f>IF(COUNTIF(Constants!$B$2:$B$5,Log!BF807),Log!K807,0)</f>
        <v>0</v>
      </c>
      <c r="C807" s="5">
        <f t="shared" si="28"/>
        <v>4.943017324074056E-2</v>
      </c>
      <c r="D807" s="5">
        <f t="shared" si="29"/>
        <v>0</v>
      </c>
      <c r="E807" s="5">
        <f t="shared" si="27"/>
        <v>44.860395019861073</v>
      </c>
      <c r="F807" s="5">
        <f>AVERAGE(Log!S807,Log!AB807)*Constants!$B$7</f>
        <v>5.6816874291933228</v>
      </c>
      <c r="G807" s="5">
        <f>F807/Constants!$B$8*Constants!$B$9+G806</f>
        <v>4736.5859734191527</v>
      </c>
      <c r="H807" s="5">
        <f>IFERROR(VLOOKUP(G807+Constants!$B$11,Route!A:B,2,1),0)</f>
        <v>-5.7999999999999501</v>
      </c>
    </row>
    <row r="808" spans="1:8" x14ac:dyDescent="0.25">
      <c r="A808" s="5">
        <f>IF(COUNTIF(Constants!$A$2:$A$4,Log!BF808),Log!K808,0)</f>
        <v>61.559615999999998</v>
      </c>
      <c r="B808" s="5">
        <f>IF(COUNTIF(Constants!$B$2:$B$5,Log!BF808),Log!K808,0)</f>
        <v>0</v>
      </c>
      <c r="C808" s="5">
        <f t="shared" si="28"/>
        <v>1.7099893333333335E-2</v>
      </c>
      <c r="D808" s="5">
        <f t="shared" si="29"/>
        <v>0</v>
      </c>
      <c r="E808" s="5">
        <f t="shared" si="27"/>
        <v>44.877494913194404</v>
      </c>
      <c r="F808" s="5">
        <f>AVERAGE(Log!S808,Log!AB808)*Constants!$B$7</f>
        <v>5.3058821308700006</v>
      </c>
      <c r="G808" s="5">
        <f>F808/Constants!$B$8*Constants!$B$9+G807</f>
        <v>4738.0598295666168</v>
      </c>
      <c r="H808" s="5">
        <f>IFERROR(VLOOKUP(G808+Constants!$B$11,Route!A:B,2,1),0)</f>
        <v>-5.7999999999999501</v>
      </c>
    </row>
    <row r="809" spans="1:8" x14ac:dyDescent="0.25">
      <c r="A809" s="5">
        <f>IF(COUNTIF(Constants!$A$2:$A$4,Log!BF809),Log!K809,0)</f>
        <v>0</v>
      </c>
      <c r="B809" s="5">
        <f>IF(COUNTIF(Constants!$B$2:$B$5,Log!BF809),Log!K809,0)</f>
        <v>0</v>
      </c>
      <c r="C809" s="5">
        <f t="shared" si="28"/>
        <v>0</v>
      </c>
      <c r="D809" s="5">
        <f t="shared" si="29"/>
        <v>0</v>
      </c>
      <c r="E809" s="5">
        <f t="shared" si="27"/>
        <v>44.877494913194404</v>
      </c>
      <c r="F809" s="5">
        <f>AVERAGE(Log!S809,Log!AB809)*Constants!$B$7</f>
        <v>3.5746308707433228</v>
      </c>
      <c r="G809" s="5">
        <f>F809/Constants!$B$8*Constants!$B$9+G808</f>
        <v>4739.0527825862673</v>
      </c>
      <c r="H809" s="5">
        <f>IFERROR(VLOOKUP(G809+Constants!$B$11,Route!A:B,2,1),0)</f>
        <v>-5.7999999999999501</v>
      </c>
    </row>
    <row r="810" spans="1:8" x14ac:dyDescent="0.25">
      <c r="A810" s="5">
        <f>IF(COUNTIF(Constants!$A$2:$A$4,Log!BF810),Log!K810,0)</f>
        <v>0</v>
      </c>
      <c r="B810" s="5">
        <f>IF(COUNTIF(Constants!$B$2:$B$5,Log!BF810),Log!K810,0)</f>
        <v>0</v>
      </c>
      <c r="C810" s="5">
        <f t="shared" si="28"/>
        <v>0</v>
      </c>
      <c r="D810" s="5">
        <f t="shared" si="29"/>
        <v>0</v>
      </c>
      <c r="E810" s="5">
        <f t="shared" si="27"/>
        <v>44.877494913194404</v>
      </c>
      <c r="F810" s="5">
        <f>AVERAGE(Log!S810,Log!AB810)*Constants!$B$7</f>
        <v>0.87857277036333226</v>
      </c>
      <c r="G810" s="5">
        <f>F810/Constants!$B$8*Constants!$B$9+G809</f>
        <v>4739.296830578035</v>
      </c>
      <c r="H810" s="5">
        <f>IFERROR(VLOOKUP(G810+Constants!$B$11,Route!A:B,2,1),0)</f>
        <v>-5.7999999999999501</v>
      </c>
    </row>
    <row r="811" spans="1:8" x14ac:dyDescent="0.25">
      <c r="A811" s="5">
        <f>IF(COUNTIF(Constants!$A$2:$A$4,Log!BF811),Log!K811,0)</f>
        <v>0</v>
      </c>
      <c r="B811" s="5">
        <f>IF(COUNTIF(Constants!$B$2:$B$5,Log!BF811),Log!K811,0)</f>
        <v>0</v>
      </c>
      <c r="C811" s="5">
        <f t="shared" si="28"/>
        <v>0</v>
      </c>
      <c r="D811" s="5">
        <f t="shared" si="29"/>
        <v>0</v>
      </c>
      <c r="E811" s="5">
        <f t="shared" si="27"/>
        <v>44.877494913194404</v>
      </c>
      <c r="F811" s="5">
        <f>AVERAGE(Log!S811,Log!AB811)*Constants!$B$7</f>
        <v>0.29362596056333307</v>
      </c>
      <c r="G811" s="5">
        <f>F811/Constants!$B$8*Constants!$B$9+G810</f>
        <v>4739.3783933448585</v>
      </c>
      <c r="H811" s="5">
        <f>IFERROR(VLOOKUP(G811+Constants!$B$11,Route!A:B,2,1),0)</f>
        <v>-5.7999999999999501</v>
      </c>
    </row>
    <row r="812" spans="1:8" x14ac:dyDescent="0.25">
      <c r="A812" s="5">
        <f>IF(COUNTIF(Constants!$A$2:$A$4,Log!BF812),Log!K812,0)</f>
        <v>0</v>
      </c>
      <c r="B812" s="5">
        <f>IF(COUNTIF(Constants!$B$2:$B$5,Log!BF812),Log!K812,0)</f>
        <v>0</v>
      </c>
      <c r="C812" s="5">
        <f t="shared" si="28"/>
        <v>0</v>
      </c>
      <c r="D812" s="5">
        <f t="shared" si="29"/>
        <v>0</v>
      </c>
      <c r="E812" s="5">
        <f t="shared" si="27"/>
        <v>44.877494913194404</v>
      </c>
      <c r="F812" s="5">
        <f>AVERAGE(Log!S812,Log!AB812)*Constants!$B$7</f>
        <v>0</v>
      </c>
      <c r="G812" s="5">
        <f>F812/Constants!$B$8*Constants!$B$9+G811</f>
        <v>4739.3783933448585</v>
      </c>
      <c r="H812" s="5">
        <f>IFERROR(VLOOKUP(G812+Constants!$B$11,Route!A:B,2,1),0)</f>
        <v>-5.7999999999999501</v>
      </c>
    </row>
    <row r="813" spans="1:8" x14ac:dyDescent="0.25">
      <c r="A813" s="5">
        <f>IF(COUNTIF(Constants!$A$2:$A$4,Log!BF813),Log!K813,0)</f>
        <v>0</v>
      </c>
      <c r="B813" s="5">
        <f>IF(COUNTIF(Constants!$B$2:$B$5,Log!BF813),Log!K813,0)</f>
        <v>0</v>
      </c>
      <c r="C813" s="5">
        <f t="shared" si="28"/>
        <v>0</v>
      </c>
      <c r="D813" s="5">
        <f t="shared" si="29"/>
        <v>0</v>
      </c>
      <c r="E813" s="5">
        <f t="shared" si="27"/>
        <v>44.877494913194404</v>
      </c>
      <c r="F813" s="5">
        <f>AVERAGE(Log!S813,Log!AB813)*Constants!$B$7</f>
        <v>0</v>
      </c>
      <c r="G813" s="5">
        <f>F813/Constants!$B$8*Constants!$B$9+G812</f>
        <v>4739.3783933448585</v>
      </c>
      <c r="H813" s="5">
        <f>IFERROR(VLOOKUP(G813+Constants!$B$11,Route!A:B,2,1),0)</f>
        <v>-5.7999999999999501</v>
      </c>
    </row>
    <row r="814" spans="1:8" x14ac:dyDescent="0.25">
      <c r="A814" s="5">
        <f>IF(COUNTIF(Constants!$A$2:$A$4,Log!BF814),Log!K814,0)</f>
        <v>0</v>
      </c>
      <c r="B814" s="5">
        <f>IF(COUNTIF(Constants!$B$2:$B$5,Log!BF814),Log!K814,0)</f>
        <v>0</v>
      </c>
      <c r="C814" s="5">
        <f t="shared" si="28"/>
        <v>0</v>
      </c>
      <c r="D814" s="5">
        <f t="shared" si="29"/>
        <v>0</v>
      </c>
      <c r="E814" s="5">
        <f t="shared" si="27"/>
        <v>44.877494913194404</v>
      </c>
      <c r="F814" s="5">
        <f>AVERAGE(Log!S814,Log!AB814)*Constants!$B$7</f>
        <v>0</v>
      </c>
      <c r="G814" s="5">
        <f>F814/Constants!$B$8*Constants!$B$9+G813</f>
        <v>4739.3783933448585</v>
      </c>
      <c r="H814" s="5">
        <f>IFERROR(VLOOKUP(G814+Constants!$B$11,Route!A:B,2,1),0)</f>
        <v>-5.7999999999999501</v>
      </c>
    </row>
    <row r="815" spans="1:8" x14ac:dyDescent="0.25">
      <c r="A815" s="5">
        <f>IF(COUNTIF(Constants!$A$2:$A$4,Log!BF815),Log!K815,0)</f>
        <v>0</v>
      </c>
      <c r="B815" s="5">
        <f>IF(COUNTIF(Constants!$B$2:$B$5,Log!BF815),Log!K815,0)</f>
        <v>0</v>
      </c>
      <c r="C815" s="5">
        <f t="shared" si="28"/>
        <v>0</v>
      </c>
      <c r="D815" s="5">
        <f t="shared" si="29"/>
        <v>0</v>
      </c>
      <c r="E815" s="5">
        <f t="shared" si="27"/>
        <v>44.877494913194404</v>
      </c>
      <c r="F815" s="5">
        <f>AVERAGE(Log!S815,Log!AB815)*Constants!$B$7</f>
        <v>0</v>
      </c>
      <c r="G815" s="5">
        <f>F815/Constants!$B$8*Constants!$B$9+G814</f>
        <v>4739.3783933448585</v>
      </c>
      <c r="H815" s="5">
        <f>IFERROR(VLOOKUP(G815+Constants!$B$11,Route!A:B,2,1),0)</f>
        <v>-5.7999999999999501</v>
      </c>
    </row>
    <row r="816" spans="1:8" x14ac:dyDescent="0.25">
      <c r="A816" s="5">
        <f>IF(COUNTIF(Constants!$A$2:$A$4,Log!BF816),Log!K816,0)</f>
        <v>0</v>
      </c>
      <c r="B816" s="5">
        <f>IF(COUNTIF(Constants!$B$2:$B$5,Log!BF816),Log!K816,0)</f>
        <v>0</v>
      </c>
      <c r="C816" s="5">
        <f t="shared" si="28"/>
        <v>0</v>
      </c>
      <c r="D816" s="5">
        <f t="shared" si="29"/>
        <v>0</v>
      </c>
      <c r="E816" s="5">
        <f t="shared" si="27"/>
        <v>44.877494913194404</v>
      </c>
      <c r="F816" s="5">
        <f>AVERAGE(Log!S816,Log!AB816)*Constants!$B$7</f>
        <v>0</v>
      </c>
      <c r="G816" s="5">
        <f>F816/Constants!$B$8*Constants!$B$9+G815</f>
        <v>4739.3783933448585</v>
      </c>
      <c r="H816" s="5">
        <f>IFERROR(VLOOKUP(G816+Constants!$B$11,Route!A:B,2,1),0)</f>
        <v>-5.7999999999999501</v>
      </c>
    </row>
    <row r="817" spans="1:8" x14ac:dyDescent="0.25">
      <c r="A817" s="5">
        <f>IF(COUNTIF(Constants!$A$2:$A$4,Log!BF817),Log!K817,0)</f>
        <v>0</v>
      </c>
      <c r="B817" s="5">
        <f>IF(COUNTIF(Constants!$B$2:$B$5,Log!BF817),Log!K817,0)</f>
        <v>0</v>
      </c>
      <c r="C817" s="5">
        <f t="shared" si="28"/>
        <v>0</v>
      </c>
      <c r="D817" s="5">
        <f t="shared" si="29"/>
        <v>0</v>
      </c>
      <c r="E817" s="5">
        <f t="shared" si="27"/>
        <v>44.877494913194404</v>
      </c>
      <c r="F817" s="5">
        <f>AVERAGE(Log!S817,Log!AB817)*Constants!$B$7</f>
        <v>0</v>
      </c>
      <c r="G817" s="5">
        <f>F817/Constants!$B$8*Constants!$B$9+G816</f>
        <v>4739.3783933448585</v>
      </c>
      <c r="H817" s="5">
        <f>IFERROR(VLOOKUP(G817+Constants!$B$11,Route!A:B,2,1),0)</f>
        <v>-5.7999999999999501</v>
      </c>
    </row>
    <row r="818" spans="1:8" x14ac:dyDescent="0.25">
      <c r="A818" s="5">
        <f>IF(COUNTIF(Constants!$A$2:$A$4,Log!BF818),Log!K818,0)</f>
        <v>0</v>
      </c>
      <c r="B818" s="5">
        <f>IF(COUNTIF(Constants!$B$2:$B$5,Log!BF818),Log!K818,0)</f>
        <v>0</v>
      </c>
      <c r="C818" s="5">
        <f t="shared" si="28"/>
        <v>0</v>
      </c>
      <c r="D818" s="5">
        <f t="shared" si="29"/>
        <v>0</v>
      </c>
      <c r="E818" s="5">
        <f t="shared" si="27"/>
        <v>44.877494913194404</v>
      </c>
      <c r="F818" s="5">
        <f>AVERAGE(Log!S818,Log!AB818)*Constants!$B$7</f>
        <v>0</v>
      </c>
      <c r="G818" s="5">
        <f>F818/Constants!$B$8*Constants!$B$9+G817</f>
        <v>4739.3783933448585</v>
      </c>
      <c r="H818" s="5">
        <f>IFERROR(VLOOKUP(G818+Constants!$B$11,Route!A:B,2,1),0)</f>
        <v>-5.7999999999999501</v>
      </c>
    </row>
    <row r="819" spans="1:8" x14ac:dyDescent="0.25">
      <c r="A819" s="5">
        <f>IF(COUNTIF(Constants!$A$2:$A$4,Log!BF819),Log!K819,0)</f>
        <v>0</v>
      </c>
      <c r="B819" s="5">
        <f>IF(COUNTIF(Constants!$B$2:$B$5,Log!BF819),Log!K819,0)</f>
        <v>0</v>
      </c>
      <c r="C819" s="5">
        <f t="shared" si="28"/>
        <v>0</v>
      </c>
      <c r="D819" s="5">
        <f t="shared" si="29"/>
        <v>0</v>
      </c>
      <c r="E819" s="5">
        <f t="shared" si="27"/>
        <v>44.877494913194404</v>
      </c>
      <c r="F819" s="5">
        <f>AVERAGE(Log!S819,Log!AB819)*Constants!$B$7</f>
        <v>0</v>
      </c>
      <c r="G819" s="5">
        <f>F819/Constants!$B$8*Constants!$B$9+G818</f>
        <v>4739.3783933448585</v>
      </c>
      <c r="H819" s="5">
        <f>IFERROR(VLOOKUP(G819+Constants!$B$11,Route!A:B,2,1),0)</f>
        <v>-5.7999999999999501</v>
      </c>
    </row>
    <row r="820" spans="1:8" x14ac:dyDescent="0.25">
      <c r="A820" s="5">
        <f>IF(COUNTIF(Constants!$A$2:$A$4,Log!BF820),Log!K820,0)</f>
        <v>0</v>
      </c>
      <c r="B820" s="5">
        <f>IF(COUNTIF(Constants!$B$2:$B$5,Log!BF820),Log!K820,0)</f>
        <v>0</v>
      </c>
      <c r="C820" s="5">
        <f t="shared" si="28"/>
        <v>0</v>
      </c>
      <c r="D820" s="5">
        <f t="shared" si="29"/>
        <v>0</v>
      </c>
      <c r="E820" s="5">
        <f t="shared" si="27"/>
        <v>44.877494913194404</v>
      </c>
      <c r="F820" s="5">
        <f>AVERAGE(Log!S820,Log!AB820)*Constants!$B$7</f>
        <v>0</v>
      </c>
      <c r="G820" s="5">
        <f>F820/Constants!$B$8*Constants!$B$9+G819</f>
        <v>4739.3783933448585</v>
      </c>
      <c r="H820" s="5">
        <f>IFERROR(VLOOKUP(G820+Constants!$B$11,Route!A:B,2,1),0)</f>
        <v>-5.7999999999999501</v>
      </c>
    </row>
    <row r="821" spans="1:8" x14ac:dyDescent="0.25">
      <c r="A821" s="5">
        <f>IF(COUNTIF(Constants!$A$2:$A$4,Log!BF821),Log!K821,0)</f>
        <v>0</v>
      </c>
      <c r="B821" s="5">
        <f>IF(COUNTIF(Constants!$B$2:$B$5,Log!BF821),Log!K821,0)</f>
        <v>0</v>
      </c>
      <c r="C821" s="5">
        <f t="shared" si="28"/>
        <v>0</v>
      </c>
      <c r="D821" s="5">
        <f t="shared" si="29"/>
        <v>0</v>
      </c>
      <c r="E821" s="5">
        <f t="shared" si="27"/>
        <v>44.877494913194404</v>
      </c>
      <c r="F821" s="5">
        <f>AVERAGE(Log!S821,Log!AB821)*Constants!$B$7</f>
        <v>0</v>
      </c>
      <c r="G821" s="5">
        <f>F821/Constants!$B$8*Constants!$B$9+G820</f>
        <v>4739.3783933448585</v>
      </c>
      <c r="H821" s="5">
        <f>IFERROR(VLOOKUP(G821+Constants!$B$11,Route!A:B,2,1),0)</f>
        <v>-5.7999999999999501</v>
      </c>
    </row>
    <row r="822" spans="1:8" x14ac:dyDescent="0.25">
      <c r="A822" s="5">
        <f>IF(COUNTIF(Constants!$A$2:$A$4,Log!BF822),Log!K822,0)</f>
        <v>0</v>
      </c>
      <c r="B822" s="5">
        <f>IF(COUNTIF(Constants!$B$2:$B$5,Log!BF822),Log!K822,0)</f>
        <v>0</v>
      </c>
      <c r="C822" s="5">
        <f t="shared" si="28"/>
        <v>0</v>
      </c>
      <c r="D822" s="5">
        <f t="shared" si="29"/>
        <v>0</v>
      </c>
      <c r="E822" s="5">
        <f t="shared" si="27"/>
        <v>44.877494913194404</v>
      </c>
      <c r="F822" s="5">
        <f>AVERAGE(Log!S822,Log!AB822)*Constants!$B$7</f>
        <v>0</v>
      </c>
      <c r="G822" s="5">
        <f>F822/Constants!$B$8*Constants!$B$9+G821</f>
        <v>4739.3783933448585</v>
      </c>
      <c r="H822" s="5">
        <f>IFERROR(VLOOKUP(G822+Constants!$B$11,Route!A:B,2,1),0)</f>
        <v>-5.7999999999999501</v>
      </c>
    </row>
    <row r="823" spans="1:8" x14ac:dyDescent="0.25">
      <c r="A823" s="5">
        <f>IF(COUNTIF(Constants!$A$2:$A$4,Log!BF823),Log!K823,0)</f>
        <v>0</v>
      </c>
      <c r="B823" s="5">
        <f>IF(COUNTIF(Constants!$B$2:$B$5,Log!BF823),Log!K823,0)</f>
        <v>0</v>
      </c>
      <c r="C823" s="5">
        <f t="shared" si="28"/>
        <v>0</v>
      </c>
      <c r="D823" s="5">
        <f t="shared" si="29"/>
        <v>0</v>
      </c>
      <c r="E823" s="5">
        <f t="shared" si="27"/>
        <v>44.877494913194404</v>
      </c>
      <c r="F823" s="5">
        <f>AVERAGE(Log!S823,Log!AB823)*Constants!$B$7</f>
        <v>0</v>
      </c>
      <c r="G823" s="5">
        <f>F823/Constants!$B$8*Constants!$B$9+G822</f>
        <v>4739.3783933448585</v>
      </c>
      <c r="H823" s="5">
        <f>IFERROR(VLOOKUP(G823+Constants!$B$11,Route!A:B,2,1),0)</f>
        <v>-5.7999999999999501</v>
      </c>
    </row>
    <row r="824" spans="1:8" x14ac:dyDescent="0.25">
      <c r="A824" s="5">
        <f>IF(COUNTIF(Constants!$A$2:$A$4,Log!BF824),Log!K824,0)</f>
        <v>0</v>
      </c>
      <c r="B824" s="5">
        <f>IF(COUNTIF(Constants!$B$2:$B$5,Log!BF824),Log!K824,0)</f>
        <v>0</v>
      </c>
      <c r="C824" s="5">
        <f t="shared" si="28"/>
        <v>0</v>
      </c>
      <c r="D824" s="5">
        <f t="shared" si="29"/>
        <v>0</v>
      </c>
      <c r="E824" s="5">
        <f t="shared" si="27"/>
        <v>44.877494913194404</v>
      </c>
      <c r="F824" s="5">
        <f>AVERAGE(Log!S824,Log!AB824)*Constants!$B$7</f>
        <v>0</v>
      </c>
      <c r="G824" s="5">
        <f>F824/Constants!$B$8*Constants!$B$9+G823</f>
        <v>4739.3783933448585</v>
      </c>
      <c r="H824" s="5">
        <f>IFERROR(VLOOKUP(G824+Constants!$B$11,Route!A:B,2,1),0)</f>
        <v>-5.7999999999999501</v>
      </c>
    </row>
    <row r="825" spans="1:8" x14ac:dyDescent="0.25">
      <c r="A825" s="5">
        <f>IF(COUNTIF(Constants!$A$2:$A$4,Log!BF825),Log!K825,0)</f>
        <v>0</v>
      </c>
      <c r="B825" s="5">
        <f>IF(COUNTIF(Constants!$B$2:$B$5,Log!BF825),Log!K825,0)</f>
        <v>0</v>
      </c>
      <c r="C825" s="5">
        <f t="shared" si="28"/>
        <v>0</v>
      </c>
      <c r="D825" s="5">
        <f t="shared" si="29"/>
        <v>0</v>
      </c>
      <c r="E825" s="5">
        <f t="shared" si="27"/>
        <v>44.877494913194404</v>
      </c>
      <c r="F825" s="5">
        <f>AVERAGE(Log!S825,Log!AB825)*Constants!$B$7</f>
        <v>0</v>
      </c>
      <c r="G825" s="5">
        <f>F825/Constants!$B$8*Constants!$B$9+G824</f>
        <v>4739.3783933448585</v>
      </c>
      <c r="H825" s="5">
        <f>IFERROR(VLOOKUP(G825+Constants!$B$11,Route!A:B,2,1),0)</f>
        <v>-5.7999999999999501</v>
      </c>
    </row>
    <row r="826" spans="1:8" x14ac:dyDescent="0.25">
      <c r="A826" s="5">
        <f>IF(COUNTIF(Constants!$A$2:$A$4,Log!BF826),Log!K826,0)</f>
        <v>0</v>
      </c>
      <c r="B826" s="5">
        <f>IF(COUNTIF(Constants!$B$2:$B$5,Log!BF826),Log!K826,0)</f>
        <v>0</v>
      </c>
      <c r="C826" s="5">
        <f t="shared" si="28"/>
        <v>0</v>
      </c>
      <c r="D826" s="5">
        <f t="shared" si="29"/>
        <v>0</v>
      </c>
      <c r="E826" s="5">
        <f t="shared" si="27"/>
        <v>44.877494913194404</v>
      </c>
      <c r="F826" s="5">
        <f>AVERAGE(Log!S826,Log!AB826)*Constants!$B$7</f>
        <v>0</v>
      </c>
      <c r="G826" s="5">
        <f>F826/Constants!$B$8*Constants!$B$9+G825</f>
        <v>4739.3783933448585</v>
      </c>
      <c r="H826" s="5">
        <f>IFERROR(VLOOKUP(G826+Constants!$B$11,Route!A:B,2,1),0)</f>
        <v>-5.7999999999999501</v>
      </c>
    </row>
    <row r="827" spans="1:8" x14ac:dyDescent="0.25">
      <c r="A827" s="5">
        <f>IF(COUNTIF(Constants!$A$2:$A$4,Log!BF827),Log!K827,0)</f>
        <v>0</v>
      </c>
      <c r="B827" s="5">
        <f>IF(COUNTIF(Constants!$B$2:$B$5,Log!BF827),Log!K827,0)</f>
        <v>0</v>
      </c>
      <c r="C827" s="5">
        <f t="shared" si="28"/>
        <v>0</v>
      </c>
      <c r="D827" s="5">
        <f t="shared" si="29"/>
        <v>0</v>
      </c>
      <c r="E827" s="5">
        <f t="shared" si="27"/>
        <v>44.877494913194404</v>
      </c>
      <c r="F827" s="5">
        <f>AVERAGE(Log!S827,Log!AB827)*Constants!$B$7</f>
        <v>0</v>
      </c>
      <c r="G827" s="5">
        <f>F827/Constants!$B$8*Constants!$B$9+G826</f>
        <v>4739.3783933448585</v>
      </c>
      <c r="H827" s="5">
        <f>IFERROR(VLOOKUP(G827+Constants!$B$11,Route!A:B,2,1),0)</f>
        <v>-5.7999999999999501</v>
      </c>
    </row>
    <row r="828" spans="1:8" x14ac:dyDescent="0.25">
      <c r="A828" s="5">
        <f>IF(COUNTIF(Constants!$A$2:$A$4,Log!BF828),Log!K828,0)</f>
        <v>0</v>
      </c>
      <c r="B828" s="5">
        <f>IF(COUNTIF(Constants!$B$2:$B$5,Log!BF828),Log!K828,0)</f>
        <v>0</v>
      </c>
      <c r="C828" s="5">
        <f t="shared" si="28"/>
        <v>0</v>
      </c>
      <c r="D828" s="5">
        <f t="shared" si="29"/>
        <v>0</v>
      </c>
      <c r="E828" s="5">
        <f t="shared" si="27"/>
        <v>44.877494913194404</v>
      </c>
      <c r="F828" s="5">
        <f>AVERAGE(Log!S828,Log!AB828)*Constants!$B$7</f>
        <v>0</v>
      </c>
      <c r="G828" s="5">
        <f>F828/Constants!$B$8*Constants!$B$9+G827</f>
        <v>4739.3783933448585</v>
      </c>
      <c r="H828" s="5">
        <f>IFERROR(VLOOKUP(G828+Constants!$B$11,Route!A:B,2,1),0)</f>
        <v>-5.7999999999999501</v>
      </c>
    </row>
    <row r="829" spans="1:8" x14ac:dyDescent="0.25">
      <c r="A829" s="5">
        <f>IF(COUNTIF(Constants!$A$2:$A$4,Log!BF829),Log!K829,0)</f>
        <v>0</v>
      </c>
      <c r="B829" s="5">
        <f>IF(COUNTIF(Constants!$B$2:$B$5,Log!BF829),Log!K829,0)</f>
        <v>0</v>
      </c>
      <c r="C829" s="5">
        <f t="shared" si="28"/>
        <v>0</v>
      </c>
      <c r="D829" s="5">
        <f t="shared" si="29"/>
        <v>0</v>
      </c>
      <c r="E829" s="5">
        <f t="shared" si="27"/>
        <v>44.877494913194404</v>
      </c>
      <c r="F829" s="5">
        <f>AVERAGE(Log!S829,Log!AB829)*Constants!$B$7</f>
        <v>0</v>
      </c>
      <c r="G829" s="5">
        <f>F829/Constants!$B$8*Constants!$B$9+G828</f>
        <v>4739.3783933448585</v>
      </c>
      <c r="H829" s="5">
        <f>IFERROR(VLOOKUP(G829+Constants!$B$11,Route!A:B,2,1),0)</f>
        <v>-5.7999999999999501</v>
      </c>
    </row>
    <row r="830" spans="1:8" x14ac:dyDescent="0.25">
      <c r="A830" s="5">
        <f>IF(COUNTIF(Constants!$A$2:$A$4,Log!BF830),Log!K830,0)</f>
        <v>0</v>
      </c>
      <c r="B830" s="5">
        <f>IF(COUNTIF(Constants!$B$2:$B$5,Log!BF830),Log!K830,0)</f>
        <v>0</v>
      </c>
      <c r="C830" s="5">
        <f t="shared" si="28"/>
        <v>0</v>
      </c>
      <c r="D830" s="5">
        <f t="shared" si="29"/>
        <v>0</v>
      </c>
      <c r="E830" s="5">
        <f t="shared" si="27"/>
        <v>44.877494913194404</v>
      </c>
      <c r="F830" s="5">
        <f>AVERAGE(Log!S830,Log!AB830)*Constants!$B$7</f>
        <v>0</v>
      </c>
      <c r="G830" s="5">
        <f>F830/Constants!$B$8*Constants!$B$9+G829</f>
        <v>4739.3783933448585</v>
      </c>
      <c r="H830" s="5">
        <f>IFERROR(VLOOKUP(G830+Constants!$B$11,Route!A:B,2,1),0)</f>
        <v>-5.7999999999999501</v>
      </c>
    </row>
    <row r="831" spans="1:8" x14ac:dyDescent="0.25">
      <c r="A831" s="5">
        <f>IF(COUNTIF(Constants!$A$2:$A$4,Log!BF831),Log!K831,0)</f>
        <v>0</v>
      </c>
      <c r="B831" s="5">
        <f>IF(COUNTIF(Constants!$B$2:$B$5,Log!BF831),Log!K831,0)</f>
        <v>0</v>
      </c>
      <c r="C831" s="5">
        <f t="shared" si="28"/>
        <v>0</v>
      </c>
      <c r="D831" s="5">
        <f t="shared" si="29"/>
        <v>0</v>
      </c>
      <c r="E831" s="5">
        <f t="shared" si="27"/>
        <v>44.877494913194404</v>
      </c>
      <c r="F831" s="5">
        <f>AVERAGE(Log!S831,Log!AB831)*Constants!$B$7</f>
        <v>0</v>
      </c>
      <c r="G831" s="5">
        <f>F831/Constants!$B$8*Constants!$B$9+G830</f>
        <v>4739.3783933448585</v>
      </c>
      <c r="H831" s="5">
        <f>IFERROR(VLOOKUP(G831+Constants!$B$11,Route!A:B,2,1),0)</f>
        <v>-5.7999999999999501</v>
      </c>
    </row>
    <row r="832" spans="1:8" x14ac:dyDescent="0.25">
      <c r="A832" s="5">
        <f>IF(COUNTIF(Constants!$A$2:$A$4,Log!BF832),Log!K832,0)</f>
        <v>0</v>
      </c>
      <c r="B832" s="5">
        <f>IF(COUNTIF(Constants!$B$2:$B$5,Log!BF832),Log!K832,0)</f>
        <v>0</v>
      </c>
      <c r="C832" s="5">
        <f t="shared" si="28"/>
        <v>0</v>
      </c>
      <c r="D832" s="5">
        <f t="shared" si="29"/>
        <v>0</v>
      </c>
      <c r="E832" s="5">
        <f t="shared" si="27"/>
        <v>44.877494913194404</v>
      </c>
      <c r="F832" s="5">
        <f>AVERAGE(Log!S832,Log!AB832)*Constants!$B$7</f>
        <v>0</v>
      </c>
      <c r="G832" s="5">
        <f>F832/Constants!$B$8*Constants!$B$9+G831</f>
        <v>4739.3783933448585</v>
      </c>
      <c r="H832" s="5">
        <f>IFERROR(VLOOKUP(G832+Constants!$B$11,Route!A:B,2,1),0)</f>
        <v>-5.7999999999999501</v>
      </c>
    </row>
    <row r="833" spans="1:8" x14ac:dyDescent="0.25">
      <c r="A833" s="5">
        <f>IF(COUNTIF(Constants!$A$2:$A$4,Log!BF833),Log!K833,0)</f>
        <v>0</v>
      </c>
      <c r="B833" s="5">
        <f>IF(COUNTIF(Constants!$B$2:$B$5,Log!BF833),Log!K833,0)</f>
        <v>0</v>
      </c>
      <c r="C833" s="5">
        <f t="shared" si="28"/>
        <v>0</v>
      </c>
      <c r="D833" s="5">
        <f t="shared" si="29"/>
        <v>0</v>
      </c>
      <c r="E833" s="5">
        <f t="shared" si="27"/>
        <v>44.877494913194404</v>
      </c>
      <c r="F833" s="5">
        <f>AVERAGE(Log!S833,Log!AB833)*Constants!$B$7</f>
        <v>0</v>
      </c>
      <c r="G833" s="5">
        <f>F833/Constants!$B$8*Constants!$B$9+G832</f>
        <v>4739.3783933448585</v>
      </c>
      <c r="H833" s="5">
        <f>IFERROR(VLOOKUP(G833+Constants!$B$11,Route!A:B,2,1),0)</f>
        <v>-5.7999999999999501</v>
      </c>
    </row>
    <row r="834" spans="1:8" x14ac:dyDescent="0.25">
      <c r="A834" s="5">
        <f>IF(COUNTIF(Constants!$A$2:$A$4,Log!BF834),Log!K834,0)</f>
        <v>0</v>
      </c>
      <c r="B834" s="5">
        <f>IF(COUNTIF(Constants!$B$2:$B$5,Log!BF834),Log!K834,0)</f>
        <v>0</v>
      </c>
      <c r="C834" s="5">
        <f t="shared" si="28"/>
        <v>0</v>
      </c>
      <c r="D834" s="5">
        <f t="shared" si="29"/>
        <v>0</v>
      </c>
      <c r="E834" s="5">
        <f t="shared" si="27"/>
        <v>44.877494913194404</v>
      </c>
      <c r="F834" s="5">
        <f>AVERAGE(Log!S834,Log!AB834)*Constants!$B$7</f>
        <v>0</v>
      </c>
      <c r="G834" s="5">
        <f>F834/Constants!$B$8*Constants!$B$9+G833</f>
        <v>4739.3783933448585</v>
      </c>
      <c r="H834" s="5">
        <f>IFERROR(VLOOKUP(G834+Constants!$B$11,Route!A:B,2,1),0)</f>
        <v>-5.7999999999999501</v>
      </c>
    </row>
    <row r="835" spans="1:8" x14ac:dyDescent="0.25">
      <c r="A835" s="5">
        <f>IF(COUNTIF(Constants!$A$2:$A$4,Log!BF835),Log!K835,0)</f>
        <v>0</v>
      </c>
      <c r="B835" s="5">
        <f>IF(COUNTIF(Constants!$B$2:$B$5,Log!BF835),Log!K835,0)</f>
        <v>0</v>
      </c>
      <c r="C835" s="5">
        <f t="shared" si="28"/>
        <v>0</v>
      </c>
      <c r="D835" s="5">
        <f t="shared" si="29"/>
        <v>0</v>
      </c>
      <c r="E835" s="5">
        <f t="shared" si="27"/>
        <v>44.877494913194404</v>
      </c>
      <c r="F835" s="5">
        <f>AVERAGE(Log!S835,Log!AB835)*Constants!$B$7</f>
        <v>0</v>
      </c>
      <c r="G835" s="5">
        <f>F835/Constants!$B$8*Constants!$B$9+G834</f>
        <v>4739.3783933448585</v>
      </c>
      <c r="H835" s="5">
        <f>IFERROR(VLOOKUP(G835+Constants!$B$11,Route!A:B,2,1),0)</f>
        <v>-5.7999999999999501</v>
      </c>
    </row>
    <row r="836" spans="1:8" x14ac:dyDescent="0.25">
      <c r="A836" s="5">
        <f>IF(COUNTIF(Constants!$A$2:$A$4,Log!BF836),Log!K836,0)</f>
        <v>0</v>
      </c>
      <c r="B836" s="5">
        <f>IF(COUNTIF(Constants!$B$2:$B$5,Log!BF836),Log!K836,0)</f>
        <v>0</v>
      </c>
      <c r="C836" s="5">
        <f t="shared" si="28"/>
        <v>0</v>
      </c>
      <c r="D836" s="5">
        <f t="shared" si="29"/>
        <v>0</v>
      </c>
      <c r="E836" s="5">
        <f t="shared" ref="E836:E899" si="30">E835+C836-D836</f>
        <v>44.877494913194404</v>
      </c>
      <c r="F836" s="5">
        <f>AVERAGE(Log!S836,Log!AB836)*Constants!$B$7</f>
        <v>0</v>
      </c>
      <c r="G836" s="5">
        <f>F836/Constants!$B$8*Constants!$B$9+G835</f>
        <v>4739.3783933448585</v>
      </c>
      <c r="H836" s="5">
        <f>IFERROR(VLOOKUP(G836+Constants!$B$11,Route!A:B,2,1),0)</f>
        <v>-5.7999999999999501</v>
      </c>
    </row>
    <row r="837" spans="1:8" x14ac:dyDescent="0.25">
      <c r="A837" s="5">
        <f>IF(COUNTIF(Constants!$A$2:$A$4,Log!BF837),Log!K837,0)</f>
        <v>0</v>
      </c>
      <c r="B837" s="5">
        <f>IF(COUNTIF(Constants!$B$2:$B$5,Log!BF837),Log!K837,0)</f>
        <v>0</v>
      </c>
      <c r="C837" s="5">
        <f t="shared" si="28"/>
        <v>0</v>
      </c>
      <c r="D837" s="5">
        <f t="shared" si="29"/>
        <v>0</v>
      </c>
      <c r="E837" s="5">
        <f t="shared" si="30"/>
        <v>44.877494913194404</v>
      </c>
      <c r="F837" s="5">
        <f>AVERAGE(Log!S837,Log!AB837)*Constants!$B$7</f>
        <v>0</v>
      </c>
      <c r="G837" s="5">
        <f>F837/Constants!$B$8*Constants!$B$9+G836</f>
        <v>4739.3783933448585</v>
      </c>
      <c r="H837" s="5">
        <f>IFERROR(VLOOKUP(G837+Constants!$B$11,Route!A:B,2,1),0)</f>
        <v>-5.7999999999999501</v>
      </c>
    </row>
    <row r="838" spans="1:8" x14ac:dyDescent="0.25">
      <c r="A838" s="5">
        <f>IF(COUNTIF(Constants!$A$2:$A$4,Log!BF838),Log!K838,0)</f>
        <v>0</v>
      </c>
      <c r="B838" s="5">
        <f>IF(COUNTIF(Constants!$B$2:$B$5,Log!BF838),Log!K838,0)</f>
        <v>0</v>
      </c>
      <c r="C838" s="5">
        <f t="shared" si="28"/>
        <v>0</v>
      </c>
      <c r="D838" s="5">
        <f t="shared" si="29"/>
        <v>0</v>
      </c>
      <c r="E838" s="5">
        <f t="shared" si="30"/>
        <v>44.877494913194404</v>
      </c>
      <c r="F838" s="5">
        <f>AVERAGE(Log!S838,Log!AB838)*Constants!$B$7</f>
        <v>0</v>
      </c>
      <c r="G838" s="5">
        <f>F838/Constants!$B$8*Constants!$B$9+G837</f>
        <v>4739.3783933448585</v>
      </c>
      <c r="H838" s="5">
        <f>IFERROR(VLOOKUP(G838+Constants!$B$11,Route!A:B,2,1),0)</f>
        <v>-5.7999999999999501</v>
      </c>
    </row>
    <row r="839" spans="1:8" x14ac:dyDescent="0.25">
      <c r="A839" s="5">
        <f>IF(COUNTIF(Constants!$A$2:$A$4,Log!BF839),Log!K839,0)</f>
        <v>0</v>
      </c>
      <c r="B839" s="5">
        <f>IF(COUNTIF(Constants!$B$2:$B$5,Log!BF839),Log!K839,0)</f>
        <v>0</v>
      </c>
      <c r="C839" s="5">
        <f t="shared" si="28"/>
        <v>0</v>
      </c>
      <c r="D839" s="5">
        <f t="shared" si="29"/>
        <v>0</v>
      </c>
      <c r="E839" s="5">
        <f t="shared" si="30"/>
        <v>44.877494913194404</v>
      </c>
      <c r="F839" s="5">
        <f>AVERAGE(Log!S839,Log!AB839)*Constants!$B$7</f>
        <v>0</v>
      </c>
      <c r="G839" s="5">
        <f>F839/Constants!$B$8*Constants!$B$9+G838</f>
        <v>4739.3783933448585</v>
      </c>
      <c r="H839" s="5">
        <f>IFERROR(VLOOKUP(G839+Constants!$B$11,Route!A:B,2,1),0)</f>
        <v>-5.7999999999999501</v>
      </c>
    </row>
    <row r="840" spans="1:8" x14ac:dyDescent="0.25">
      <c r="A840" s="5">
        <f>IF(COUNTIF(Constants!$A$2:$A$4,Log!BF840),Log!K840,0)</f>
        <v>0</v>
      </c>
      <c r="B840" s="5">
        <f>IF(COUNTIF(Constants!$B$2:$B$5,Log!BF840),Log!K840,0)</f>
        <v>0</v>
      </c>
      <c r="C840" s="5">
        <f t="shared" si="28"/>
        <v>0</v>
      </c>
      <c r="D840" s="5">
        <f t="shared" si="29"/>
        <v>0</v>
      </c>
      <c r="E840" s="5">
        <f t="shared" si="30"/>
        <v>44.877494913194404</v>
      </c>
      <c r="F840" s="5">
        <f>AVERAGE(Log!S840,Log!AB840)*Constants!$B$7</f>
        <v>0</v>
      </c>
      <c r="G840" s="5">
        <f>F840/Constants!$B$8*Constants!$B$9+G839</f>
        <v>4739.3783933448585</v>
      </c>
      <c r="H840" s="5">
        <f>IFERROR(VLOOKUP(G840+Constants!$B$11,Route!A:B,2,1),0)</f>
        <v>-5.7999999999999501</v>
      </c>
    </row>
    <row r="841" spans="1:8" x14ac:dyDescent="0.25">
      <c r="A841" s="5">
        <f>IF(COUNTIF(Constants!$A$2:$A$4,Log!BF841),Log!K841,0)</f>
        <v>0</v>
      </c>
      <c r="B841" s="5">
        <f>IF(COUNTIF(Constants!$B$2:$B$5,Log!BF841),Log!K841,0)</f>
        <v>0</v>
      </c>
      <c r="C841" s="5">
        <f t="shared" si="28"/>
        <v>0</v>
      </c>
      <c r="D841" s="5">
        <f t="shared" si="29"/>
        <v>0</v>
      </c>
      <c r="E841" s="5">
        <f t="shared" si="30"/>
        <v>44.877494913194404</v>
      </c>
      <c r="F841" s="5">
        <f>AVERAGE(Log!S841,Log!AB841)*Constants!$B$7</f>
        <v>0</v>
      </c>
      <c r="G841" s="5">
        <f>F841/Constants!$B$8*Constants!$B$9+G840</f>
        <v>4739.3783933448585</v>
      </c>
      <c r="H841" s="5">
        <f>IFERROR(VLOOKUP(G841+Constants!$B$11,Route!A:B,2,1),0)</f>
        <v>-5.7999999999999501</v>
      </c>
    </row>
    <row r="842" spans="1:8" x14ac:dyDescent="0.25">
      <c r="A842" s="5">
        <f>IF(COUNTIF(Constants!$A$2:$A$4,Log!BF842),Log!K842,0)</f>
        <v>0</v>
      </c>
      <c r="B842" s="5">
        <f>IF(COUNTIF(Constants!$B$2:$B$5,Log!BF842),Log!K842,0)</f>
        <v>0</v>
      </c>
      <c r="C842" s="5">
        <f t="shared" si="28"/>
        <v>0</v>
      </c>
      <c r="D842" s="5">
        <f t="shared" si="29"/>
        <v>0</v>
      </c>
      <c r="E842" s="5">
        <f t="shared" si="30"/>
        <v>44.877494913194404</v>
      </c>
      <c r="F842" s="5">
        <f>AVERAGE(Log!S842,Log!AB842)*Constants!$B$7</f>
        <v>0</v>
      </c>
      <c r="G842" s="5">
        <f>F842/Constants!$B$8*Constants!$B$9+G841</f>
        <v>4739.3783933448585</v>
      </c>
      <c r="H842" s="5">
        <f>IFERROR(VLOOKUP(G842+Constants!$B$11,Route!A:B,2,1),0)</f>
        <v>-5.7999999999999501</v>
      </c>
    </row>
    <row r="843" spans="1:8" x14ac:dyDescent="0.25">
      <c r="A843" s="5">
        <f>IF(COUNTIF(Constants!$A$2:$A$4,Log!BF843),Log!K843,0)</f>
        <v>0</v>
      </c>
      <c r="B843" s="5">
        <f>IF(COUNTIF(Constants!$B$2:$B$5,Log!BF843),Log!K843,0)</f>
        <v>0</v>
      </c>
      <c r="C843" s="5">
        <f t="shared" si="28"/>
        <v>0</v>
      </c>
      <c r="D843" s="5">
        <f t="shared" si="29"/>
        <v>0</v>
      </c>
      <c r="E843" s="5">
        <f t="shared" si="30"/>
        <v>44.877494913194404</v>
      </c>
      <c r="F843" s="5">
        <f>AVERAGE(Log!S843,Log!AB843)*Constants!$B$7</f>
        <v>0</v>
      </c>
      <c r="G843" s="5">
        <f>F843/Constants!$B$8*Constants!$B$9+G842</f>
        <v>4739.3783933448585</v>
      </c>
      <c r="H843" s="5">
        <f>IFERROR(VLOOKUP(G843+Constants!$B$11,Route!A:B,2,1),0)</f>
        <v>-5.7999999999999501</v>
      </c>
    </row>
    <row r="844" spans="1:8" x14ac:dyDescent="0.25">
      <c r="A844" s="5">
        <f>IF(COUNTIF(Constants!$A$2:$A$4,Log!BF844),Log!K844,0)</f>
        <v>0</v>
      </c>
      <c r="B844" s="5">
        <f>IF(COUNTIF(Constants!$B$2:$B$5,Log!BF844),Log!K844,0)</f>
        <v>0</v>
      </c>
      <c r="C844" s="5">
        <f t="shared" si="28"/>
        <v>0</v>
      </c>
      <c r="D844" s="5">
        <f t="shared" si="29"/>
        <v>0</v>
      </c>
      <c r="E844" s="5">
        <f t="shared" si="30"/>
        <v>44.877494913194404</v>
      </c>
      <c r="F844" s="5">
        <f>AVERAGE(Log!S844,Log!AB844)*Constants!$B$7</f>
        <v>0</v>
      </c>
      <c r="G844" s="5">
        <f>F844/Constants!$B$8*Constants!$B$9+G843</f>
        <v>4739.3783933448585</v>
      </c>
      <c r="H844" s="5">
        <f>IFERROR(VLOOKUP(G844+Constants!$B$11,Route!A:B,2,1),0)</f>
        <v>-5.7999999999999501</v>
      </c>
    </row>
    <row r="845" spans="1:8" x14ac:dyDescent="0.25">
      <c r="A845" s="5">
        <f>IF(COUNTIF(Constants!$A$2:$A$4,Log!BF845),Log!K845,0)</f>
        <v>0</v>
      </c>
      <c r="B845" s="5">
        <f>IF(COUNTIF(Constants!$B$2:$B$5,Log!BF845),Log!K845,0)</f>
        <v>0</v>
      </c>
      <c r="C845" s="5">
        <f t="shared" si="28"/>
        <v>0</v>
      </c>
      <c r="D845" s="5">
        <f t="shared" si="29"/>
        <v>0</v>
      </c>
      <c r="E845" s="5">
        <f t="shared" si="30"/>
        <v>44.877494913194404</v>
      </c>
      <c r="F845" s="5">
        <f>AVERAGE(Log!S845,Log!AB845)*Constants!$B$7</f>
        <v>0</v>
      </c>
      <c r="G845" s="5">
        <f>F845/Constants!$B$8*Constants!$B$9+G844</f>
        <v>4739.3783933448585</v>
      </c>
      <c r="H845" s="5">
        <f>IFERROR(VLOOKUP(G845+Constants!$B$11,Route!A:B,2,1),0)</f>
        <v>-5.7999999999999501</v>
      </c>
    </row>
    <row r="846" spans="1:8" x14ac:dyDescent="0.25">
      <c r="A846" s="5">
        <f>IF(COUNTIF(Constants!$A$2:$A$4,Log!BF846),Log!K846,0)</f>
        <v>0</v>
      </c>
      <c r="B846" s="5">
        <f>IF(COUNTIF(Constants!$B$2:$B$5,Log!BF846),Log!K846,0)</f>
        <v>0</v>
      </c>
      <c r="C846" s="5">
        <f t="shared" si="28"/>
        <v>0</v>
      </c>
      <c r="D846" s="5">
        <f t="shared" si="29"/>
        <v>0</v>
      </c>
      <c r="E846" s="5">
        <f t="shared" si="30"/>
        <v>44.877494913194404</v>
      </c>
      <c r="F846" s="5">
        <f>AVERAGE(Log!S846,Log!AB846)*Constants!$B$7</f>
        <v>0</v>
      </c>
      <c r="G846" s="5">
        <f>F846/Constants!$B$8*Constants!$B$9+G845</f>
        <v>4739.3783933448585</v>
      </c>
      <c r="H846" s="5">
        <f>IFERROR(VLOOKUP(G846+Constants!$B$11,Route!A:B,2,1),0)</f>
        <v>-5.7999999999999501</v>
      </c>
    </row>
    <row r="847" spans="1:8" x14ac:dyDescent="0.25">
      <c r="A847" s="5">
        <f>IF(COUNTIF(Constants!$A$2:$A$4,Log!BF847),Log!K847,0)</f>
        <v>0</v>
      </c>
      <c r="B847" s="5">
        <f>IF(COUNTIF(Constants!$B$2:$B$5,Log!BF847),Log!K847,0)</f>
        <v>0</v>
      </c>
      <c r="C847" s="5">
        <f t="shared" si="28"/>
        <v>0</v>
      </c>
      <c r="D847" s="5">
        <f t="shared" si="29"/>
        <v>0</v>
      </c>
      <c r="E847" s="5">
        <f t="shared" si="30"/>
        <v>44.877494913194404</v>
      </c>
      <c r="F847" s="5">
        <f>AVERAGE(Log!S847,Log!AB847)*Constants!$B$7</f>
        <v>0</v>
      </c>
      <c r="G847" s="5">
        <f>F847/Constants!$B$8*Constants!$B$9+G846</f>
        <v>4739.3783933448585</v>
      </c>
      <c r="H847" s="5">
        <f>IFERROR(VLOOKUP(G847+Constants!$B$11,Route!A:B,2,1),0)</f>
        <v>-5.7999999999999501</v>
      </c>
    </row>
    <row r="848" spans="1:8" x14ac:dyDescent="0.25">
      <c r="A848" s="5">
        <f>IF(COUNTIF(Constants!$A$2:$A$4,Log!BF848),Log!K848,0)</f>
        <v>0</v>
      </c>
      <c r="B848" s="5">
        <f>IF(COUNTIF(Constants!$B$2:$B$5,Log!BF848),Log!K848,0)</f>
        <v>0</v>
      </c>
      <c r="C848" s="5">
        <f t="shared" si="28"/>
        <v>0</v>
      </c>
      <c r="D848" s="5">
        <f t="shared" si="29"/>
        <v>0</v>
      </c>
      <c r="E848" s="5">
        <f t="shared" si="30"/>
        <v>44.877494913194404</v>
      </c>
      <c r="F848" s="5">
        <f>AVERAGE(Log!S848,Log!AB848)*Constants!$B$7</f>
        <v>0</v>
      </c>
      <c r="G848" s="5">
        <f>F848/Constants!$B$8*Constants!$B$9+G847</f>
        <v>4739.3783933448585</v>
      </c>
      <c r="H848" s="5">
        <f>IFERROR(VLOOKUP(G848+Constants!$B$11,Route!A:B,2,1),0)</f>
        <v>-5.7999999999999501</v>
      </c>
    </row>
    <row r="849" spans="1:8" x14ac:dyDescent="0.25">
      <c r="A849" s="5">
        <f>IF(COUNTIF(Constants!$A$2:$A$4,Log!BF849),Log!K849,0)</f>
        <v>0</v>
      </c>
      <c r="B849" s="5">
        <f>IF(COUNTIF(Constants!$B$2:$B$5,Log!BF849),Log!K849,0)</f>
        <v>0</v>
      </c>
      <c r="C849" s="5">
        <f t="shared" si="28"/>
        <v>0</v>
      </c>
      <c r="D849" s="5">
        <f t="shared" si="29"/>
        <v>0</v>
      </c>
      <c r="E849" s="5">
        <f t="shared" si="30"/>
        <v>44.877494913194404</v>
      </c>
      <c r="F849" s="5">
        <f>AVERAGE(Log!S849,Log!AB849)*Constants!$B$7</f>
        <v>0</v>
      </c>
      <c r="G849" s="5">
        <f>F849/Constants!$B$8*Constants!$B$9+G848</f>
        <v>4739.3783933448585</v>
      </c>
      <c r="H849" s="5">
        <f>IFERROR(VLOOKUP(G849+Constants!$B$11,Route!A:B,2,1),0)</f>
        <v>-5.7999999999999501</v>
      </c>
    </row>
    <row r="850" spans="1:8" x14ac:dyDescent="0.25">
      <c r="A850" s="5">
        <f>IF(COUNTIF(Constants!$A$2:$A$4,Log!BF850),Log!K850,0)</f>
        <v>0</v>
      </c>
      <c r="B850" s="5">
        <f>IF(COUNTIF(Constants!$B$2:$B$5,Log!BF850),Log!K850,0)</f>
        <v>0</v>
      </c>
      <c r="C850" s="5">
        <f t="shared" si="28"/>
        <v>0</v>
      </c>
      <c r="D850" s="5">
        <f t="shared" si="29"/>
        <v>0</v>
      </c>
      <c r="E850" s="5">
        <f t="shared" si="30"/>
        <v>44.877494913194404</v>
      </c>
      <c r="F850" s="5">
        <f>AVERAGE(Log!S850,Log!AB850)*Constants!$B$7</f>
        <v>0</v>
      </c>
      <c r="G850" s="5">
        <f>F850/Constants!$B$8*Constants!$B$9+G849</f>
        <v>4739.3783933448585</v>
      </c>
      <c r="H850" s="5">
        <f>IFERROR(VLOOKUP(G850+Constants!$B$11,Route!A:B,2,1),0)</f>
        <v>-5.7999999999999501</v>
      </c>
    </row>
    <row r="851" spans="1:8" x14ac:dyDescent="0.25">
      <c r="A851" s="5">
        <f>IF(COUNTIF(Constants!$A$2:$A$4,Log!BF851),Log!K851,0)</f>
        <v>0</v>
      </c>
      <c r="B851" s="5">
        <f>IF(COUNTIF(Constants!$B$2:$B$5,Log!BF851),Log!K851,0)</f>
        <v>0</v>
      </c>
      <c r="C851" s="5">
        <f t="shared" si="28"/>
        <v>0</v>
      </c>
      <c r="D851" s="5">
        <f t="shared" si="29"/>
        <v>0</v>
      </c>
      <c r="E851" s="5">
        <f t="shared" si="30"/>
        <v>44.877494913194404</v>
      </c>
      <c r="F851" s="5">
        <f>AVERAGE(Log!S851,Log!AB851)*Constants!$B$7</f>
        <v>0</v>
      </c>
      <c r="G851" s="5">
        <f>F851/Constants!$B$8*Constants!$B$9+G850</f>
        <v>4739.3783933448585</v>
      </c>
      <c r="H851" s="5">
        <f>IFERROR(VLOOKUP(G851+Constants!$B$11,Route!A:B,2,1),0)</f>
        <v>-5.7999999999999501</v>
      </c>
    </row>
    <row r="852" spans="1:8" x14ac:dyDescent="0.25">
      <c r="A852" s="5">
        <f>IF(COUNTIF(Constants!$A$2:$A$4,Log!BF852),Log!K852,0)</f>
        <v>0</v>
      </c>
      <c r="B852" s="5">
        <f>IF(COUNTIF(Constants!$B$2:$B$5,Log!BF852),Log!K852,0)</f>
        <v>0</v>
      </c>
      <c r="C852" s="5">
        <f t="shared" si="28"/>
        <v>0</v>
      </c>
      <c r="D852" s="5">
        <f t="shared" si="29"/>
        <v>0</v>
      </c>
      <c r="E852" s="5">
        <f t="shared" si="30"/>
        <v>44.877494913194404</v>
      </c>
      <c r="F852" s="5">
        <f>AVERAGE(Log!S852,Log!AB852)*Constants!$B$7</f>
        <v>0</v>
      </c>
      <c r="G852" s="5">
        <f>F852/Constants!$B$8*Constants!$B$9+G851</f>
        <v>4739.3783933448585</v>
      </c>
      <c r="H852" s="5">
        <f>IFERROR(VLOOKUP(G852+Constants!$B$11,Route!A:B,2,1),0)</f>
        <v>-5.7999999999999501</v>
      </c>
    </row>
    <row r="853" spans="1:8" x14ac:dyDescent="0.25">
      <c r="A853" s="5">
        <f>IF(COUNTIF(Constants!$A$2:$A$4,Log!BF853),Log!K853,0)</f>
        <v>0</v>
      </c>
      <c r="B853" s="5">
        <f>IF(COUNTIF(Constants!$B$2:$B$5,Log!BF853),Log!K853,0)</f>
        <v>0</v>
      </c>
      <c r="C853" s="5">
        <f t="shared" si="28"/>
        <v>0</v>
      </c>
      <c r="D853" s="5">
        <f t="shared" si="29"/>
        <v>0</v>
      </c>
      <c r="E853" s="5">
        <f t="shared" si="30"/>
        <v>44.877494913194404</v>
      </c>
      <c r="F853" s="5">
        <f>AVERAGE(Log!S853,Log!AB853)*Constants!$B$7</f>
        <v>0</v>
      </c>
      <c r="G853" s="5">
        <f>F853/Constants!$B$8*Constants!$B$9+G852</f>
        <v>4739.3783933448585</v>
      </c>
      <c r="H853" s="5">
        <f>IFERROR(VLOOKUP(G853+Constants!$B$11,Route!A:B,2,1),0)</f>
        <v>-5.7999999999999501</v>
      </c>
    </row>
    <row r="854" spans="1:8" x14ac:dyDescent="0.25">
      <c r="A854" s="5">
        <f>IF(COUNTIF(Constants!$A$2:$A$4,Log!BF854),Log!K854,0)</f>
        <v>0</v>
      </c>
      <c r="B854" s="5">
        <f>IF(COUNTIF(Constants!$B$2:$B$5,Log!BF854),Log!K854,0)</f>
        <v>0</v>
      </c>
      <c r="C854" s="5">
        <f t="shared" si="28"/>
        <v>0</v>
      </c>
      <c r="D854" s="5">
        <f t="shared" si="29"/>
        <v>0</v>
      </c>
      <c r="E854" s="5">
        <f t="shared" si="30"/>
        <v>44.877494913194404</v>
      </c>
      <c r="F854" s="5">
        <f>AVERAGE(Log!S854,Log!AB854)*Constants!$B$7</f>
        <v>0</v>
      </c>
      <c r="G854" s="5">
        <f>F854/Constants!$B$8*Constants!$B$9+G853</f>
        <v>4739.3783933448585</v>
      </c>
      <c r="H854" s="5">
        <f>IFERROR(VLOOKUP(G854+Constants!$B$11,Route!A:B,2,1),0)</f>
        <v>-5.7999999999999501</v>
      </c>
    </row>
    <row r="855" spans="1:8" x14ac:dyDescent="0.25">
      <c r="A855" s="5">
        <f>IF(COUNTIF(Constants!$A$2:$A$4,Log!BF855),Log!K855,0)</f>
        <v>0</v>
      </c>
      <c r="B855" s="5">
        <f>IF(COUNTIF(Constants!$B$2:$B$5,Log!BF855),Log!K855,0)</f>
        <v>0</v>
      </c>
      <c r="C855" s="5">
        <f t="shared" si="28"/>
        <v>0</v>
      </c>
      <c r="D855" s="5">
        <f t="shared" si="29"/>
        <v>0</v>
      </c>
      <c r="E855" s="5">
        <f t="shared" si="30"/>
        <v>44.877494913194404</v>
      </c>
      <c r="F855" s="5">
        <f>AVERAGE(Log!S855,Log!AB855)*Constants!$B$7</f>
        <v>0</v>
      </c>
      <c r="G855" s="5">
        <f>F855/Constants!$B$8*Constants!$B$9+G854</f>
        <v>4739.3783933448585</v>
      </c>
      <c r="H855" s="5">
        <f>IFERROR(VLOOKUP(G855+Constants!$B$11,Route!A:B,2,1),0)</f>
        <v>-5.7999999999999501</v>
      </c>
    </row>
    <row r="856" spans="1:8" x14ac:dyDescent="0.25">
      <c r="A856" s="5">
        <f>IF(COUNTIF(Constants!$A$2:$A$4,Log!BF856),Log!K856,0)</f>
        <v>0</v>
      </c>
      <c r="B856" s="5">
        <f>IF(COUNTIF(Constants!$B$2:$B$5,Log!BF856),Log!K856,0)</f>
        <v>0</v>
      </c>
      <c r="C856" s="5">
        <f t="shared" si="28"/>
        <v>0</v>
      </c>
      <c r="D856" s="5">
        <f t="shared" si="29"/>
        <v>0</v>
      </c>
      <c r="E856" s="5">
        <f t="shared" si="30"/>
        <v>44.877494913194404</v>
      </c>
      <c r="F856" s="5">
        <f>AVERAGE(Log!S856,Log!AB856)*Constants!$B$7</f>
        <v>0</v>
      </c>
      <c r="G856" s="5">
        <f>F856/Constants!$B$8*Constants!$B$9+G855</f>
        <v>4739.3783933448585</v>
      </c>
      <c r="H856" s="5">
        <f>IFERROR(VLOOKUP(G856+Constants!$B$11,Route!A:B,2,1),0)</f>
        <v>-5.7999999999999501</v>
      </c>
    </row>
    <row r="857" spans="1:8" x14ac:dyDescent="0.25">
      <c r="A857" s="5">
        <f>IF(COUNTIF(Constants!$A$2:$A$4,Log!BF857),Log!K857,0)</f>
        <v>0</v>
      </c>
      <c r="B857" s="5">
        <f>IF(COUNTIF(Constants!$B$2:$B$5,Log!BF857),Log!K857,0)</f>
        <v>0</v>
      </c>
      <c r="C857" s="5">
        <f t="shared" si="28"/>
        <v>0</v>
      </c>
      <c r="D857" s="5">
        <f t="shared" si="29"/>
        <v>0</v>
      </c>
      <c r="E857" s="5">
        <f t="shared" si="30"/>
        <v>44.877494913194404</v>
      </c>
      <c r="F857" s="5">
        <f>AVERAGE(Log!S857,Log!AB857)*Constants!$B$7</f>
        <v>0</v>
      </c>
      <c r="G857" s="5">
        <f>F857/Constants!$B$8*Constants!$B$9+G856</f>
        <v>4739.3783933448585</v>
      </c>
      <c r="H857" s="5">
        <f>IFERROR(VLOOKUP(G857+Constants!$B$11,Route!A:B,2,1),0)</f>
        <v>-5.7999999999999501</v>
      </c>
    </row>
    <row r="858" spans="1:8" x14ac:dyDescent="0.25">
      <c r="A858" s="5">
        <f>IF(COUNTIF(Constants!$A$2:$A$4,Log!BF858),Log!K858,0)</f>
        <v>0</v>
      </c>
      <c r="B858" s="5">
        <f>IF(COUNTIF(Constants!$B$2:$B$5,Log!BF858),Log!K858,0)</f>
        <v>0</v>
      </c>
      <c r="C858" s="5">
        <f t="shared" si="28"/>
        <v>0</v>
      </c>
      <c r="D858" s="5">
        <f t="shared" si="29"/>
        <v>0</v>
      </c>
      <c r="E858" s="5">
        <f t="shared" si="30"/>
        <v>44.877494913194404</v>
      </c>
      <c r="F858" s="5">
        <f>AVERAGE(Log!S858,Log!AB858)*Constants!$B$7</f>
        <v>0</v>
      </c>
      <c r="G858" s="5">
        <f>F858/Constants!$B$8*Constants!$B$9+G857</f>
        <v>4739.3783933448585</v>
      </c>
      <c r="H858" s="5">
        <f>IFERROR(VLOOKUP(G858+Constants!$B$11,Route!A:B,2,1),0)</f>
        <v>-5.7999999999999501</v>
      </c>
    </row>
    <row r="859" spans="1:8" x14ac:dyDescent="0.25">
      <c r="A859" s="5">
        <f>IF(COUNTIF(Constants!$A$2:$A$4,Log!BF859),Log!K859,0)</f>
        <v>0</v>
      </c>
      <c r="B859" s="5">
        <f>IF(COUNTIF(Constants!$B$2:$B$5,Log!BF859),Log!K859,0)</f>
        <v>0</v>
      </c>
      <c r="C859" s="5">
        <f t="shared" si="28"/>
        <v>0</v>
      </c>
      <c r="D859" s="5">
        <f t="shared" si="29"/>
        <v>0</v>
      </c>
      <c r="E859" s="5">
        <f t="shared" si="30"/>
        <v>44.877494913194404</v>
      </c>
      <c r="F859" s="5">
        <f>AVERAGE(Log!S859,Log!AB859)*Constants!$B$7</f>
        <v>0</v>
      </c>
      <c r="G859" s="5">
        <f>F859/Constants!$B$8*Constants!$B$9+G858</f>
        <v>4739.3783933448585</v>
      </c>
      <c r="H859" s="5">
        <f>IFERROR(VLOOKUP(G859+Constants!$B$11,Route!A:B,2,1),0)</f>
        <v>-5.7999999999999501</v>
      </c>
    </row>
    <row r="860" spans="1:8" x14ac:dyDescent="0.25">
      <c r="A860" s="5">
        <f>IF(COUNTIF(Constants!$A$2:$A$4,Log!BF860),Log!K860,0)</f>
        <v>0</v>
      </c>
      <c r="B860" s="5">
        <f>IF(COUNTIF(Constants!$B$2:$B$5,Log!BF860),Log!K860,0)</f>
        <v>0</v>
      </c>
      <c r="C860" s="5">
        <f t="shared" si="28"/>
        <v>0</v>
      </c>
      <c r="D860" s="5">
        <f t="shared" si="29"/>
        <v>0</v>
      </c>
      <c r="E860" s="5">
        <f t="shared" si="30"/>
        <v>44.877494913194404</v>
      </c>
      <c r="F860" s="5">
        <f>AVERAGE(Log!S860,Log!AB860)*Constants!$B$7</f>
        <v>0</v>
      </c>
      <c r="G860" s="5">
        <f>F860/Constants!$B$8*Constants!$B$9+G859</f>
        <v>4739.3783933448585</v>
      </c>
      <c r="H860" s="5">
        <f>IFERROR(VLOOKUP(G860+Constants!$B$11,Route!A:B,2,1),0)</f>
        <v>-5.7999999999999501</v>
      </c>
    </row>
    <row r="861" spans="1:8" x14ac:dyDescent="0.25">
      <c r="A861" s="5">
        <f>IF(COUNTIF(Constants!$A$2:$A$4,Log!BF861),Log!K861,0)</f>
        <v>0</v>
      </c>
      <c r="B861" s="5">
        <f>IF(COUNTIF(Constants!$B$2:$B$5,Log!BF861),Log!K861,0)</f>
        <v>0</v>
      </c>
      <c r="C861" s="5">
        <f t="shared" ref="C861:C910" si="31">A861/3600</f>
        <v>0</v>
      </c>
      <c r="D861" s="5">
        <f t="shared" ref="D861:D910" si="32">B861/3600</f>
        <v>0</v>
      </c>
      <c r="E861" s="5">
        <f t="shared" si="30"/>
        <v>44.877494913194404</v>
      </c>
      <c r="F861" s="5">
        <f>AVERAGE(Log!S861,Log!AB861)*Constants!$B$7</f>
        <v>0</v>
      </c>
      <c r="G861" s="5">
        <f>F861/Constants!$B$8*Constants!$B$9+G860</f>
        <v>4739.3783933448585</v>
      </c>
      <c r="H861" s="5">
        <f>IFERROR(VLOOKUP(G861+Constants!$B$11,Route!A:B,2,1),0)</f>
        <v>-5.7999999999999501</v>
      </c>
    </row>
    <row r="862" spans="1:8" x14ac:dyDescent="0.25">
      <c r="A862" s="5">
        <f>IF(COUNTIF(Constants!$A$2:$A$4,Log!BF862),Log!K862,0)</f>
        <v>0</v>
      </c>
      <c r="B862" s="5">
        <f>IF(COUNTIF(Constants!$B$2:$B$5,Log!BF862),Log!K862,0)</f>
        <v>0</v>
      </c>
      <c r="C862" s="5">
        <f t="shared" si="31"/>
        <v>0</v>
      </c>
      <c r="D862" s="5">
        <f t="shared" si="32"/>
        <v>0</v>
      </c>
      <c r="E862" s="5">
        <f t="shared" si="30"/>
        <v>44.877494913194404</v>
      </c>
      <c r="F862" s="5">
        <f>AVERAGE(Log!S862,Log!AB862)*Constants!$B$7</f>
        <v>0</v>
      </c>
      <c r="G862" s="5">
        <f>F862/Constants!$B$8*Constants!$B$9+G861</f>
        <v>4739.3783933448585</v>
      </c>
      <c r="H862" s="5">
        <f>IFERROR(VLOOKUP(G862+Constants!$B$11,Route!A:B,2,1),0)</f>
        <v>-5.7999999999999501</v>
      </c>
    </row>
    <row r="863" spans="1:8" x14ac:dyDescent="0.25">
      <c r="A863" s="5">
        <f>IF(COUNTIF(Constants!$A$2:$A$4,Log!BF863),Log!K863,0)</f>
        <v>0</v>
      </c>
      <c r="B863" s="5">
        <f>IF(COUNTIF(Constants!$B$2:$B$5,Log!BF863),Log!K863,0)</f>
        <v>0</v>
      </c>
      <c r="C863" s="5">
        <f t="shared" si="31"/>
        <v>0</v>
      </c>
      <c r="D863" s="5">
        <f t="shared" si="32"/>
        <v>0</v>
      </c>
      <c r="E863" s="5">
        <f t="shared" si="30"/>
        <v>44.877494913194404</v>
      </c>
      <c r="F863" s="5">
        <f>AVERAGE(Log!S863,Log!AB863)*Constants!$B$7</f>
        <v>0</v>
      </c>
      <c r="G863" s="5">
        <f>F863/Constants!$B$8*Constants!$B$9+G862</f>
        <v>4739.3783933448585</v>
      </c>
      <c r="H863" s="5">
        <f>IFERROR(VLOOKUP(G863+Constants!$B$11,Route!A:B,2,1),0)</f>
        <v>-5.7999999999999501</v>
      </c>
    </row>
    <row r="864" spans="1:8" x14ac:dyDescent="0.25">
      <c r="A864" s="5">
        <f>IF(COUNTIF(Constants!$A$2:$A$4,Log!BF864),Log!K864,0)</f>
        <v>0</v>
      </c>
      <c r="B864" s="5">
        <f>IF(COUNTIF(Constants!$B$2:$B$5,Log!BF864),Log!K864,0)</f>
        <v>0</v>
      </c>
      <c r="C864" s="5">
        <f t="shared" si="31"/>
        <v>0</v>
      </c>
      <c r="D864" s="5">
        <f t="shared" si="32"/>
        <v>0</v>
      </c>
      <c r="E864" s="5">
        <f t="shared" si="30"/>
        <v>44.877494913194404</v>
      </c>
      <c r="F864" s="5">
        <f>AVERAGE(Log!S864,Log!AB864)*Constants!$B$7</f>
        <v>0</v>
      </c>
      <c r="G864" s="5">
        <f>F864/Constants!$B$8*Constants!$B$9+G863</f>
        <v>4739.3783933448585</v>
      </c>
      <c r="H864" s="5">
        <f>IFERROR(VLOOKUP(G864+Constants!$B$11,Route!A:B,2,1),0)</f>
        <v>-5.7999999999999501</v>
      </c>
    </row>
    <row r="865" spans="1:8" x14ac:dyDescent="0.25">
      <c r="A865" s="5">
        <f>IF(COUNTIF(Constants!$A$2:$A$4,Log!BF865),Log!K865,0)</f>
        <v>0</v>
      </c>
      <c r="B865" s="5">
        <f>IF(COUNTIF(Constants!$B$2:$B$5,Log!BF865),Log!K865,0)</f>
        <v>0</v>
      </c>
      <c r="C865" s="5">
        <f t="shared" si="31"/>
        <v>0</v>
      </c>
      <c r="D865" s="5">
        <f t="shared" si="32"/>
        <v>0</v>
      </c>
      <c r="E865" s="5">
        <f t="shared" si="30"/>
        <v>44.877494913194404</v>
      </c>
      <c r="F865" s="5">
        <f>AVERAGE(Log!S865,Log!AB865)*Constants!$B$7</f>
        <v>0</v>
      </c>
      <c r="G865" s="5">
        <f>F865/Constants!$B$8*Constants!$B$9+G864</f>
        <v>4739.3783933448585</v>
      </c>
      <c r="H865" s="5">
        <f>IFERROR(VLOOKUP(G865+Constants!$B$11,Route!A:B,2,1),0)</f>
        <v>-5.7999999999999501</v>
      </c>
    </row>
    <row r="866" spans="1:8" x14ac:dyDescent="0.25">
      <c r="A866" s="5">
        <f>IF(COUNTIF(Constants!$A$2:$A$4,Log!BF866),Log!K866,0)</f>
        <v>0</v>
      </c>
      <c r="B866" s="5">
        <f>IF(COUNTIF(Constants!$B$2:$B$5,Log!BF866),Log!K866,0)</f>
        <v>0</v>
      </c>
      <c r="C866" s="5">
        <f t="shared" si="31"/>
        <v>0</v>
      </c>
      <c r="D866" s="5">
        <f t="shared" si="32"/>
        <v>0</v>
      </c>
      <c r="E866" s="5">
        <f t="shared" si="30"/>
        <v>44.877494913194404</v>
      </c>
      <c r="F866" s="5">
        <f>AVERAGE(Log!S866,Log!AB866)*Constants!$B$7</f>
        <v>0</v>
      </c>
      <c r="G866" s="5">
        <f>F866/Constants!$B$8*Constants!$B$9+G865</f>
        <v>4739.3783933448585</v>
      </c>
      <c r="H866" s="5">
        <f>IFERROR(VLOOKUP(G866+Constants!$B$11,Route!A:B,2,1),0)</f>
        <v>-5.7999999999999501</v>
      </c>
    </row>
    <row r="867" spans="1:8" x14ac:dyDescent="0.25">
      <c r="A867" s="5">
        <f>IF(COUNTIF(Constants!$A$2:$A$4,Log!BF867),Log!K867,0)</f>
        <v>0</v>
      </c>
      <c r="B867" s="5">
        <f>IF(COUNTIF(Constants!$B$2:$B$5,Log!BF867),Log!K867,0)</f>
        <v>0</v>
      </c>
      <c r="C867" s="5">
        <f t="shared" si="31"/>
        <v>0</v>
      </c>
      <c r="D867" s="5">
        <f t="shared" si="32"/>
        <v>0</v>
      </c>
      <c r="E867" s="5">
        <f t="shared" si="30"/>
        <v>44.877494913194404</v>
      </c>
      <c r="F867" s="5">
        <f>AVERAGE(Log!S867,Log!AB867)*Constants!$B$7</f>
        <v>0</v>
      </c>
      <c r="G867" s="5">
        <f>F867/Constants!$B$8*Constants!$B$9+G866</f>
        <v>4739.3783933448585</v>
      </c>
      <c r="H867" s="5">
        <f>IFERROR(VLOOKUP(G867+Constants!$B$11,Route!A:B,2,1),0)</f>
        <v>-5.7999999999999501</v>
      </c>
    </row>
    <row r="868" spans="1:8" x14ac:dyDescent="0.25">
      <c r="A868" s="5">
        <f>IF(COUNTIF(Constants!$A$2:$A$4,Log!BF868),Log!K868,0)</f>
        <v>0</v>
      </c>
      <c r="B868" s="5">
        <f>IF(COUNTIF(Constants!$B$2:$B$5,Log!BF868),Log!K868,0)</f>
        <v>0</v>
      </c>
      <c r="C868" s="5">
        <f t="shared" si="31"/>
        <v>0</v>
      </c>
      <c r="D868" s="5">
        <f t="shared" si="32"/>
        <v>0</v>
      </c>
      <c r="E868" s="5">
        <f t="shared" si="30"/>
        <v>44.877494913194404</v>
      </c>
      <c r="F868" s="5">
        <f>AVERAGE(Log!S868,Log!AB868)*Constants!$B$7</f>
        <v>0</v>
      </c>
      <c r="G868" s="5">
        <f>F868/Constants!$B$8*Constants!$B$9+G867</f>
        <v>4739.3783933448585</v>
      </c>
      <c r="H868" s="5">
        <f>IFERROR(VLOOKUP(G868+Constants!$B$11,Route!A:B,2,1),0)</f>
        <v>-5.7999999999999501</v>
      </c>
    </row>
    <row r="869" spans="1:8" x14ac:dyDescent="0.25">
      <c r="A869" s="5">
        <f>IF(COUNTIF(Constants!$A$2:$A$4,Log!BF869),Log!K869,0)</f>
        <v>0</v>
      </c>
      <c r="B869" s="5">
        <f>IF(COUNTIF(Constants!$B$2:$B$5,Log!BF869),Log!K869,0)</f>
        <v>0</v>
      </c>
      <c r="C869" s="5">
        <f t="shared" si="31"/>
        <v>0</v>
      </c>
      <c r="D869" s="5">
        <f t="shared" si="32"/>
        <v>0</v>
      </c>
      <c r="E869" s="5">
        <f t="shared" si="30"/>
        <v>44.877494913194404</v>
      </c>
      <c r="F869" s="5">
        <f>AVERAGE(Log!S869,Log!AB869)*Constants!$B$7</f>
        <v>0</v>
      </c>
      <c r="G869" s="5">
        <f>F869/Constants!$B$8*Constants!$B$9+G868</f>
        <v>4739.3783933448585</v>
      </c>
      <c r="H869" s="5">
        <f>IFERROR(VLOOKUP(G869+Constants!$B$11,Route!A:B,2,1),0)</f>
        <v>-5.7999999999999501</v>
      </c>
    </row>
    <row r="870" spans="1:8" x14ac:dyDescent="0.25">
      <c r="A870" s="5">
        <f>IF(COUNTIF(Constants!$A$2:$A$4,Log!BF870),Log!K870,0)</f>
        <v>0</v>
      </c>
      <c r="B870" s="5">
        <f>IF(COUNTIF(Constants!$B$2:$B$5,Log!BF870),Log!K870,0)</f>
        <v>0</v>
      </c>
      <c r="C870" s="5">
        <f t="shared" si="31"/>
        <v>0</v>
      </c>
      <c r="D870" s="5">
        <f t="shared" si="32"/>
        <v>0</v>
      </c>
      <c r="E870" s="5">
        <f t="shared" si="30"/>
        <v>44.877494913194404</v>
      </c>
      <c r="F870" s="5">
        <f>AVERAGE(Log!S870,Log!AB870)*Constants!$B$7</f>
        <v>0</v>
      </c>
      <c r="G870" s="5">
        <f>F870/Constants!$B$8*Constants!$B$9+G869</f>
        <v>4739.3783933448585</v>
      </c>
      <c r="H870" s="5">
        <f>IFERROR(VLOOKUP(G870+Constants!$B$11,Route!A:B,2,1),0)</f>
        <v>-5.7999999999999501</v>
      </c>
    </row>
    <row r="871" spans="1:8" x14ac:dyDescent="0.25">
      <c r="A871" s="5">
        <f>IF(COUNTIF(Constants!$A$2:$A$4,Log!BF871),Log!K871,0)</f>
        <v>0</v>
      </c>
      <c r="B871" s="5">
        <f>IF(COUNTIF(Constants!$B$2:$B$5,Log!BF871),Log!K871,0)</f>
        <v>0</v>
      </c>
      <c r="C871" s="5">
        <f t="shared" si="31"/>
        <v>0</v>
      </c>
      <c r="D871" s="5">
        <f t="shared" si="32"/>
        <v>0</v>
      </c>
      <c r="E871" s="5">
        <f t="shared" si="30"/>
        <v>44.877494913194404</v>
      </c>
      <c r="F871" s="5">
        <f>AVERAGE(Log!S871,Log!AB871)*Constants!$B$7</f>
        <v>0</v>
      </c>
      <c r="G871" s="5">
        <f>F871/Constants!$B$8*Constants!$B$9+G870</f>
        <v>4739.3783933448585</v>
      </c>
      <c r="H871" s="5">
        <f>IFERROR(VLOOKUP(G871+Constants!$B$11,Route!A:B,2,1),0)</f>
        <v>-5.7999999999999501</v>
      </c>
    </row>
    <row r="872" spans="1:8" x14ac:dyDescent="0.25">
      <c r="A872" s="5">
        <f>IF(COUNTIF(Constants!$A$2:$A$4,Log!BF872),Log!K872,0)</f>
        <v>0</v>
      </c>
      <c r="B872" s="5">
        <f>IF(COUNTIF(Constants!$B$2:$B$5,Log!BF872),Log!K872,0)</f>
        <v>0</v>
      </c>
      <c r="C872" s="5">
        <f t="shared" si="31"/>
        <v>0</v>
      </c>
      <c r="D872" s="5">
        <f t="shared" si="32"/>
        <v>0</v>
      </c>
      <c r="E872" s="5">
        <f t="shared" si="30"/>
        <v>44.877494913194404</v>
      </c>
      <c r="F872" s="5">
        <f>AVERAGE(Log!S872,Log!AB872)*Constants!$B$7</f>
        <v>0</v>
      </c>
      <c r="G872" s="5">
        <f>F872/Constants!$B$8*Constants!$B$9+G871</f>
        <v>4739.3783933448585</v>
      </c>
      <c r="H872" s="5">
        <f>IFERROR(VLOOKUP(G872+Constants!$B$11,Route!A:B,2,1),0)</f>
        <v>-5.7999999999999501</v>
      </c>
    </row>
    <row r="873" spans="1:8" x14ac:dyDescent="0.25">
      <c r="A873" s="5">
        <f>IF(COUNTIF(Constants!$A$2:$A$4,Log!BF873),Log!K873,0)</f>
        <v>0</v>
      </c>
      <c r="B873" s="5">
        <f>IF(COUNTIF(Constants!$B$2:$B$5,Log!BF873),Log!K873,0)</f>
        <v>0</v>
      </c>
      <c r="C873" s="5">
        <f t="shared" si="31"/>
        <v>0</v>
      </c>
      <c r="D873" s="5">
        <f t="shared" si="32"/>
        <v>0</v>
      </c>
      <c r="E873" s="5">
        <f t="shared" si="30"/>
        <v>44.877494913194404</v>
      </c>
      <c r="F873" s="5">
        <f>AVERAGE(Log!S873,Log!AB873)*Constants!$B$7</f>
        <v>0</v>
      </c>
      <c r="G873" s="5">
        <f>F873/Constants!$B$8*Constants!$B$9+G872</f>
        <v>4739.3783933448585</v>
      </c>
      <c r="H873" s="5">
        <f>IFERROR(VLOOKUP(G873+Constants!$B$11,Route!A:B,2,1),0)</f>
        <v>-5.7999999999999501</v>
      </c>
    </row>
    <row r="874" spans="1:8" x14ac:dyDescent="0.25">
      <c r="A874" s="5">
        <f>IF(COUNTIF(Constants!$A$2:$A$4,Log!BF874),Log!K874,0)</f>
        <v>0</v>
      </c>
      <c r="B874" s="5">
        <f>IF(COUNTIF(Constants!$B$2:$B$5,Log!BF874),Log!K874,0)</f>
        <v>0</v>
      </c>
      <c r="C874" s="5">
        <f t="shared" si="31"/>
        <v>0</v>
      </c>
      <c r="D874" s="5">
        <f t="shared" si="32"/>
        <v>0</v>
      </c>
      <c r="E874" s="5">
        <f t="shared" si="30"/>
        <v>44.877494913194404</v>
      </c>
      <c r="F874" s="5">
        <f>AVERAGE(Log!S874,Log!AB874)*Constants!$B$7</f>
        <v>0</v>
      </c>
      <c r="G874" s="5">
        <f>F874/Constants!$B$8*Constants!$B$9+G873</f>
        <v>4739.3783933448585</v>
      </c>
      <c r="H874" s="5">
        <f>IFERROR(VLOOKUP(G874+Constants!$B$11,Route!A:B,2,1),0)</f>
        <v>-5.7999999999999501</v>
      </c>
    </row>
    <row r="875" spans="1:8" x14ac:dyDescent="0.25">
      <c r="A875" s="5">
        <f>IF(COUNTIF(Constants!$A$2:$A$4,Log!BF875),Log!K875,0)</f>
        <v>0</v>
      </c>
      <c r="B875" s="5">
        <f>IF(COUNTIF(Constants!$B$2:$B$5,Log!BF875),Log!K875,0)</f>
        <v>0</v>
      </c>
      <c r="C875" s="5">
        <f t="shared" si="31"/>
        <v>0</v>
      </c>
      <c r="D875" s="5">
        <f t="shared" si="32"/>
        <v>0</v>
      </c>
      <c r="E875" s="5">
        <f t="shared" si="30"/>
        <v>44.877494913194404</v>
      </c>
      <c r="F875" s="5">
        <f>AVERAGE(Log!S875,Log!AB875)*Constants!$B$7</f>
        <v>0</v>
      </c>
      <c r="G875" s="5">
        <f>F875/Constants!$B$8*Constants!$B$9+G874</f>
        <v>4739.3783933448585</v>
      </c>
      <c r="H875" s="5">
        <f>IFERROR(VLOOKUP(G875+Constants!$B$11,Route!A:B,2,1),0)</f>
        <v>-5.7999999999999501</v>
      </c>
    </row>
    <row r="876" spans="1:8" x14ac:dyDescent="0.25">
      <c r="A876" s="5">
        <f>IF(COUNTIF(Constants!$A$2:$A$4,Log!BF876),Log!K876,0)</f>
        <v>0</v>
      </c>
      <c r="B876" s="5">
        <f>IF(COUNTIF(Constants!$B$2:$B$5,Log!BF876),Log!K876,0)</f>
        <v>0</v>
      </c>
      <c r="C876" s="5">
        <f t="shared" si="31"/>
        <v>0</v>
      </c>
      <c r="D876" s="5">
        <f t="shared" si="32"/>
        <v>0</v>
      </c>
      <c r="E876" s="5">
        <f t="shared" si="30"/>
        <v>44.877494913194404</v>
      </c>
      <c r="F876" s="5">
        <f>AVERAGE(Log!S876,Log!AB876)*Constants!$B$7</f>
        <v>0</v>
      </c>
      <c r="G876" s="5">
        <f>F876/Constants!$B$8*Constants!$B$9+G875</f>
        <v>4739.3783933448585</v>
      </c>
      <c r="H876" s="5">
        <f>IFERROR(VLOOKUP(G876+Constants!$B$11,Route!A:B,2,1),0)</f>
        <v>-5.7999999999999501</v>
      </c>
    </row>
    <row r="877" spans="1:8" x14ac:dyDescent="0.25">
      <c r="A877" s="5">
        <f>IF(COUNTIF(Constants!$A$2:$A$4,Log!BF877),Log!K877,0)</f>
        <v>0</v>
      </c>
      <c r="B877" s="5">
        <f>IF(COUNTIF(Constants!$B$2:$B$5,Log!BF877),Log!K877,0)</f>
        <v>0</v>
      </c>
      <c r="C877" s="5">
        <f t="shared" si="31"/>
        <v>0</v>
      </c>
      <c r="D877" s="5">
        <f t="shared" si="32"/>
        <v>0</v>
      </c>
      <c r="E877" s="5">
        <f t="shared" si="30"/>
        <v>44.877494913194404</v>
      </c>
      <c r="F877" s="5">
        <f>AVERAGE(Log!S877,Log!AB877)*Constants!$B$7</f>
        <v>0</v>
      </c>
      <c r="G877" s="5">
        <f>F877/Constants!$B$8*Constants!$B$9+G876</f>
        <v>4739.3783933448585</v>
      </c>
      <c r="H877" s="5">
        <f>IFERROR(VLOOKUP(G877+Constants!$B$11,Route!A:B,2,1),0)</f>
        <v>-5.7999999999999501</v>
      </c>
    </row>
    <row r="878" spans="1:8" x14ac:dyDescent="0.25">
      <c r="A878" s="5">
        <f>IF(COUNTIF(Constants!$A$2:$A$4,Log!BF878),Log!K878,0)</f>
        <v>0</v>
      </c>
      <c r="B878" s="5">
        <f>IF(COUNTIF(Constants!$B$2:$B$5,Log!BF878),Log!K878,0)</f>
        <v>0</v>
      </c>
      <c r="C878" s="5">
        <f t="shared" si="31"/>
        <v>0</v>
      </c>
      <c r="D878" s="5">
        <f t="shared" si="32"/>
        <v>0</v>
      </c>
      <c r="E878" s="5">
        <f t="shared" si="30"/>
        <v>44.877494913194404</v>
      </c>
      <c r="F878" s="5">
        <f>AVERAGE(Log!S878,Log!AB878)*Constants!$B$7</f>
        <v>0</v>
      </c>
      <c r="G878" s="5">
        <f>F878/Constants!$B$8*Constants!$B$9+G877</f>
        <v>4739.3783933448585</v>
      </c>
      <c r="H878" s="5">
        <f>IFERROR(VLOOKUP(G878+Constants!$B$11,Route!A:B,2,1),0)</f>
        <v>-5.7999999999999501</v>
      </c>
    </row>
    <row r="879" spans="1:8" x14ac:dyDescent="0.25">
      <c r="A879" s="5">
        <f>IF(COUNTIF(Constants!$A$2:$A$4,Log!BF879),Log!K879,0)</f>
        <v>0</v>
      </c>
      <c r="B879" s="5">
        <f>IF(COUNTIF(Constants!$B$2:$B$5,Log!BF879),Log!K879,0)</f>
        <v>0</v>
      </c>
      <c r="C879" s="5">
        <f t="shared" si="31"/>
        <v>0</v>
      </c>
      <c r="D879" s="5">
        <f t="shared" si="32"/>
        <v>0</v>
      </c>
      <c r="E879" s="5">
        <f t="shared" si="30"/>
        <v>44.877494913194404</v>
      </c>
      <c r="F879" s="5">
        <f>AVERAGE(Log!S879,Log!AB879)*Constants!$B$7</f>
        <v>0</v>
      </c>
      <c r="G879" s="5">
        <f>F879/Constants!$B$8*Constants!$B$9+G878</f>
        <v>4739.3783933448585</v>
      </c>
      <c r="H879" s="5">
        <f>IFERROR(VLOOKUP(G879+Constants!$B$11,Route!A:B,2,1),0)</f>
        <v>-5.7999999999999501</v>
      </c>
    </row>
    <row r="880" spans="1:8" x14ac:dyDescent="0.25">
      <c r="A880" s="5">
        <f>IF(COUNTIF(Constants!$A$2:$A$4,Log!BF880),Log!K880,0)</f>
        <v>0</v>
      </c>
      <c r="B880" s="5">
        <f>IF(COUNTIF(Constants!$B$2:$B$5,Log!BF880),Log!K880,0)</f>
        <v>0</v>
      </c>
      <c r="C880" s="5">
        <f t="shared" si="31"/>
        <v>0</v>
      </c>
      <c r="D880" s="5">
        <f t="shared" si="32"/>
        <v>0</v>
      </c>
      <c r="E880" s="5">
        <f t="shared" si="30"/>
        <v>44.877494913194404</v>
      </c>
      <c r="F880" s="5">
        <f>AVERAGE(Log!S880,Log!AB880)*Constants!$B$7</f>
        <v>0</v>
      </c>
      <c r="G880" s="5">
        <f>F880/Constants!$B$8*Constants!$B$9+G879</f>
        <v>4739.3783933448585</v>
      </c>
      <c r="H880" s="5">
        <f>IFERROR(VLOOKUP(G880+Constants!$B$11,Route!A:B,2,1),0)</f>
        <v>-5.7999999999999501</v>
      </c>
    </row>
    <row r="881" spans="1:8" x14ac:dyDescent="0.25">
      <c r="A881" s="5">
        <f>IF(COUNTIF(Constants!$A$2:$A$4,Log!BF881),Log!K881,0)</f>
        <v>0</v>
      </c>
      <c r="B881" s="5">
        <f>IF(COUNTIF(Constants!$B$2:$B$5,Log!BF881),Log!K881,0)</f>
        <v>0</v>
      </c>
      <c r="C881" s="5">
        <f t="shared" si="31"/>
        <v>0</v>
      </c>
      <c r="D881" s="5">
        <f t="shared" si="32"/>
        <v>0</v>
      </c>
      <c r="E881" s="5">
        <f t="shared" si="30"/>
        <v>44.877494913194404</v>
      </c>
      <c r="F881" s="5">
        <f>AVERAGE(Log!S881,Log!AB881)*Constants!$B$7</f>
        <v>0</v>
      </c>
      <c r="G881" s="5">
        <f>F881/Constants!$B$8*Constants!$B$9+G880</f>
        <v>4739.3783933448585</v>
      </c>
      <c r="H881" s="5">
        <f>IFERROR(VLOOKUP(G881+Constants!$B$11,Route!A:B,2,1),0)</f>
        <v>-5.7999999999999501</v>
      </c>
    </row>
    <row r="882" spans="1:8" x14ac:dyDescent="0.25">
      <c r="A882" s="5">
        <f>IF(COUNTIF(Constants!$A$2:$A$4,Log!BF882),Log!K882,0)</f>
        <v>0</v>
      </c>
      <c r="B882" s="5">
        <f>IF(COUNTIF(Constants!$B$2:$B$5,Log!BF882),Log!K882,0)</f>
        <v>0</v>
      </c>
      <c r="C882" s="5">
        <f t="shared" si="31"/>
        <v>0</v>
      </c>
      <c r="D882" s="5">
        <f t="shared" si="32"/>
        <v>0</v>
      </c>
      <c r="E882" s="5">
        <f t="shared" si="30"/>
        <v>44.877494913194404</v>
      </c>
      <c r="F882" s="5">
        <f>AVERAGE(Log!S882,Log!AB882)*Constants!$B$7</f>
        <v>0</v>
      </c>
      <c r="G882" s="5">
        <f>F882/Constants!$B$8*Constants!$B$9+G881</f>
        <v>4739.3783933448585</v>
      </c>
      <c r="H882" s="5">
        <f>IFERROR(VLOOKUP(G882+Constants!$B$11,Route!A:B,2,1),0)</f>
        <v>-5.7999999999999501</v>
      </c>
    </row>
    <row r="883" spans="1:8" x14ac:dyDescent="0.25">
      <c r="A883" s="5">
        <f>IF(COUNTIF(Constants!$A$2:$A$4,Log!BF883),Log!K883,0)</f>
        <v>0</v>
      </c>
      <c r="B883" s="5">
        <f>IF(COUNTIF(Constants!$B$2:$B$5,Log!BF883),Log!K883,0)</f>
        <v>0</v>
      </c>
      <c r="C883" s="5">
        <f t="shared" si="31"/>
        <v>0</v>
      </c>
      <c r="D883" s="5">
        <f t="shared" si="32"/>
        <v>0</v>
      </c>
      <c r="E883" s="5">
        <f t="shared" si="30"/>
        <v>44.877494913194404</v>
      </c>
      <c r="F883" s="5">
        <f>AVERAGE(Log!S883,Log!AB883)*Constants!$B$7</f>
        <v>0</v>
      </c>
      <c r="G883" s="5">
        <f>F883/Constants!$B$8*Constants!$B$9+G882</f>
        <v>4739.3783933448585</v>
      </c>
      <c r="H883" s="5">
        <f>IFERROR(VLOOKUP(G883+Constants!$B$11,Route!A:B,2,1),0)</f>
        <v>-5.7999999999999501</v>
      </c>
    </row>
    <row r="884" spans="1:8" x14ac:dyDescent="0.25">
      <c r="A884" s="5">
        <f>IF(COUNTIF(Constants!$A$2:$A$4,Log!BF884),Log!K884,0)</f>
        <v>0</v>
      </c>
      <c r="B884" s="5">
        <f>IF(COUNTIF(Constants!$B$2:$B$5,Log!BF884),Log!K884,0)</f>
        <v>0</v>
      </c>
      <c r="C884" s="5">
        <f t="shared" si="31"/>
        <v>0</v>
      </c>
      <c r="D884" s="5">
        <f t="shared" si="32"/>
        <v>0</v>
      </c>
      <c r="E884" s="5">
        <f t="shared" si="30"/>
        <v>44.877494913194404</v>
      </c>
      <c r="F884" s="5">
        <f>AVERAGE(Log!S884,Log!AB884)*Constants!$B$7</f>
        <v>0</v>
      </c>
      <c r="G884" s="5">
        <f>F884/Constants!$B$8*Constants!$B$9+G883</f>
        <v>4739.3783933448585</v>
      </c>
      <c r="H884" s="5">
        <f>IFERROR(VLOOKUP(G884+Constants!$B$11,Route!A:B,2,1),0)</f>
        <v>-5.7999999999999501</v>
      </c>
    </row>
    <row r="885" spans="1:8" x14ac:dyDescent="0.25">
      <c r="A885" s="5">
        <f>IF(COUNTIF(Constants!$A$2:$A$4,Log!BF885),Log!K885,0)</f>
        <v>0</v>
      </c>
      <c r="B885" s="5">
        <f>IF(COUNTIF(Constants!$B$2:$B$5,Log!BF885),Log!K885,0)</f>
        <v>0</v>
      </c>
      <c r="C885" s="5">
        <f t="shared" si="31"/>
        <v>0</v>
      </c>
      <c r="D885" s="5">
        <f t="shared" si="32"/>
        <v>0</v>
      </c>
      <c r="E885" s="5">
        <f t="shared" si="30"/>
        <v>44.877494913194404</v>
      </c>
      <c r="F885" s="5">
        <f>AVERAGE(Log!S885,Log!AB885)*Constants!$B$7</f>
        <v>0</v>
      </c>
      <c r="G885" s="5">
        <f>F885/Constants!$B$8*Constants!$B$9+G884</f>
        <v>4739.3783933448585</v>
      </c>
      <c r="H885" s="5">
        <f>IFERROR(VLOOKUP(G885+Constants!$B$11,Route!A:B,2,1),0)</f>
        <v>-5.7999999999999501</v>
      </c>
    </row>
    <row r="886" spans="1:8" x14ac:dyDescent="0.25">
      <c r="A886" s="5">
        <f>IF(COUNTIF(Constants!$A$2:$A$4,Log!BF886),Log!K886,0)</f>
        <v>0</v>
      </c>
      <c r="B886" s="5">
        <f>IF(COUNTIF(Constants!$B$2:$B$5,Log!BF886),Log!K886,0)</f>
        <v>0</v>
      </c>
      <c r="C886" s="5">
        <f t="shared" si="31"/>
        <v>0</v>
      </c>
      <c r="D886" s="5">
        <f t="shared" si="32"/>
        <v>0</v>
      </c>
      <c r="E886" s="5">
        <f t="shared" si="30"/>
        <v>44.877494913194404</v>
      </c>
      <c r="F886" s="5">
        <f>AVERAGE(Log!S886,Log!AB886)*Constants!$B$7</f>
        <v>0</v>
      </c>
      <c r="G886" s="5">
        <f>F886/Constants!$B$8*Constants!$B$9+G885</f>
        <v>4739.3783933448585</v>
      </c>
      <c r="H886" s="5">
        <f>IFERROR(VLOOKUP(G886+Constants!$B$11,Route!A:B,2,1),0)</f>
        <v>-5.7999999999999501</v>
      </c>
    </row>
    <row r="887" spans="1:8" x14ac:dyDescent="0.25">
      <c r="A887" s="5">
        <f>IF(COUNTIF(Constants!$A$2:$A$4,Log!BF887),Log!K887,0)</f>
        <v>0</v>
      </c>
      <c r="B887" s="5">
        <f>IF(COUNTIF(Constants!$B$2:$B$5,Log!BF887),Log!K887,0)</f>
        <v>0</v>
      </c>
      <c r="C887" s="5">
        <f t="shared" si="31"/>
        <v>0</v>
      </c>
      <c r="D887" s="5">
        <f t="shared" si="32"/>
        <v>0</v>
      </c>
      <c r="E887" s="5">
        <f t="shared" si="30"/>
        <v>44.877494913194404</v>
      </c>
      <c r="F887" s="5">
        <f>AVERAGE(Log!S887,Log!AB887)*Constants!$B$7</f>
        <v>0</v>
      </c>
      <c r="G887" s="5">
        <f>F887/Constants!$B$8*Constants!$B$9+G886</f>
        <v>4739.3783933448585</v>
      </c>
      <c r="H887" s="5">
        <f>IFERROR(VLOOKUP(G887+Constants!$B$11,Route!A:B,2,1),0)</f>
        <v>-5.7999999999999501</v>
      </c>
    </row>
    <row r="888" spans="1:8" x14ac:dyDescent="0.25">
      <c r="A888" s="5">
        <f>IF(COUNTIF(Constants!$A$2:$A$4,Log!BF888),Log!K888,0)</f>
        <v>0</v>
      </c>
      <c r="B888" s="5">
        <f>IF(COUNTIF(Constants!$B$2:$B$5,Log!BF888),Log!K888,0)</f>
        <v>0</v>
      </c>
      <c r="C888" s="5">
        <f t="shared" si="31"/>
        <v>0</v>
      </c>
      <c r="D888" s="5">
        <f t="shared" si="32"/>
        <v>0</v>
      </c>
      <c r="E888" s="5">
        <f t="shared" si="30"/>
        <v>44.877494913194404</v>
      </c>
      <c r="F888" s="5">
        <f>AVERAGE(Log!S888,Log!AB888)*Constants!$B$7</f>
        <v>0</v>
      </c>
      <c r="G888" s="5">
        <f>F888/Constants!$B$8*Constants!$B$9+G887</f>
        <v>4739.3783933448585</v>
      </c>
      <c r="H888" s="5">
        <f>IFERROR(VLOOKUP(G888+Constants!$B$11,Route!A:B,2,1),0)</f>
        <v>-5.7999999999999501</v>
      </c>
    </row>
    <row r="889" spans="1:8" x14ac:dyDescent="0.25">
      <c r="A889" s="5">
        <f>IF(COUNTIF(Constants!$A$2:$A$4,Log!BF889),Log!K889,0)</f>
        <v>0</v>
      </c>
      <c r="B889" s="5">
        <f>IF(COUNTIF(Constants!$B$2:$B$5,Log!BF889),Log!K889,0)</f>
        <v>0</v>
      </c>
      <c r="C889" s="5">
        <f t="shared" si="31"/>
        <v>0</v>
      </c>
      <c r="D889" s="5">
        <f t="shared" si="32"/>
        <v>0</v>
      </c>
      <c r="E889" s="5">
        <f t="shared" si="30"/>
        <v>44.877494913194404</v>
      </c>
      <c r="F889" s="5">
        <f>AVERAGE(Log!S889,Log!AB889)*Constants!$B$7</f>
        <v>0</v>
      </c>
      <c r="G889" s="5">
        <f>F889/Constants!$B$8*Constants!$B$9+G888</f>
        <v>4739.3783933448585</v>
      </c>
      <c r="H889" s="5">
        <f>IFERROR(VLOOKUP(G889+Constants!$B$11,Route!A:B,2,1),0)</f>
        <v>-5.7999999999999501</v>
      </c>
    </row>
    <row r="890" spans="1:8" x14ac:dyDescent="0.25">
      <c r="A890" s="5">
        <f>IF(COUNTIF(Constants!$A$2:$A$4,Log!BF890),Log!K890,0)</f>
        <v>0</v>
      </c>
      <c r="B890" s="5">
        <f>IF(COUNTIF(Constants!$B$2:$B$5,Log!BF890),Log!K890,0)</f>
        <v>0</v>
      </c>
      <c r="C890" s="5">
        <f t="shared" si="31"/>
        <v>0</v>
      </c>
      <c r="D890" s="5">
        <f t="shared" si="32"/>
        <v>0</v>
      </c>
      <c r="E890" s="5">
        <f t="shared" si="30"/>
        <v>44.877494913194404</v>
      </c>
      <c r="F890" s="5">
        <f>AVERAGE(Log!S890,Log!AB890)*Constants!$B$7</f>
        <v>0</v>
      </c>
      <c r="G890" s="5">
        <f>F890/Constants!$B$8*Constants!$B$9+G889</f>
        <v>4739.3783933448585</v>
      </c>
      <c r="H890" s="5">
        <f>IFERROR(VLOOKUP(G890+Constants!$B$11,Route!A:B,2,1),0)</f>
        <v>-5.7999999999999501</v>
      </c>
    </row>
    <row r="891" spans="1:8" x14ac:dyDescent="0.25">
      <c r="A891" s="5">
        <f>IF(COUNTIF(Constants!$A$2:$A$4,Log!BF891),Log!K891,0)</f>
        <v>0</v>
      </c>
      <c r="B891" s="5">
        <f>IF(COUNTIF(Constants!$B$2:$B$5,Log!BF891),Log!K891,0)</f>
        <v>0</v>
      </c>
      <c r="C891" s="5">
        <f t="shared" si="31"/>
        <v>0</v>
      </c>
      <c r="D891" s="5">
        <f t="shared" si="32"/>
        <v>0</v>
      </c>
      <c r="E891" s="5">
        <f t="shared" si="30"/>
        <v>44.877494913194404</v>
      </c>
      <c r="F891" s="5">
        <f>AVERAGE(Log!S891,Log!AB891)*Constants!$B$7</f>
        <v>0</v>
      </c>
      <c r="G891" s="5">
        <f>F891/Constants!$B$8*Constants!$B$9+G890</f>
        <v>4739.3783933448585</v>
      </c>
      <c r="H891" s="5">
        <f>IFERROR(VLOOKUP(G891+Constants!$B$11,Route!A:B,2,1),0)</f>
        <v>-5.7999999999999501</v>
      </c>
    </row>
    <row r="892" spans="1:8" x14ac:dyDescent="0.25">
      <c r="A892" s="5">
        <f>IF(COUNTIF(Constants!$A$2:$A$4,Log!BF892),Log!K892,0)</f>
        <v>0</v>
      </c>
      <c r="B892" s="5">
        <f>IF(COUNTIF(Constants!$B$2:$B$5,Log!BF892),Log!K892,0)</f>
        <v>0</v>
      </c>
      <c r="C892" s="5">
        <f t="shared" si="31"/>
        <v>0</v>
      </c>
      <c r="D892" s="5">
        <f t="shared" si="32"/>
        <v>0</v>
      </c>
      <c r="E892" s="5">
        <f t="shared" si="30"/>
        <v>44.877494913194404</v>
      </c>
      <c r="F892" s="5">
        <f>AVERAGE(Log!S892,Log!AB892)*Constants!$B$7</f>
        <v>0</v>
      </c>
      <c r="G892" s="5">
        <f>F892/Constants!$B$8*Constants!$B$9+G891</f>
        <v>4739.3783933448585</v>
      </c>
      <c r="H892" s="5">
        <f>IFERROR(VLOOKUP(G892+Constants!$B$11,Route!A:B,2,1),0)</f>
        <v>-5.7999999999999501</v>
      </c>
    </row>
    <row r="893" spans="1:8" x14ac:dyDescent="0.25">
      <c r="A893" s="5">
        <f>IF(COUNTIF(Constants!$A$2:$A$4,Log!BF893),Log!K893,0)</f>
        <v>0</v>
      </c>
      <c r="B893" s="5">
        <f>IF(COUNTIF(Constants!$B$2:$B$5,Log!BF893),Log!K893,0)</f>
        <v>0</v>
      </c>
      <c r="C893" s="5">
        <f t="shared" si="31"/>
        <v>0</v>
      </c>
      <c r="D893" s="5">
        <f t="shared" si="32"/>
        <v>0</v>
      </c>
      <c r="E893" s="5">
        <f t="shared" si="30"/>
        <v>44.877494913194404</v>
      </c>
      <c r="F893" s="5">
        <f>AVERAGE(Log!S893,Log!AB893)*Constants!$B$7</f>
        <v>0</v>
      </c>
      <c r="G893" s="5">
        <f>F893/Constants!$B$8*Constants!$B$9+G892</f>
        <v>4739.3783933448585</v>
      </c>
      <c r="H893" s="5">
        <f>IFERROR(VLOOKUP(G893+Constants!$B$11,Route!A:B,2,1),0)</f>
        <v>-5.7999999999999501</v>
      </c>
    </row>
    <row r="894" spans="1:8" x14ac:dyDescent="0.25">
      <c r="A894" s="5">
        <f>IF(COUNTIF(Constants!$A$2:$A$4,Log!BF894),Log!K894,0)</f>
        <v>0</v>
      </c>
      <c r="B894" s="5">
        <f>IF(COUNTIF(Constants!$B$2:$B$5,Log!BF894),Log!K894,0)</f>
        <v>0</v>
      </c>
      <c r="C894" s="5">
        <f t="shared" si="31"/>
        <v>0</v>
      </c>
      <c r="D894" s="5">
        <f t="shared" si="32"/>
        <v>0</v>
      </c>
      <c r="E894" s="5">
        <f t="shared" si="30"/>
        <v>44.877494913194404</v>
      </c>
      <c r="F894" s="5">
        <f>AVERAGE(Log!S894,Log!AB894)*Constants!$B$7</f>
        <v>0</v>
      </c>
      <c r="G894" s="5">
        <f>F894/Constants!$B$8*Constants!$B$9+G893</f>
        <v>4739.3783933448585</v>
      </c>
      <c r="H894" s="5">
        <f>IFERROR(VLOOKUP(G894+Constants!$B$11,Route!A:B,2,1),0)</f>
        <v>-5.7999999999999501</v>
      </c>
    </row>
    <row r="895" spans="1:8" x14ac:dyDescent="0.25">
      <c r="A895" s="5">
        <f>IF(COUNTIF(Constants!$A$2:$A$4,Log!BF895),Log!K895,0)</f>
        <v>0</v>
      </c>
      <c r="B895" s="5">
        <f>IF(COUNTIF(Constants!$B$2:$B$5,Log!BF895),Log!K895,0)</f>
        <v>0</v>
      </c>
      <c r="C895" s="5">
        <f t="shared" si="31"/>
        <v>0</v>
      </c>
      <c r="D895" s="5">
        <f t="shared" si="32"/>
        <v>0</v>
      </c>
      <c r="E895" s="5">
        <f t="shared" si="30"/>
        <v>44.877494913194404</v>
      </c>
      <c r="F895" s="5">
        <f>AVERAGE(Log!S895,Log!AB895)*Constants!$B$7</f>
        <v>0</v>
      </c>
      <c r="G895" s="5">
        <f>F895/Constants!$B$8*Constants!$B$9+G894</f>
        <v>4739.3783933448585</v>
      </c>
      <c r="H895" s="5">
        <f>IFERROR(VLOOKUP(G895+Constants!$B$11,Route!A:B,2,1),0)</f>
        <v>-5.7999999999999501</v>
      </c>
    </row>
    <row r="896" spans="1:8" x14ac:dyDescent="0.25">
      <c r="A896" s="5">
        <f>IF(COUNTIF(Constants!$A$2:$A$4,Log!BF896),Log!K896,0)</f>
        <v>0</v>
      </c>
      <c r="B896" s="5">
        <f>IF(COUNTIF(Constants!$B$2:$B$5,Log!BF896),Log!K896,0)</f>
        <v>0</v>
      </c>
      <c r="C896" s="5">
        <f t="shared" si="31"/>
        <v>0</v>
      </c>
      <c r="D896" s="5">
        <f t="shared" si="32"/>
        <v>0</v>
      </c>
      <c r="E896" s="5">
        <f t="shared" si="30"/>
        <v>44.877494913194404</v>
      </c>
      <c r="F896" s="5">
        <f>AVERAGE(Log!S896,Log!AB896)*Constants!$B$7</f>
        <v>0</v>
      </c>
      <c r="G896" s="5">
        <f>F896/Constants!$B$8*Constants!$B$9+G895</f>
        <v>4739.3783933448585</v>
      </c>
      <c r="H896" s="5">
        <f>IFERROR(VLOOKUP(G896+Constants!$B$11,Route!A:B,2,1),0)</f>
        <v>-5.7999999999999501</v>
      </c>
    </row>
    <row r="897" spans="1:8" x14ac:dyDescent="0.25">
      <c r="A897" s="5">
        <f>IF(COUNTIF(Constants!$A$2:$A$4,Log!BF897),Log!K897,0)</f>
        <v>0</v>
      </c>
      <c r="B897" s="5">
        <f>IF(COUNTIF(Constants!$B$2:$B$5,Log!BF897),Log!K897,0)</f>
        <v>0</v>
      </c>
      <c r="C897" s="5">
        <f t="shared" si="31"/>
        <v>0</v>
      </c>
      <c r="D897" s="5">
        <f t="shared" si="32"/>
        <v>0</v>
      </c>
      <c r="E897" s="5">
        <f t="shared" si="30"/>
        <v>44.877494913194404</v>
      </c>
      <c r="F897" s="5">
        <f>AVERAGE(Log!S897,Log!AB897)*Constants!$B$7</f>
        <v>0</v>
      </c>
      <c r="G897" s="5">
        <f>F897/Constants!$B$8*Constants!$B$9+G896</f>
        <v>4739.3783933448585</v>
      </c>
      <c r="H897" s="5">
        <f>IFERROR(VLOOKUP(G897+Constants!$B$11,Route!A:B,2,1),0)</f>
        <v>-5.7999999999999501</v>
      </c>
    </row>
    <row r="898" spans="1:8" x14ac:dyDescent="0.25">
      <c r="A898" s="5">
        <f>IF(COUNTIF(Constants!$A$2:$A$4,Log!BF898),Log!K898,0)</f>
        <v>0</v>
      </c>
      <c r="B898" s="5">
        <f>IF(COUNTIF(Constants!$B$2:$B$5,Log!BF898),Log!K898,0)</f>
        <v>0</v>
      </c>
      <c r="C898" s="5">
        <f t="shared" si="31"/>
        <v>0</v>
      </c>
      <c r="D898" s="5">
        <f t="shared" si="32"/>
        <v>0</v>
      </c>
      <c r="E898" s="5">
        <f t="shared" si="30"/>
        <v>44.877494913194404</v>
      </c>
      <c r="F898" s="5">
        <f>AVERAGE(Log!S898,Log!AB898)*Constants!$B$7</f>
        <v>0</v>
      </c>
      <c r="G898" s="5">
        <f>F898/Constants!$B$8*Constants!$B$9+G897</f>
        <v>4739.3783933448585</v>
      </c>
      <c r="H898" s="5">
        <f>IFERROR(VLOOKUP(G898+Constants!$B$11,Route!A:B,2,1),0)</f>
        <v>-5.7999999999999501</v>
      </c>
    </row>
    <row r="899" spans="1:8" x14ac:dyDescent="0.25">
      <c r="A899" s="5">
        <f>IF(COUNTIF(Constants!$A$2:$A$4,Log!BF899),Log!K899,0)</f>
        <v>0</v>
      </c>
      <c r="B899" s="5">
        <f>IF(COUNTIF(Constants!$B$2:$B$5,Log!BF899),Log!K899,0)</f>
        <v>0</v>
      </c>
      <c r="C899" s="5">
        <f t="shared" si="31"/>
        <v>0</v>
      </c>
      <c r="D899" s="5">
        <f t="shared" si="32"/>
        <v>0</v>
      </c>
      <c r="E899" s="5">
        <f t="shared" si="30"/>
        <v>44.877494913194404</v>
      </c>
      <c r="F899" s="5">
        <f>AVERAGE(Log!S899,Log!AB899)*Constants!$B$7</f>
        <v>0</v>
      </c>
      <c r="G899" s="5">
        <f>F899/Constants!$B$8*Constants!$B$9+G898</f>
        <v>4739.3783933448585</v>
      </c>
      <c r="H899" s="5">
        <f>IFERROR(VLOOKUP(G899+Constants!$B$11,Route!A:B,2,1),0)</f>
        <v>-5.7999999999999501</v>
      </c>
    </row>
    <row r="900" spans="1:8" x14ac:dyDescent="0.25">
      <c r="A900" s="5">
        <f>IF(COUNTIF(Constants!$A$2:$A$4,Log!BF900),Log!K900,0)</f>
        <v>0</v>
      </c>
      <c r="B900" s="5">
        <f>IF(COUNTIF(Constants!$B$2:$B$5,Log!BF900),Log!K900,0)</f>
        <v>0</v>
      </c>
      <c r="C900" s="5">
        <f t="shared" si="31"/>
        <v>0</v>
      </c>
      <c r="D900" s="5">
        <f t="shared" si="32"/>
        <v>0</v>
      </c>
      <c r="E900" s="5">
        <f t="shared" ref="E900:E910" si="33">E899+C900-D900</f>
        <v>44.877494913194404</v>
      </c>
      <c r="F900" s="5">
        <f>AVERAGE(Log!S900,Log!AB900)*Constants!$B$7</f>
        <v>0</v>
      </c>
      <c r="G900" s="5">
        <f>F900/Constants!$B$8*Constants!$B$9+G899</f>
        <v>4739.3783933448585</v>
      </c>
      <c r="H900" s="5">
        <f>IFERROR(VLOOKUP(G900+Constants!$B$11,Route!A:B,2,1),0)</f>
        <v>-5.7999999999999501</v>
      </c>
    </row>
    <row r="901" spans="1:8" x14ac:dyDescent="0.25">
      <c r="A901" s="5">
        <f>IF(COUNTIF(Constants!$A$2:$A$4,Log!BF901),Log!K901,0)</f>
        <v>0</v>
      </c>
      <c r="B901" s="5">
        <f>IF(COUNTIF(Constants!$B$2:$B$5,Log!BF901),Log!K901,0)</f>
        <v>0</v>
      </c>
      <c r="C901" s="5">
        <f t="shared" si="31"/>
        <v>0</v>
      </c>
      <c r="D901" s="5">
        <f t="shared" si="32"/>
        <v>0</v>
      </c>
      <c r="E901" s="5">
        <f t="shared" si="33"/>
        <v>44.877494913194404</v>
      </c>
      <c r="F901" s="5">
        <f>AVERAGE(Log!S901,Log!AB901)*Constants!$B$7</f>
        <v>0</v>
      </c>
      <c r="G901" s="5">
        <f>F901/Constants!$B$8*Constants!$B$9+G900</f>
        <v>4739.3783933448585</v>
      </c>
      <c r="H901" s="5">
        <f>IFERROR(VLOOKUP(G901+Constants!$B$11,Route!A:B,2,1),0)</f>
        <v>-5.7999999999999501</v>
      </c>
    </row>
    <row r="902" spans="1:8" x14ac:dyDescent="0.25">
      <c r="A902" s="5">
        <f>IF(COUNTIF(Constants!$A$2:$A$4,Log!BF902),Log!K902,0)</f>
        <v>0</v>
      </c>
      <c r="B902" s="5">
        <f>IF(COUNTIF(Constants!$B$2:$B$5,Log!BF902),Log!K902,0)</f>
        <v>0</v>
      </c>
      <c r="C902" s="5">
        <f t="shared" si="31"/>
        <v>0</v>
      </c>
      <c r="D902" s="5">
        <f t="shared" si="32"/>
        <v>0</v>
      </c>
      <c r="E902" s="5">
        <f t="shared" si="33"/>
        <v>44.877494913194404</v>
      </c>
      <c r="F902" s="5">
        <f>AVERAGE(Log!S902,Log!AB902)*Constants!$B$7</f>
        <v>0</v>
      </c>
      <c r="G902" s="5">
        <f>F902/Constants!$B$8*Constants!$B$9+G901</f>
        <v>4739.3783933448585</v>
      </c>
      <c r="H902" s="5">
        <f>IFERROR(VLOOKUP(G902+Constants!$B$11,Route!A:B,2,1),0)</f>
        <v>-5.7999999999999501</v>
      </c>
    </row>
    <row r="903" spans="1:8" x14ac:dyDescent="0.25">
      <c r="A903" s="5">
        <f>IF(COUNTIF(Constants!$A$2:$A$4,Log!BF903),Log!K903,0)</f>
        <v>0</v>
      </c>
      <c r="B903" s="5">
        <f>IF(COUNTIF(Constants!$B$2:$B$5,Log!BF903),Log!K903,0)</f>
        <v>0</v>
      </c>
      <c r="C903" s="5">
        <f t="shared" si="31"/>
        <v>0</v>
      </c>
      <c r="D903" s="5">
        <f t="shared" si="32"/>
        <v>0</v>
      </c>
      <c r="E903" s="5">
        <f t="shared" si="33"/>
        <v>44.877494913194404</v>
      </c>
      <c r="F903" s="5">
        <f>AVERAGE(Log!S903,Log!AB903)*Constants!$B$7</f>
        <v>0</v>
      </c>
      <c r="G903" s="5">
        <f>F903/Constants!$B$8*Constants!$B$9+G902</f>
        <v>4739.3783933448585</v>
      </c>
      <c r="H903" s="5">
        <f>IFERROR(VLOOKUP(G903+Constants!$B$11,Route!A:B,2,1),0)</f>
        <v>-5.7999999999999501</v>
      </c>
    </row>
    <row r="904" spans="1:8" x14ac:dyDescent="0.25">
      <c r="A904" s="5">
        <f>IF(COUNTIF(Constants!$A$2:$A$4,Log!BF904),Log!K904,0)</f>
        <v>0</v>
      </c>
      <c r="B904" s="5">
        <f>IF(COUNTIF(Constants!$B$2:$B$5,Log!BF904),Log!K904,0)</f>
        <v>0</v>
      </c>
      <c r="C904" s="5">
        <f t="shared" si="31"/>
        <v>0</v>
      </c>
      <c r="D904" s="5">
        <f t="shared" si="32"/>
        <v>0</v>
      </c>
      <c r="E904" s="5">
        <f t="shared" si="33"/>
        <v>44.877494913194404</v>
      </c>
      <c r="F904" s="5">
        <f>AVERAGE(Log!S904,Log!AB904)*Constants!$B$7</f>
        <v>0</v>
      </c>
      <c r="G904" s="5">
        <f>F904/Constants!$B$8*Constants!$B$9+G903</f>
        <v>4739.3783933448585</v>
      </c>
      <c r="H904" s="5">
        <f>IFERROR(VLOOKUP(G904+Constants!$B$11,Route!A:B,2,1),0)</f>
        <v>-5.7999999999999501</v>
      </c>
    </row>
    <row r="905" spans="1:8" x14ac:dyDescent="0.25">
      <c r="A905" s="5">
        <f>IF(COUNTIF(Constants!$A$2:$A$4,Log!BF905),Log!K905,0)</f>
        <v>0</v>
      </c>
      <c r="B905" s="5">
        <f>IF(COUNTIF(Constants!$B$2:$B$5,Log!BF905),Log!K905,0)</f>
        <v>0</v>
      </c>
      <c r="C905" s="5">
        <f t="shared" si="31"/>
        <v>0</v>
      </c>
      <c r="D905" s="5">
        <f t="shared" si="32"/>
        <v>0</v>
      </c>
      <c r="E905" s="5">
        <f t="shared" si="33"/>
        <v>44.877494913194404</v>
      </c>
      <c r="F905" s="5">
        <f>AVERAGE(Log!S905,Log!AB905)*Constants!$B$7</f>
        <v>0</v>
      </c>
      <c r="G905" s="5">
        <f>F905/Constants!$B$8*Constants!$B$9+G904</f>
        <v>4739.3783933448585</v>
      </c>
      <c r="H905" s="5">
        <f>IFERROR(VLOOKUP(G905+Constants!$B$11,Route!A:B,2,1),0)</f>
        <v>-5.7999999999999501</v>
      </c>
    </row>
    <row r="906" spans="1:8" x14ac:dyDescent="0.25">
      <c r="A906" s="5">
        <f>IF(COUNTIF(Constants!$A$2:$A$4,Log!BF906),Log!K906,0)</f>
        <v>0</v>
      </c>
      <c r="B906" s="5">
        <f>IF(COUNTIF(Constants!$B$2:$B$5,Log!BF906),Log!K906,0)</f>
        <v>0</v>
      </c>
      <c r="C906" s="5">
        <f t="shared" si="31"/>
        <v>0</v>
      </c>
      <c r="D906" s="5">
        <f t="shared" si="32"/>
        <v>0</v>
      </c>
      <c r="E906" s="5">
        <f t="shared" si="33"/>
        <v>44.877494913194404</v>
      </c>
      <c r="F906" s="5">
        <f>AVERAGE(Log!S906,Log!AB906)*Constants!$B$7</f>
        <v>0</v>
      </c>
      <c r="G906" s="5">
        <f>F906/Constants!$B$8*Constants!$B$9+G905</f>
        <v>4739.3783933448585</v>
      </c>
      <c r="H906" s="5">
        <f>IFERROR(VLOOKUP(G906+Constants!$B$11,Route!A:B,2,1),0)</f>
        <v>-5.7999999999999501</v>
      </c>
    </row>
    <row r="907" spans="1:8" x14ac:dyDescent="0.25">
      <c r="A907" s="5">
        <f>IF(COUNTIF(Constants!$A$2:$A$4,Log!BF907),Log!K907,0)</f>
        <v>0</v>
      </c>
      <c r="B907" s="5">
        <f>IF(COUNTIF(Constants!$B$2:$B$5,Log!BF907),Log!K907,0)</f>
        <v>0</v>
      </c>
      <c r="C907" s="5">
        <f t="shared" si="31"/>
        <v>0</v>
      </c>
      <c r="D907" s="5">
        <f t="shared" si="32"/>
        <v>0</v>
      </c>
      <c r="E907" s="5">
        <f t="shared" si="33"/>
        <v>44.877494913194404</v>
      </c>
      <c r="F907" s="5">
        <f>AVERAGE(Log!S907,Log!AB907)*Constants!$B$7</f>
        <v>0</v>
      </c>
      <c r="G907" s="5">
        <f>F907/Constants!$B$8*Constants!$B$9+G906</f>
        <v>4739.3783933448585</v>
      </c>
      <c r="H907" s="5">
        <f>IFERROR(VLOOKUP(G907+Constants!$B$11,Route!A:B,2,1),0)</f>
        <v>-5.7999999999999501</v>
      </c>
    </row>
    <row r="908" spans="1:8" x14ac:dyDescent="0.25">
      <c r="A908" s="5">
        <f>IF(COUNTIF(Constants!$A$2:$A$4,Log!BF908),Log!K908,0)</f>
        <v>0</v>
      </c>
      <c r="B908" s="5">
        <f>IF(COUNTIF(Constants!$B$2:$B$5,Log!BF908),Log!K908,0)</f>
        <v>0</v>
      </c>
      <c r="C908" s="5">
        <f t="shared" si="31"/>
        <v>0</v>
      </c>
      <c r="D908" s="5">
        <f t="shared" si="32"/>
        <v>0</v>
      </c>
      <c r="E908" s="5">
        <f t="shared" si="33"/>
        <v>44.877494913194404</v>
      </c>
      <c r="F908" s="5">
        <f>AVERAGE(Log!S908,Log!AB908)*Constants!$B$7</f>
        <v>0</v>
      </c>
      <c r="G908" s="5">
        <f>F908/Constants!$B$8*Constants!$B$9+G907</f>
        <v>4739.3783933448585</v>
      </c>
      <c r="H908" s="5">
        <f>IFERROR(VLOOKUP(G908+Constants!$B$11,Route!A:B,2,1),0)</f>
        <v>-5.7999999999999501</v>
      </c>
    </row>
    <row r="909" spans="1:8" x14ac:dyDescent="0.25">
      <c r="A909" s="5">
        <f>IF(COUNTIF(Constants!$A$2:$A$4,Log!BF909),Log!K909,0)</f>
        <v>0</v>
      </c>
      <c r="B909" s="5">
        <f>IF(COUNTIF(Constants!$B$2:$B$5,Log!BF909),Log!K909,0)</f>
        <v>0</v>
      </c>
      <c r="C909" s="5">
        <f t="shared" si="31"/>
        <v>0</v>
      </c>
      <c r="D909" s="5">
        <f t="shared" si="32"/>
        <v>0</v>
      </c>
      <c r="E909" s="5">
        <f t="shared" si="33"/>
        <v>44.877494913194404</v>
      </c>
      <c r="F909" s="5">
        <f>AVERAGE(Log!S909,Log!AB909)*Constants!$B$7</f>
        <v>0</v>
      </c>
      <c r="G909" s="5">
        <f>F909/Constants!$B$8*Constants!$B$9+G908</f>
        <v>4739.3783933448585</v>
      </c>
      <c r="H909" s="5">
        <f>IFERROR(VLOOKUP(G909+Constants!$B$11,Route!A:B,2,1),0)</f>
        <v>-5.7999999999999501</v>
      </c>
    </row>
    <row r="910" spans="1:8" x14ac:dyDescent="0.25">
      <c r="A910" s="5">
        <f>IF(COUNTIF(Constants!$A$2:$A$4,Log!BF910),Log!K910,0)</f>
        <v>0</v>
      </c>
      <c r="B910" s="5">
        <f>IF(COUNTIF(Constants!$B$2:$B$5,Log!BF910),Log!K910,0)</f>
        <v>0</v>
      </c>
      <c r="C910" s="5">
        <f t="shared" si="31"/>
        <v>0</v>
      </c>
      <c r="D910" s="5">
        <f t="shared" si="32"/>
        <v>0</v>
      </c>
      <c r="E910" s="5">
        <f t="shared" si="33"/>
        <v>44.877494913194404</v>
      </c>
      <c r="F910" s="5">
        <f>AVERAGE(Log!S910,Log!AB910)*Constants!$B$7</f>
        <v>0</v>
      </c>
      <c r="G910" s="5">
        <f>F910/Constants!$B$8*Constants!$B$9+G909</f>
        <v>4739.3783933448585</v>
      </c>
      <c r="H910" s="5">
        <f>IFERROR(VLOOKUP(G910+Constants!$B$11,Route!A:B,2,1),0)</f>
        <v>-5.7999999999999501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B7D16-3C83-4B9C-A4AA-222761D142C3}">
  <dimension ref="A1:B1315"/>
  <sheetViews>
    <sheetView workbookViewId="0"/>
  </sheetViews>
  <sheetFormatPr defaultColWidth="8.85546875" defaultRowHeight="15" x14ac:dyDescent="0.25"/>
  <cols>
    <col min="1" max="1" width="12" style="1" bestFit="1" customWidth="1"/>
    <col min="2" max="2" width="8.7109375" style="1" bestFit="1" customWidth="1"/>
    <col min="3" max="16384" width="8.85546875" style="1"/>
  </cols>
  <sheetData>
    <row r="1" spans="1:2" x14ac:dyDescent="0.25">
      <c r="A1" s="4" t="s">
        <v>76</v>
      </c>
      <c r="B1" s="4" t="s">
        <v>75</v>
      </c>
    </row>
    <row r="2" spans="1:2" x14ac:dyDescent="0.25">
      <c r="A2" s="5">
        <v>8.2383074461058996</v>
      </c>
      <c r="B2" s="5">
        <v>0</v>
      </c>
    </row>
    <row r="3" spans="1:2" x14ac:dyDescent="0.25">
      <c r="A3" s="5">
        <v>16.031374933126699</v>
      </c>
      <c r="B3" s="5">
        <v>-9.9999999999908995E-2</v>
      </c>
    </row>
    <row r="4" spans="1:2" x14ac:dyDescent="0.25">
      <c r="A4" s="5">
        <v>23.381443840578498</v>
      </c>
      <c r="B4" s="5">
        <v>-0.39999999999986302</v>
      </c>
    </row>
    <row r="5" spans="1:2" x14ac:dyDescent="0.25">
      <c r="A5" s="5">
        <v>30.747151154073102</v>
      </c>
      <c r="B5" s="5">
        <v>-0.89999999999986302</v>
      </c>
    </row>
    <row r="6" spans="1:2" x14ac:dyDescent="0.25">
      <c r="A6" s="5">
        <v>37.985946441420801</v>
      </c>
      <c r="B6" s="5">
        <v>-1.5</v>
      </c>
    </row>
    <row r="7" spans="1:2" x14ac:dyDescent="0.25">
      <c r="A7" s="5">
        <v>45.048900266234199</v>
      </c>
      <c r="B7" s="5">
        <v>-1.7999999999999501</v>
      </c>
    </row>
    <row r="8" spans="1:2" x14ac:dyDescent="0.25">
      <c r="A8" s="5">
        <v>52.332970332920397</v>
      </c>
      <c r="B8" s="5">
        <v>-2.5</v>
      </c>
    </row>
    <row r="9" spans="1:2" x14ac:dyDescent="0.25">
      <c r="A9" s="5">
        <v>60.391607513868401</v>
      </c>
      <c r="B9" s="5">
        <v>-3</v>
      </c>
    </row>
    <row r="10" spans="1:2" x14ac:dyDescent="0.25">
      <c r="A10" s="5">
        <v>68.631910037705097</v>
      </c>
      <c r="B10" s="5">
        <v>-3.1999999999998101</v>
      </c>
    </row>
    <row r="11" spans="1:2" x14ac:dyDescent="0.25">
      <c r="A11" s="5">
        <v>76.068688881431697</v>
      </c>
      <c r="B11" s="5">
        <v>-3.39999999999986</v>
      </c>
    </row>
    <row r="12" spans="1:2" x14ac:dyDescent="0.25">
      <c r="A12" s="5">
        <v>83.220769973853095</v>
      </c>
      <c r="B12" s="5">
        <v>-3.39999999999986</v>
      </c>
    </row>
    <row r="13" spans="1:2" x14ac:dyDescent="0.25">
      <c r="A13" s="5">
        <v>90.583401552076594</v>
      </c>
      <c r="B13" s="5">
        <v>-3.5</v>
      </c>
    </row>
    <row r="14" spans="1:2" x14ac:dyDescent="0.25">
      <c r="A14" s="5">
        <v>99.119924963874794</v>
      </c>
      <c r="B14" s="5">
        <v>-4.5</v>
      </c>
    </row>
    <row r="15" spans="1:2" x14ac:dyDescent="0.25">
      <c r="A15" s="5">
        <v>107.26781969847799</v>
      </c>
      <c r="B15" s="5">
        <v>-5</v>
      </c>
    </row>
    <row r="16" spans="1:2" x14ac:dyDescent="0.25">
      <c r="A16" s="5">
        <v>113.993696234713</v>
      </c>
      <c r="B16" s="5">
        <v>-5</v>
      </c>
    </row>
    <row r="17" spans="1:2" x14ac:dyDescent="0.25">
      <c r="A17" s="5">
        <v>121.451838246412</v>
      </c>
      <c r="B17" s="5">
        <v>-5</v>
      </c>
    </row>
    <row r="18" spans="1:2" x14ac:dyDescent="0.25">
      <c r="A18" s="5">
        <v>129.85707104649501</v>
      </c>
      <c r="B18" s="5">
        <v>-5.0999999999999002</v>
      </c>
    </row>
    <row r="19" spans="1:2" x14ac:dyDescent="0.25">
      <c r="A19" s="5">
        <v>138.365969559333</v>
      </c>
      <c r="B19" s="5">
        <v>-5.39999999999986</v>
      </c>
    </row>
    <row r="20" spans="1:2" x14ac:dyDescent="0.25">
      <c r="A20" s="5">
        <v>146.69060131641601</v>
      </c>
      <c r="B20" s="5">
        <v>-6.1999999999998101</v>
      </c>
    </row>
    <row r="21" spans="1:2" x14ac:dyDescent="0.25">
      <c r="A21" s="5">
        <v>156.201176746437</v>
      </c>
      <c r="B21" s="5">
        <v>-6.5</v>
      </c>
    </row>
    <row r="22" spans="1:2" x14ac:dyDescent="0.25">
      <c r="A22" s="5">
        <v>165.60397439420501</v>
      </c>
      <c r="B22" s="5">
        <v>-6.5</v>
      </c>
    </row>
    <row r="23" spans="1:2" x14ac:dyDescent="0.25">
      <c r="A23" s="5">
        <v>174.07496857042599</v>
      </c>
      <c r="B23" s="5">
        <v>-6.5</v>
      </c>
    </row>
    <row r="24" spans="1:2" x14ac:dyDescent="0.25">
      <c r="A24" s="5">
        <v>182.856706077643</v>
      </c>
      <c r="B24" s="5">
        <v>-6.6999999999998101</v>
      </c>
    </row>
    <row r="25" spans="1:2" x14ac:dyDescent="0.25">
      <c r="A25" s="5">
        <v>191.40689482479399</v>
      </c>
      <c r="B25" s="5">
        <v>-6.5</v>
      </c>
    </row>
    <row r="26" spans="1:2" x14ac:dyDescent="0.25">
      <c r="A26" s="5">
        <v>200.45699691232201</v>
      </c>
      <c r="B26" s="5">
        <v>-6.6999999999998101</v>
      </c>
    </row>
    <row r="27" spans="1:2" x14ac:dyDescent="0.25">
      <c r="A27" s="5">
        <v>210.04845053487901</v>
      </c>
      <c r="B27" s="5">
        <v>-6.39999999999986</v>
      </c>
    </row>
    <row r="28" spans="1:2" x14ac:dyDescent="0.25">
      <c r="A28" s="5">
        <v>219.405507064055</v>
      </c>
      <c r="B28" s="5">
        <v>-6.39999999999986</v>
      </c>
    </row>
    <row r="29" spans="1:2" x14ac:dyDescent="0.25">
      <c r="A29" s="5">
        <v>227.931580838065</v>
      </c>
      <c r="B29" s="5">
        <v>-5.7999999999999501</v>
      </c>
    </row>
    <row r="30" spans="1:2" x14ac:dyDescent="0.25">
      <c r="A30" s="5">
        <v>236.312989096271</v>
      </c>
      <c r="B30" s="5">
        <v>-5.39999999999986</v>
      </c>
    </row>
    <row r="31" spans="1:2" x14ac:dyDescent="0.25">
      <c r="A31" s="5">
        <v>244.60998501531699</v>
      </c>
      <c r="B31" s="5">
        <v>-5</v>
      </c>
    </row>
    <row r="32" spans="1:2" x14ac:dyDescent="0.25">
      <c r="A32" s="5">
        <v>252.12547886800999</v>
      </c>
      <c r="B32" s="5">
        <v>-5</v>
      </c>
    </row>
    <row r="33" spans="1:2" x14ac:dyDescent="0.25">
      <c r="A33" s="5">
        <v>259.330534283497</v>
      </c>
      <c r="B33" s="5">
        <v>-5</v>
      </c>
    </row>
    <row r="34" spans="1:2" x14ac:dyDescent="0.25">
      <c r="A34" s="5">
        <v>265.70948315101901</v>
      </c>
      <c r="B34" s="5">
        <v>-5.2999999999999501</v>
      </c>
    </row>
    <row r="35" spans="1:2" x14ac:dyDescent="0.25">
      <c r="A35" s="5">
        <v>272.29468993157502</v>
      </c>
      <c r="B35" s="5">
        <v>-5.5</v>
      </c>
    </row>
    <row r="36" spans="1:2" x14ac:dyDescent="0.25">
      <c r="A36" s="5">
        <v>278.07917485852602</v>
      </c>
      <c r="B36" s="5">
        <v>-5.6999999999998101</v>
      </c>
    </row>
    <row r="37" spans="1:2" x14ac:dyDescent="0.25">
      <c r="A37" s="5">
        <v>283.84649591267998</v>
      </c>
      <c r="B37" s="5">
        <v>-6.1999999999998101</v>
      </c>
    </row>
    <row r="38" spans="1:2" x14ac:dyDescent="0.25">
      <c r="A38" s="5">
        <v>289.745509965243</v>
      </c>
      <c r="B38" s="5">
        <v>-6.39999999999986</v>
      </c>
    </row>
    <row r="39" spans="1:2" x14ac:dyDescent="0.25">
      <c r="A39" s="5">
        <v>296.16210787215402</v>
      </c>
      <c r="B39" s="5">
        <v>-6.39999999999986</v>
      </c>
    </row>
    <row r="40" spans="1:2" x14ac:dyDescent="0.25">
      <c r="A40" s="5">
        <v>302.43079879424602</v>
      </c>
      <c r="B40" s="5">
        <v>-6.0999999999999002</v>
      </c>
    </row>
    <row r="41" spans="1:2" x14ac:dyDescent="0.25">
      <c r="A41" s="5">
        <v>308.92709730257502</v>
      </c>
      <c r="B41" s="5">
        <v>-5.6999999999998101</v>
      </c>
    </row>
    <row r="42" spans="1:2" x14ac:dyDescent="0.25">
      <c r="A42" s="5">
        <v>317.893973331528</v>
      </c>
      <c r="B42" s="5">
        <v>-4.6999999999998101</v>
      </c>
    </row>
    <row r="43" spans="1:2" x14ac:dyDescent="0.25">
      <c r="A43" s="5">
        <v>325.43395360476001</v>
      </c>
      <c r="B43" s="5">
        <v>-4.2999999999999501</v>
      </c>
    </row>
    <row r="44" spans="1:2" x14ac:dyDescent="0.25">
      <c r="A44" s="5">
        <v>332.806547338504</v>
      </c>
      <c r="B44" s="5">
        <v>-4</v>
      </c>
    </row>
    <row r="45" spans="1:2" x14ac:dyDescent="0.25">
      <c r="A45" s="5">
        <v>339.957611583176</v>
      </c>
      <c r="B45" s="5">
        <v>-4</v>
      </c>
    </row>
    <row r="46" spans="1:2" x14ac:dyDescent="0.25">
      <c r="A46" s="5">
        <v>347.012092177726</v>
      </c>
      <c r="B46" s="5">
        <v>-4</v>
      </c>
    </row>
    <row r="47" spans="1:2" x14ac:dyDescent="0.25">
      <c r="A47" s="5">
        <v>355.03411263861199</v>
      </c>
      <c r="B47" s="5">
        <v>-4</v>
      </c>
    </row>
    <row r="48" spans="1:2" x14ac:dyDescent="0.25">
      <c r="A48" s="5">
        <v>364.45632252095203</v>
      </c>
      <c r="B48" s="5">
        <v>-4</v>
      </c>
    </row>
    <row r="49" spans="1:2" x14ac:dyDescent="0.25">
      <c r="A49" s="5">
        <v>374.70451930039297</v>
      </c>
      <c r="B49" s="5">
        <v>-4</v>
      </c>
    </row>
    <row r="50" spans="1:2" x14ac:dyDescent="0.25">
      <c r="A50" s="5">
        <v>385.73137431138099</v>
      </c>
      <c r="B50" s="5">
        <v>-4</v>
      </c>
    </row>
    <row r="51" spans="1:2" x14ac:dyDescent="0.25">
      <c r="A51" s="5">
        <v>396.30186769596901</v>
      </c>
      <c r="B51" s="5">
        <v>-4</v>
      </c>
    </row>
    <row r="52" spans="1:2" x14ac:dyDescent="0.25">
      <c r="A52" s="5">
        <v>406.08181086965698</v>
      </c>
      <c r="B52" s="5">
        <v>-4</v>
      </c>
    </row>
    <row r="53" spans="1:2" x14ac:dyDescent="0.25">
      <c r="A53" s="5">
        <v>415.03706853286502</v>
      </c>
      <c r="B53" s="5">
        <v>-4</v>
      </c>
    </row>
    <row r="54" spans="1:2" x14ac:dyDescent="0.25">
      <c r="A54" s="5">
        <v>424.03079055394397</v>
      </c>
      <c r="B54" s="5">
        <v>-4</v>
      </c>
    </row>
    <row r="55" spans="1:2" x14ac:dyDescent="0.25">
      <c r="A55" s="5">
        <v>433.92098204638199</v>
      </c>
      <c r="B55" s="5">
        <v>-3.5999999999999002</v>
      </c>
    </row>
    <row r="56" spans="1:2" x14ac:dyDescent="0.25">
      <c r="A56" s="5">
        <v>443.95339957879798</v>
      </c>
      <c r="B56" s="5">
        <v>-3.0999999999999002</v>
      </c>
    </row>
    <row r="57" spans="1:2" x14ac:dyDescent="0.25">
      <c r="A57" s="5">
        <v>453.54117371092099</v>
      </c>
      <c r="B57" s="5">
        <v>-3</v>
      </c>
    </row>
    <row r="58" spans="1:2" x14ac:dyDescent="0.25">
      <c r="A58" s="5">
        <v>463.24631556889898</v>
      </c>
      <c r="B58" s="5">
        <v>-3</v>
      </c>
    </row>
    <row r="59" spans="1:2" x14ac:dyDescent="0.25">
      <c r="A59" s="5">
        <v>472.71773297457702</v>
      </c>
      <c r="B59" s="5">
        <v>-3</v>
      </c>
    </row>
    <row r="60" spans="1:2" x14ac:dyDescent="0.25">
      <c r="A60" s="5">
        <v>482.04225589255901</v>
      </c>
      <c r="B60" s="5">
        <v>-2.89999999999986</v>
      </c>
    </row>
    <row r="61" spans="1:2" x14ac:dyDescent="0.25">
      <c r="A61" s="5">
        <v>490.580543195225</v>
      </c>
      <c r="B61" s="5">
        <v>-2.39999999999986</v>
      </c>
    </row>
    <row r="62" spans="1:2" x14ac:dyDescent="0.25">
      <c r="A62" s="5">
        <v>499.62057019119902</v>
      </c>
      <c r="B62" s="5">
        <v>-1.89999999999986</v>
      </c>
    </row>
    <row r="63" spans="1:2" x14ac:dyDescent="0.25">
      <c r="A63" s="5">
        <v>509.28273815398302</v>
      </c>
      <c r="B63" s="5">
        <v>-1.39999999999986</v>
      </c>
    </row>
    <row r="64" spans="1:2" x14ac:dyDescent="0.25">
      <c r="A64" s="5">
        <v>519.96460527779902</v>
      </c>
      <c r="B64" s="5">
        <v>-0.89999999999986302</v>
      </c>
    </row>
    <row r="65" spans="1:2" x14ac:dyDescent="0.25">
      <c r="A65" s="5">
        <v>530.57031542977404</v>
      </c>
      <c r="B65" s="5">
        <v>-0.39999999999986302</v>
      </c>
    </row>
    <row r="66" spans="1:2" x14ac:dyDescent="0.25">
      <c r="A66" s="5">
        <v>541.30746878575405</v>
      </c>
      <c r="B66" s="5">
        <v>0.40000000000009001</v>
      </c>
    </row>
    <row r="67" spans="1:2" x14ac:dyDescent="0.25">
      <c r="A67" s="5">
        <v>551.36745045617397</v>
      </c>
      <c r="B67" s="5">
        <v>0.90000000000009095</v>
      </c>
    </row>
    <row r="68" spans="1:2" x14ac:dyDescent="0.25">
      <c r="A68" s="5">
        <v>561.54870431608697</v>
      </c>
      <c r="B68" s="5">
        <v>1.4000000000000901</v>
      </c>
    </row>
    <row r="69" spans="1:2" x14ac:dyDescent="0.25">
      <c r="A69" s="5">
        <v>571.473446650504</v>
      </c>
      <c r="B69" s="5">
        <v>1.9000000000000901</v>
      </c>
    </row>
    <row r="70" spans="1:2" x14ac:dyDescent="0.25">
      <c r="A70" s="5">
        <v>580.99212095606595</v>
      </c>
      <c r="B70" s="5">
        <v>2.4000000000000901</v>
      </c>
    </row>
    <row r="71" spans="1:2" x14ac:dyDescent="0.25">
      <c r="A71" s="5">
        <v>591.27675854779295</v>
      </c>
      <c r="B71" s="5">
        <v>2.9000000000000901</v>
      </c>
    </row>
    <row r="72" spans="1:2" x14ac:dyDescent="0.25">
      <c r="A72" s="5">
        <v>600.74123125432095</v>
      </c>
      <c r="B72" s="5">
        <v>3.4000000000000901</v>
      </c>
    </row>
    <row r="73" spans="1:2" x14ac:dyDescent="0.25">
      <c r="A73" s="5">
        <v>610.19240525552902</v>
      </c>
      <c r="B73" s="5">
        <v>4</v>
      </c>
    </row>
    <row r="74" spans="1:2" x14ac:dyDescent="0.25">
      <c r="A74" s="5">
        <v>619.41769670177905</v>
      </c>
      <c r="B74" s="5">
        <v>4.2000000000000401</v>
      </c>
    </row>
    <row r="75" spans="1:2" x14ac:dyDescent="0.25">
      <c r="A75" s="5">
        <v>629.18137531220702</v>
      </c>
      <c r="B75" s="5">
        <v>4.6000000000001302</v>
      </c>
    </row>
    <row r="76" spans="1:2" x14ac:dyDescent="0.25">
      <c r="A76" s="5">
        <v>638.25733796650195</v>
      </c>
      <c r="B76" s="5">
        <v>4.8000000000001801</v>
      </c>
    </row>
    <row r="77" spans="1:2" x14ac:dyDescent="0.25">
      <c r="A77" s="5">
        <v>648.334330636804</v>
      </c>
      <c r="B77" s="5">
        <v>5</v>
      </c>
    </row>
    <row r="78" spans="1:2" x14ac:dyDescent="0.25">
      <c r="A78" s="5">
        <v>658.23746454059506</v>
      </c>
      <c r="B78" s="5">
        <v>4.6000000000001302</v>
      </c>
    </row>
    <row r="79" spans="1:2" x14ac:dyDescent="0.25">
      <c r="A79" s="5">
        <v>667.44549243383506</v>
      </c>
      <c r="B79" s="5">
        <v>4.1000000000001302</v>
      </c>
    </row>
    <row r="80" spans="1:2" x14ac:dyDescent="0.25">
      <c r="A80" s="5">
        <v>677.10211259187395</v>
      </c>
      <c r="B80" s="5">
        <v>3.6000000000001302</v>
      </c>
    </row>
    <row r="81" spans="1:2" x14ac:dyDescent="0.25">
      <c r="A81" s="5">
        <v>686.91001200170194</v>
      </c>
      <c r="B81" s="5">
        <v>3.3000000000001801</v>
      </c>
    </row>
    <row r="82" spans="1:2" x14ac:dyDescent="0.25">
      <c r="A82" s="5">
        <v>696.482691001386</v>
      </c>
      <c r="B82" s="5">
        <v>2.8000000000001801</v>
      </c>
    </row>
    <row r="83" spans="1:2" x14ac:dyDescent="0.25">
      <c r="A83" s="5">
        <v>705.832993199719</v>
      </c>
      <c r="B83" s="5">
        <v>2.3000000000001801</v>
      </c>
    </row>
    <row r="84" spans="1:2" x14ac:dyDescent="0.25">
      <c r="A84" s="5">
        <v>715.04862775620802</v>
      </c>
      <c r="B84" s="5">
        <v>1.7000000000000399</v>
      </c>
    </row>
    <row r="85" spans="1:2" x14ac:dyDescent="0.25">
      <c r="A85" s="5">
        <v>724.61434249274203</v>
      </c>
      <c r="B85" s="5">
        <v>1.2000000000000399</v>
      </c>
    </row>
    <row r="86" spans="1:2" x14ac:dyDescent="0.25">
      <c r="A86" s="5">
        <v>734.70979593563197</v>
      </c>
      <c r="B86" s="5">
        <v>0.200000000000045</v>
      </c>
    </row>
    <row r="87" spans="1:2" x14ac:dyDescent="0.25">
      <c r="A87" s="5">
        <v>744.22029750339505</v>
      </c>
      <c r="B87" s="5">
        <v>-1.1999999999998101</v>
      </c>
    </row>
    <row r="88" spans="1:2" x14ac:dyDescent="0.25">
      <c r="A88" s="5">
        <v>753.212453654201</v>
      </c>
      <c r="B88" s="5">
        <v>-2</v>
      </c>
    </row>
    <row r="89" spans="1:2" x14ac:dyDescent="0.25">
      <c r="A89" s="5">
        <v>762.090267050129</v>
      </c>
      <c r="B89" s="5">
        <v>-3.39999999999986</v>
      </c>
    </row>
    <row r="90" spans="1:2" x14ac:dyDescent="0.25">
      <c r="A90" s="5">
        <v>771.15592656162005</v>
      </c>
      <c r="B90" s="5">
        <v>-4.5</v>
      </c>
    </row>
    <row r="91" spans="1:2" x14ac:dyDescent="0.25">
      <c r="A91" s="5">
        <v>780.44460847687606</v>
      </c>
      <c r="B91" s="5">
        <v>-5.2999999999999501</v>
      </c>
    </row>
    <row r="92" spans="1:2" x14ac:dyDescent="0.25">
      <c r="A92" s="5">
        <v>790.27356084616395</v>
      </c>
      <c r="B92" s="5">
        <v>-6.0999999999999002</v>
      </c>
    </row>
    <row r="93" spans="1:2" x14ac:dyDescent="0.25">
      <c r="A93" s="5">
        <v>800.34825433916899</v>
      </c>
      <c r="B93" s="5">
        <v>-6.2999999999999501</v>
      </c>
    </row>
    <row r="94" spans="1:2" x14ac:dyDescent="0.25">
      <c r="A94" s="5">
        <v>810.47231610384802</v>
      </c>
      <c r="B94" s="5">
        <v>-6.5999999999999002</v>
      </c>
    </row>
    <row r="95" spans="1:2" x14ac:dyDescent="0.25">
      <c r="A95" s="5">
        <v>820.22023656317799</v>
      </c>
      <c r="B95" s="5">
        <v>-6.89999999999986</v>
      </c>
    </row>
    <row r="96" spans="1:2" x14ac:dyDescent="0.25">
      <c r="A96" s="5">
        <v>829.85053328964204</v>
      </c>
      <c r="B96" s="5">
        <v>-7.1999999999998101</v>
      </c>
    </row>
    <row r="97" spans="1:2" x14ac:dyDescent="0.25">
      <c r="A97" s="5">
        <v>837.94140482006901</v>
      </c>
      <c r="B97" s="5">
        <v>-7.5</v>
      </c>
    </row>
    <row r="98" spans="1:2" x14ac:dyDescent="0.25">
      <c r="A98" s="5">
        <v>846.45727036039204</v>
      </c>
      <c r="B98" s="5">
        <v>-8.1999999999998092</v>
      </c>
    </row>
    <row r="99" spans="1:2" x14ac:dyDescent="0.25">
      <c r="A99" s="5">
        <v>854.05596524139696</v>
      </c>
      <c r="B99" s="5">
        <v>-8.6999999999998092</v>
      </c>
    </row>
    <row r="100" spans="1:2" x14ac:dyDescent="0.25">
      <c r="A100" s="5">
        <v>860.99290012399001</v>
      </c>
      <c r="B100" s="5">
        <v>-9.39999999999986</v>
      </c>
    </row>
    <row r="101" spans="1:2" x14ac:dyDescent="0.25">
      <c r="A101" s="5">
        <v>868.350977357651</v>
      </c>
      <c r="B101" s="5">
        <v>-9.5</v>
      </c>
    </row>
    <row r="102" spans="1:2" x14ac:dyDescent="0.25">
      <c r="A102" s="5">
        <v>877.40967389508103</v>
      </c>
      <c r="B102" s="5">
        <v>-9.1999999999998092</v>
      </c>
    </row>
    <row r="103" spans="1:2" x14ac:dyDescent="0.25">
      <c r="A103" s="5">
        <v>887.93540233965598</v>
      </c>
      <c r="B103" s="5">
        <v>-9.1999999999998092</v>
      </c>
    </row>
    <row r="104" spans="1:2" x14ac:dyDescent="0.25">
      <c r="A104" s="5">
        <v>897.52208020243597</v>
      </c>
      <c r="B104" s="5">
        <v>-9.5</v>
      </c>
    </row>
    <row r="105" spans="1:2" x14ac:dyDescent="0.25">
      <c r="A105" s="5">
        <v>906.52965483975095</v>
      </c>
      <c r="B105" s="5">
        <v>-9.1999999999998092</v>
      </c>
    </row>
    <row r="106" spans="1:2" x14ac:dyDescent="0.25">
      <c r="A106" s="5">
        <v>915.85603466039902</v>
      </c>
      <c r="B106" s="5">
        <v>-9.39999999999986</v>
      </c>
    </row>
    <row r="107" spans="1:2" x14ac:dyDescent="0.25">
      <c r="A107" s="5">
        <v>925.64798830414099</v>
      </c>
      <c r="B107" s="5">
        <v>-9.2999999999999492</v>
      </c>
    </row>
    <row r="108" spans="1:2" x14ac:dyDescent="0.25">
      <c r="A108" s="5">
        <v>935.21965330534601</v>
      </c>
      <c r="B108" s="5">
        <v>-8.2999999999999492</v>
      </c>
    </row>
    <row r="109" spans="1:2" x14ac:dyDescent="0.25">
      <c r="A109" s="5">
        <v>944.55793475735697</v>
      </c>
      <c r="B109" s="5">
        <v>-7.89999999999986</v>
      </c>
    </row>
    <row r="110" spans="1:2" x14ac:dyDescent="0.25">
      <c r="A110" s="5">
        <v>953.99399870126797</v>
      </c>
      <c r="B110" s="5">
        <v>-7.7999999999999501</v>
      </c>
    </row>
    <row r="111" spans="1:2" x14ac:dyDescent="0.25">
      <c r="A111" s="5">
        <v>963.19281116329398</v>
      </c>
      <c r="B111" s="5">
        <v>-7.7999999999999501</v>
      </c>
    </row>
    <row r="112" spans="1:2" x14ac:dyDescent="0.25">
      <c r="A112" s="5">
        <v>973.07462401844805</v>
      </c>
      <c r="B112" s="5">
        <v>-8</v>
      </c>
    </row>
    <row r="113" spans="1:2" x14ac:dyDescent="0.25">
      <c r="A113" s="5">
        <v>983.24501028507495</v>
      </c>
      <c r="B113" s="5">
        <v>-8.39999999999986</v>
      </c>
    </row>
    <row r="114" spans="1:2" x14ac:dyDescent="0.25">
      <c r="A114" s="5">
        <v>993.563524327202</v>
      </c>
      <c r="B114" s="5">
        <v>-9.1999999999998092</v>
      </c>
    </row>
    <row r="115" spans="1:2" x14ac:dyDescent="0.25">
      <c r="A115" s="5">
        <v>1003.88571808655</v>
      </c>
      <c r="B115" s="5">
        <v>-10.1999999999998</v>
      </c>
    </row>
    <row r="116" spans="1:2" x14ac:dyDescent="0.25">
      <c r="A116" s="5">
        <v>1014.42529257796</v>
      </c>
      <c r="B116" s="5">
        <v>-11</v>
      </c>
    </row>
    <row r="117" spans="1:2" x14ac:dyDescent="0.25">
      <c r="A117" s="5">
        <v>1024.56961068345</v>
      </c>
      <c r="B117" s="5">
        <v>-11</v>
      </c>
    </row>
    <row r="118" spans="1:2" x14ac:dyDescent="0.25">
      <c r="A118" s="5">
        <v>1035.10918964748</v>
      </c>
      <c r="B118" s="5">
        <v>-10.299999999999899</v>
      </c>
    </row>
    <row r="119" spans="1:2" x14ac:dyDescent="0.25">
      <c r="A119" s="5">
        <v>1045.6682981014901</v>
      </c>
      <c r="B119" s="5">
        <v>-9.7999999999999492</v>
      </c>
    </row>
    <row r="120" spans="1:2" x14ac:dyDescent="0.25">
      <c r="A120" s="5">
        <v>1055.61525118399</v>
      </c>
      <c r="B120" s="5">
        <v>-9.2999999999999492</v>
      </c>
    </row>
    <row r="121" spans="1:2" x14ac:dyDescent="0.25">
      <c r="A121" s="5">
        <v>1065.1374454101999</v>
      </c>
      <c r="B121" s="5">
        <v>-8.5</v>
      </c>
    </row>
    <row r="122" spans="1:2" x14ac:dyDescent="0.25">
      <c r="A122" s="5">
        <v>1074.29278576504</v>
      </c>
      <c r="B122" s="5">
        <v>-8.39999999999986</v>
      </c>
    </row>
    <row r="123" spans="1:2" x14ac:dyDescent="0.25">
      <c r="A123" s="5">
        <v>1082.9638938954299</v>
      </c>
      <c r="B123" s="5">
        <v>-8.1999999999998092</v>
      </c>
    </row>
    <row r="124" spans="1:2" x14ac:dyDescent="0.25">
      <c r="A124" s="5">
        <v>1091.2113834700399</v>
      </c>
      <c r="B124" s="5">
        <v>-7.89999999999986</v>
      </c>
    </row>
    <row r="125" spans="1:2" x14ac:dyDescent="0.25">
      <c r="A125" s="5">
        <v>1100.76757334166</v>
      </c>
      <c r="B125" s="5">
        <v>-7.6999999999998101</v>
      </c>
    </row>
    <row r="126" spans="1:2" x14ac:dyDescent="0.25">
      <c r="A126" s="5">
        <v>1110.19569401802</v>
      </c>
      <c r="B126" s="5">
        <v>-7.39999999999986</v>
      </c>
    </row>
    <row r="127" spans="1:2" x14ac:dyDescent="0.25">
      <c r="A127" s="5">
        <v>1120.4526458395401</v>
      </c>
      <c r="B127" s="5">
        <v>-7</v>
      </c>
    </row>
    <row r="128" spans="1:2" x14ac:dyDescent="0.25">
      <c r="A128" s="5">
        <v>1130.2157450853999</v>
      </c>
      <c r="B128" s="5">
        <v>-6.1999999999998101</v>
      </c>
    </row>
    <row r="129" spans="1:2" x14ac:dyDescent="0.25">
      <c r="A129" s="5">
        <v>1138.9729657447299</v>
      </c>
      <c r="B129" s="5">
        <v>-6.5999999999999002</v>
      </c>
    </row>
    <row r="130" spans="1:2" x14ac:dyDescent="0.25">
      <c r="A130" s="5">
        <v>1147.8972510256899</v>
      </c>
      <c r="B130" s="5">
        <v>-6.89999999999986</v>
      </c>
    </row>
    <row r="131" spans="1:2" x14ac:dyDescent="0.25">
      <c r="A131" s="5">
        <v>1156.65899777389</v>
      </c>
      <c r="B131" s="5">
        <v>-6.6999999999998101</v>
      </c>
    </row>
    <row r="132" spans="1:2" x14ac:dyDescent="0.25">
      <c r="A132" s="5">
        <v>1165.7061517572999</v>
      </c>
      <c r="B132" s="5">
        <v>-6.6999999999998101</v>
      </c>
    </row>
    <row r="133" spans="1:2" x14ac:dyDescent="0.25">
      <c r="A133" s="5">
        <v>1174.2335927582201</v>
      </c>
      <c r="B133" s="5">
        <v>-6.89999999999986</v>
      </c>
    </row>
    <row r="134" spans="1:2" x14ac:dyDescent="0.25">
      <c r="A134" s="5">
        <v>1182.72256227701</v>
      </c>
      <c r="B134" s="5">
        <v>-6.89999999999986</v>
      </c>
    </row>
    <row r="135" spans="1:2" x14ac:dyDescent="0.25">
      <c r="A135" s="5">
        <v>1192.41478547837</v>
      </c>
      <c r="B135" s="5">
        <v>-7.39999999999986</v>
      </c>
    </row>
    <row r="136" spans="1:2" x14ac:dyDescent="0.25">
      <c r="A136" s="5">
        <v>1201.8429201501301</v>
      </c>
      <c r="B136" s="5">
        <v>-7.5999999999999002</v>
      </c>
    </row>
    <row r="137" spans="1:2" x14ac:dyDescent="0.25">
      <c r="A137" s="5">
        <v>1210.19493836997</v>
      </c>
      <c r="B137" s="5">
        <v>-7.6999999999998101</v>
      </c>
    </row>
    <row r="138" spans="1:2" x14ac:dyDescent="0.25">
      <c r="A138" s="5">
        <v>1218.47538133796</v>
      </c>
      <c r="B138" s="5">
        <v>-7.7999999999999501</v>
      </c>
    </row>
    <row r="139" spans="1:2" x14ac:dyDescent="0.25">
      <c r="A139" s="5">
        <v>1227.11613606065</v>
      </c>
      <c r="B139" s="5">
        <v>-8</v>
      </c>
    </row>
    <row r="140" spans="1:2" x14ac:dyDescent="0.25">
      <c r="A140" s="5">
        <v>1235.4540000013201</v>
      </c>
      <c r="B140" s="5">
        <v>-8</v>
      </c>
    </row>
    <row r="141" spans="1:2" x14ac:dyDescent="0.25">
      <c r="A141" s="5">
        <v>1243.4815012623801</v>
      </c>
      <c r="B141" s="5">
        <v>-7.89999999999986</v>
      </c>
    </row>
    <row r="142" spans="1:2" x14ac:dyDescent="0.25">
      <c r="A142" s="5">
        <v>1251.5544553326899</v>
      </c>
      <c r="B142" s="5">
        <v>-8</v>
      </c>
    </row>
    <row r="143" spans="1:2" x14ac:dyDescent="0.25">
      <c r="A143" s="5">
        <v>1260.0401723884399</v>
      </c>
      <c r="B143" s="5">
        <v>-7.7999999999999501</v>
      </c>
    </row>
    <row r="144" spans="1:2" x14ac:dyDescent="0.25">
      <c r="A144" s="5">
        <v>1268.5894337831901</v>
      </c>
      <c r="B144" s="5">
        <v>-7.1999999999998101</v>
      </c>
    </row>
    <row r="145" spans="1:2" x14ac:dyDescent="0.25">
      <c r="A145" s="5">
        <v>1277.44426699526</v>
      </c>
      <c r="B145" s="5">
        <v>-7.0999999999999002</v>
      </c>
    </row>
    <row r="146" spans="1:2" x14ac:dyDescent="0.25">
      <c r="A146" s="5">
        <v>1285.69058031594</v>
      </c>
      <c r="B146" s="5">
        <v>-7.0999999999999002</v>
      </c>
    </row>
    <row r="147" spans="1:2" x14ac:dyDescent="0.25">
      <c r="A147" s="5">
        <v>1294.0094585218999</v>
      </c>
      <c r="B147" s="5">
        <v>-7.39999999999986</v>
      </c>
    </row>
    <row r="148" spans="1:2" x14ac:dyDescent="0.25">
      <c r="A148" s="5">
        <v>1302.3460258858699</v>
      </c>
      <c r="B148" s="5">
        <v>-7.0999999999999002</v>
      </c>
    </row>
    <row r="149" spans="1:2" x14ac:dyDescent="0.25">
      <c r="A149" s="5">
        <v>1310.8466092066501</v>
      </c>
      <c r="B149" s="5">
        <v>-7.39999999999986</v>
      </c>
    </row>
    <row r="150" spans="1:2" x14ac:dyDescent="0.25">
      <c r="A150" s="5">
        <v>1319.26493540204</v>
      </c>
      <c r="B150" s="5">
        <v>-7.5999999999999002</v>
      </c>
    </row>
    <row r="151" spans="1:2" x14ac:dyDescent="0.25">
      <c r="A151" s="5">
        <v>1327.0950122388001</v>
      </c>
      <c r="B151" s="5">
        <v>-8.1999999999998092</v>
      </c>
    </row>
    <row r="152" spans="1:2" x14ac:dyDescent="0.25">
      <c r="A152" s="5">
        <v>1336.2602675067801</v>
      </c>
      <c r="B152" s="5">
        <v>-8.5</v>
      </c>
    </row>
    <row r="153" spans="1:2" x14ac:dyDescent="0.25">
      <c r="A153" s="5">
        <v>1344.6927976510999</v>
      </c>
      <c r="B153" s="5">
        <v>-8.89999999999986</v>
      </c>
    </row>
    <row r="154" spans="1:2" x14ac:dyDescent="0.25">
      <c r="A154" s="5">
        <v>1352.7916659098501</v>
      </c>
      <c r="B154" s="5">
        <v>-8.6999999999998092</v>
      </c>
    </row>
    <row r="155" spans="1:2" x14ac:dyDescent="0.25">
      <c r="A155" s="5">
        <v>1361.62715021085</v>
      </c>
      <c r="B155" s="5">
        <v>-9</v>
      </c>
    </row>
    <row r="156" spans="1:2" x14ac:dyDescent="0.25">
      <c r="A156" s="5">
        <v>1371.0669599375301</v>
      </c>
      <c r="B156" s="5">
        <v>-9.0999999999999002</v>
      </c>
    </row>
    <row r="157" spans="1:2" x14ac:dyDescent="0.25">
      <c r="A157" s="5">
        <v>1381.6010055542799</v>
      </c>
      <c r="B157" s="5">
        <v>-9.0999999999999002</v>
      </c>
    </row>
    <row r="158" spans="1:2" x14ac:dyDescent="0.25">
      <c r="A158" s="5">
        <v>1391.99427072856</v>
      </c>
      <c r="B158" s="5">
        <v>-9</v>
      </c>
    </row>
    <row r="159" spans="1:2" x14ac:dyDescent="0.25">
      <c r="A159" s="5">
        <v>1401.00483040317</v>
      </c>
      <c r="B159" s="5">
        <v>-8.5</v>
      </c>
    </row>
    <row r="160" spans="1:2" x14ac:dyDescent="0.25">
      <c r="A160" s="5">
        <v>1408.8041116177001</v>
      </c>
      <c r="B160" s="5">
        <v>-8.6999999999998092</v>
      </c>
    </row>
    <row r="161" spans="1:2" x14ac:dyDescent="0.25">
      <c r="A161" s="5">
        <v>1416.63914071357</v>
      </c>
      <c r="B161" s="5">
        <v>-8.5</v>
      </c>
    </row>
    <row r="162" spans="1:2" x14ac:dyDescent="0.25">
      <c r="A162" s="5">
        <v>1425.06883557982</v>
      </c>
      <c r="B162" s="5">
        <v>-8.6999999999998092</v>
      </c>
    </row>
    <row r="163" spans="1:2" x14ac:dyDescent="0.25">
      <c r="A163" s="5">
        <v>1433.1875544792699</v>
      </c>
      <c r="B163" s="5">
        <v>-9</v>
      </c>
    </row>
    <row r="164" spans="1:2" x14ac:dyDescent="0.25">
      <c r="A164" s="5">
        <v>1441.4766901718599</v>
      </c>
      <c r="B164" s="5">
        <v>-9</v>
      </c>
    </row>
    <row r="165" spans="1:2" x14ac:dyDescent="0.25">
      <c r="A165" s="5">
        <v>1449.4160066117399</v>
      </c>
      <c r="B165" s="5">
        <v>-9</v>
      </c>
    </row>
    <row r="166" spans="1:2" x14ac:dyDescent="0.25">
      <c r="A166" s="5">
        <v>1456.7004959708299</v>
      </c>
      <c r="B166" s="5">
        <v>-9</v>
      </c>
    </row>
    <row r="167" spans="1:2" x14ac:dyDescent="0.25">
      <c r="A167" s="5">
        <v>1462.37559509275</v>
      </c>
      <c r="B167" s="5">
        <v>-9</v>
      </c>
    </row>
    <row r="168" spans="1:2" x14ac:dyDescent="0.25">
      <c r="A168" s="5">
        <v>1467.7653936204299</v>
      </c>
      <c r="B168" s="5">
        <v>-8.89999999999986</v>
      </c>
    </row>
    <row r="169" spans="1:2" x14ac:dyDescent="0.25">
      <c r="A169" s="5">
        <v>1474.00790328226</v>
      </c>
      <c r="B169" s="5">
        <v>-9</v>
      </c>
    </row>
    <row r="170" spans="1:2" x14ac:dyDescent="0.25">
      <c r="A170" s="5">
        <v>1479.91242865545</v>
      </c>
      <c r="B170" s="5">
        <v>-9</v>
      </c>
    </row>
    <row r="171" spans="1:2" x14ac:dyDescent="0.25">
      <c r="A171" s="5">
        <v>1485.5674999883699</v>
      </c>
      <c r="B171" s="5">
        <v>-9.0999999999999002</v>
      </c>
    </row>
    <row r="172" spans="1:2" x14ac:dyDescent="0.25">
      <c r="A172" s="5">
        <v>1490.4292300678701</v>
      </c>
      <c r="B172" s="5">
        <v>-9.0999999999999002</v>
      </c>
    </row>
    <row r="173" spans="1:2" x14ac:dyDescent="0.25">
      <c r="A173" s="5">
        <v>1495.6772371224599</v>
      </c>
      <c r="B173" s="5">
        <v>-9.39999999999986</v>
      </c>
    </row>
    <row r="174" spans="1:2" x14ac:dyDescent="0.25">
      <c r="A174" s="5">
        <v>1501.42899645993</v>
      </c>
      <c r="B174" s="5">
        <v>-9.5</v>
      </c>
    </row>
    <row r="175" spans="1:2" x14ac:dyDescent="0.25">
      <c r="A175" s="5">
        <v>1507.9421755594101</v>
      </c>
      <c r="B175" s="5">
        <v>-10</v>
      </c>
    </row>
    <row r="176" spans="1:2" x14ac:dyDescent="0.25">
      <c r="A176" s="5">
        <v>1514.39874410986</v>
      </c>
      <c r="B176" s="5">
        <v>-10.5</v>
      </c>
    </row>
    <row r="177" spans="1:2" x14ac:dyDescent="0.25">
      <c r="A177" s="5">
        <v>1520.93808485917</v>
      </c>
      <c r="B177" s="5">
        <v>-10.8999999999998</v>
      </c>
    </row>
    <row r="178" spans="1:2" x14ac:dyDescent="0.25">
      <c r="A178" s="5">
        <v>1528.0179534097799</v>
      </c>
      <c r="B178" s="5">
        <v>-11</v>
      </c>
    </row>
    <row r="179" spans="1:2" x14ac:dyDescent="0.25">
      <c r="A179" s="5">
        <v>1534.84246234017</v>
      </c>
      <c r="B179" s="5">
        <v>-11</v>
      </c>
    </row>
    <row r="180" spans="1:2" x14ac:dyDescent="0.25">
      <c r="A180" s="5">
        <v>1542.3279927506501</v>
      </c>
      <c r="B180" s="5">
        <v>-11</v>
      </c>
    </row>
    <row r="181" spans="1:2" x14ac:dyDescent="0.25">
      <c r="A181" s="5">
        <v>1549.1525023817201</v>
      </c>
      <c r="B181" s="5">
        <v>-10.799999999999899</v>
      </c>
    </row>
    <row r="182" spans="1:2" x14ac:dyDescent="0.25">
      <c r="A182" s="5">
        <v>1555.91346496918</v>
      </c>
      <c r="B182" s="5">
        <v>-10.299999999999899</v>
      </c>
    </row>
    <row r="183" spans="1:2" x14ac:dyDescent="0.25">
      <c r="A183" s="5">
        <v>1562.2788915354399</v>
      </c>
      <c r="B183" s="5">
        <v>-10.0999999999999</v>
      </c>
    </row>
    <row r="184" spans="1:2" x14ac:dyDescent="0.25">
      <c r="A184" s="5">
        <v>1568.83513878997</v>
      </c>
      <c r="B184" s="5">
        <v>-10.0999999999999</v>
      </c>
    </row>
    <row r="185" spans="1:2" x14ac:dyDescent="0.25">
      <c r="A185" s="5">
        <v>1575.4936006231301</v>
      </c>
      <c r="B185" s="5">
        <v>-10.0999999999999</v>
      </c>
    </row>
    <row r="186" spans="1:2" x14ac:dyDescent="0.25">
      <c r="A186" s="5">
        <v>1582.5216003840201</v>
      </c>
      <c r="B186" s="5">
        <v>-10.0999999999999</v>
      </c>
    </row>
    <row r="187" spans="1:2" x14ac:dyDescent="0.25">
      <c r="A187" s="5">
        <v>1589.06363049273</v>
      </c>
      <c r="B187" s="5">
        <v>-10.299999999999899</v>
      </c>
    </row>
    <row r="188" spans="1:2" x14ac:dyDescent="0.25">
      <c r="A188" s="5">
        <v>1595.4648066526499</v>
      </c>
      <c r="B188" s="5">
        <v>-10.3999999999998</v>
      </c>
    </row>
    <row r="189" spans="1:2" x14ac:dyDescent="0.25">
      <c r="A189" s="5">
        <v>1601.99381290972</v>
      </c>
      <c r="B189" s="5">
        <v>-11</v>
      </c>
    </row>
    <row r="190" spans="1:2" x14ac:dyDescent="0.25">
      <c r="A190" s="5">
        <v>1608.62373464861</v>
      </c>
      <c r="B190" s="5">
        <v>-11.5999999999999</v>
      </c>
    </row>
    <row r="191" spans="1:2" x14ac:dyDescent="0.25">
      <c r="A191" s="5">
        <v>1615.17277067946</v>
      </c>
      <c r="B191" s="5">
        <v>-12.1999999999998</v>
      </c>
    </row>
    <row r="192" spans="1:2" x14ac:dyDescent="0.25">
      <c r="A192" s="5">
        <v>1622.4180800218801</v>
      </c>
      <c r="B192" s="5">
        <v>-13.0999999999999</v>
      </c>
    </row>
    <row r="193" spans="1:2" x14ac:dyDescent="0.25">
      <c r="A193" s="5">
        <v>1629.37603495592</v>
      </c>
      <c r="B193" s="5">
        <v>-14</v>
      </c>
    </row>
    <row r="194" spans="1:2" x14ac:dyDescent="0.25">
      <c r="A194" s="5">
        <v>1636.62404621059</v>
      </c>
      <c r="B194" s="5">
        <v>-15.0999999999999</v>
      </c>
    </row>
    <row r="195" spans="1:2" x14ac:dyDescent="0.25">
      <c r="A195" s="5">
        <v>1643.9465189160501</v>
      </c>
      <c r="B195" s="5">
        <v>-16.599999999999898</v>
      </c>
    </row>
    <row r="196" spans="1:2" x14ac:dyDescent="0.25">
      <c r="A196" s="5">
        <v>1651.2736026979301</v>
      </c>
      <c r="B196" s="5">
        <v>-18</v>
      </c>
    </row>
    <row r="197" spans="1:2" x14ac:dyDescent="0.25">
      <c r="A197" s="5">
        <v>1659.05853011049</v>
      </c>
      <c r="B197" s="5">
        <v>-19.1999999999998</v>
      </c>
    </row>
    <row r="198" spans="1:2" x14ac:dyDescent="0.25">
      <c r="A198" s="5">
        <v>1667.20767278372</v>
      </c>
      <c r="B198" s="5">
        <v>-20.5</v>
      </c>
    </row>
    <row r="199" spans="1:2" x14ac:dyDescent="0.25">
      <c r="A199" s="5">
        <v>1674.33538562744</v>
      </c>
      <c r="B199" s="5">
        <v>-22.5</v>
      </c>
    </row>
    <row r="200" spans="1:2" x14ac:dyDescent="0.25">
      <c r="A200" s="5">
        <v>1680.59289109364</v>
      </c>
      <c r="B200" s="5">
        <v>-23.299999999999901</v>
      </c>
    </row>
    <row r="201" spans="1:2" x14ac:dyDescent="0.25">
      <c r="A201" s="5">
        <v>1686.2363532883901</v>
      </c>
      <c r="B201" s="5">
        <v>-23.799999999999901</v>
      </c>
    </row>
    <row r="202" spans="1:2" x14ac:dyDescent="0.25">
      <c r="A202" s="5">
        <v>1691.5041609894499</v>
      </c>
      <c r="B202" s="5">
        <v>-23.799999999999901</v>
      </c>
    </row>
    <row r="203" spans="1:2" x14ac:dyDescent="0.25">
      <c r="A203" s="5">
        <v>1696.53982315232</v>
      </c>
      <c r="B203" s="5">
        <v>-24.299999999999901</v>
      </c>
    </row>
    <row r="204" spans="1:2" x14ac:dyDescent="0.25">
      <c r="A204" s="5">
        <v>1700.56209851315</v>
      </c>
      <c r="B204" s="5">
        <v>-24.799999999999901</v>
      </c>
    </row>
    <row r="205" spans="1:2" x14ac:dyDescent="0.25">
      <c r="A205" s="5">
        <v>1705.14472280174</v>
      </c>
      <c r="B205" s="5">
        <v>-25.1999999999998</v>
      </c>
    </row>
    <row r="206" spans="1:2" x14ac:dyDescent="0.25">
      <c r="A206" s="5">
        <v>1710.0642386267</v>
      </c>
      <c r="B206" s="5">
        <v>-25.3999999999998</v>
      </c>
    </row>
    <row r="207" spans="1:2" x14ac:dyDescent="0.25">
      <c r="A207" s="5">
        <v>1714.8251424121599</v>
      </c>
      <c r="B207" s="5">
        <v>-25.6999999999998</v>
      </c>
    </row>
    <row r="208" spans="1:2" x14ac:dyDescent="0.25">
      <c r="A208" s="5">
        <v>1719.94111902489</v>
      </c>
      <c r="B208" s="5">
        <v>-25.8999999999998</v>
      </c>
    </row>
    <row r="209" spans="1:2" x14ac:dyDescent="0.25">
      <c r="A209" s="5">
        <v>1725.4163669499801</v>
      </c>
      <c r="B209" s="5">
        <v>-26</v>
      </c>
    </row>
    <row r="210" spans="1:2" x14ac:dyDescent="0.25">
      <c r="A210" s="5">
        <v>1730.65094467371</v>
      </c>
      <c r="B210" s="5">
        <v>-26</v>
      </c>
    </row>
    <row r="211" spans="1:2" x14ac:dyDescent="0.25">
      <c r="A211" s="5">
        <v>1736.7718221330899</v>
      </c>
      <c r="B211" s="5">
        <v>-25.599999999999898</v>
      </c>
    </row>
    <row r="212" spans="1:2" x14ac:dyDescent="0.25">
      <c r="A212" s="5">
        <v>1743.0819207766001</v>
      </c>
      <c r="B212" s="5">
        <v>-25</v>
      </c>
    </row>
    <row r="213" spans="1:2" x14ac:dyDescent="0.25">
      <c r="A213" s="5">
        <v>1749.41078941767</v>
      </c>
      <c r="B213" s="5">
        <v>-24.599999999999898</v>
      </c>
    </row>
    <row r="214" spans="1:2" x14ac:dyDescent="0.25">
      <c r="A214" s="5">
        <v>1755.28461819531</v>
      </c>
      <c r="B214" s="5">
        <v>-22.599999999999898</v>
      </c>
    </row>
    <row r="215" spans="1:2" x14ac:dyDescent="0.25">
      <c r="A215" s="5">
        <v>1760.6138798807399</v>
      </c>
      <c r="B215" s="5">
        <v>-22.099999999999898</v>
      </c>
    </row>
    <row r="216" spans="1:2" x14ac:dyDescent="0.25">
      <c r="A216" s="5">
        <v>1765.86702625611</v>
      </c>
      <c r="B216" s="5">
        <v>-21.3999999999998</v>
      </c>
    </row>
    <row r="217" spans="1:2" x14ac:dyDescent="0.25">
      <c r="A217" s="5">
        <v>1771.1437094319999</v>
      </c>
      <c r="B217" s="5">
        <v>-20.599999999999898</v>
      </c>
    </row>
    <row r="218" spans="1:2" x14ac:dyDescent="0.25">
      <c r="A218" s="5">
        <v>1775.9604971168401</v>
      </c>
      <c r="B218" s="5">
        <v>-19.8999999999998</v>
      </c>
    </row>
    <row r="219" spans="1:2" x14ac:dyDescent="0.25">
      <c r="A219" s="5">
        <v>1780.2583447996401</v>
      </c>
      <c r="B219" s="5">
        <v>-19.099999999999898</v>
      </c>
    </row>
    <row r="220" spans="1:2" x14ac:dyDescent="0.25">
      <c r="A220" s="5">
        <v>1784.2591575845499</v>
      </c>
      <c r="B220" s="5">
        <v>-18.3999999999998</v>
      </c>
    </row>
    <row r="221" spans="1:2" x14ac:dyDescent="0.25">
      <c r="A221" s="5">
        <v>1789.08622542373</v>
      </c>
      <c r="B221" s="5">
        <v>-17.599999999999898</v>
      </c>
    </row>
    <row r="222" spans="1:2" x14ac:dyDescent="0.25">
      <c r="A222" s="5">
        <v>1794.2266412194899</v>
      </c>
      <c r="B222" s="5">
        <v>-16.8999999999998</v>
      </c>
    </row>
    <row r="223" spans="1:2" x14ac:dyDescent="0.25">
      <c r="A223" s="5">
        <v>1799.1953931030901</v>
      </c>
      <c r="B223" s="5">
        <v>-15.0999999999999</v>
      </c>
    </row>
    <row r="224" spans="1:2" x14ac:dyDescent="0.25">
      <c r="A224" s="5">
        <v>1804.8893471515801</v>
      </c>
      <c r="B224" s="5">
        <v>-14.5</v>
      </c>
    </row>
    <row r="225" spans="1:2" x14ac:dyDescent="0.25">
      <c r="A225" s="5">
        <v>1809.95962151556</v>
      </c>
      <c r="B225" s="5">
        <v>-14.0999999999999</v>
      </c>
    </row>
    <row r="226" spans="1:2" x14ac:dyDescent="0.25">
      <c r="A226" s="5">
        <v>1814.32238490481</v>
      </c>
      <c r="B226" s="5">
        <v>-12.8999999999998</v>
      </c>
    </row>
    <row r="227" spans="1:2" x14ac:dyDescent="0.25">
      <c r="A227" s="5">
        <v>1818.88648061346</v>
      </c>
      <c r="B227" s="5">
        <v>-12.5999999999999</v>
      </c>
    </row>
    <row r="228" spans="1:2" x14ac:dyDescent="0.25">
      <c r="A228" s="5">
        <v>1823.49192888879</v>
      </c>
      <c r="B228" s="5">
        <v>-12.299999999999899</v>
      </c>
    </row>
    <row r="229" spans="1:2" x14ac:dyDescent="0.25">
      <c r="A229" s="5">
        <v>1829.3163273329401</v>
      </c>
      <c r="B229" s="5">
        <v>-11.5999999999999</v>
      </c>
    </row>
    <row r="230" spans="1:2" x14ac:dyDescent="0.25">
      <c r="A230" s="5">
        <v>1835.22942500523</v>
      </c>
      <c r="B230" s="5">
        <v>-10.8999999999998</v>
      </c>
    </row>
    <row r="231" spans="1:2" x14ac:dyDescent="0.25">
      <c r="A231" s="5">
        <v>1841.2019520230001</v>
      </c>
      <c r="B231" s="5">
        <v>-10.8999999999998</v>
      </c>
    </row>
    <row r="232" spans="1:2" x14ac:dyDescent="0.25">
      <c r="A232" s="5">
        <v>1847.17579241301</v>
      </c>
      <c r="B232" s="5">
        <v>-10.8999999999998</v>
      </c>
    </row>
    <row r="233" spans="1:2" x14ac:dyDescent="0.25">
      <c r="A233" s="5">
        <v>1853.96404748704</v>
      </c>
      <c r="B233" s="5">
        <v>-10.8999999999998</v>
      </c>
    </row>
    <row r="234" spans="1:2" x14ac:dyDescent="0.25">
      <c r="A234" s="5">
        <v>1862.2003875921901</v>
      </c>
      <c r="B234" s="5">
        <v>-10.8999999999998</v>
      </c>
    </row>
    <row r="235" spans="1:2" x14ac:dyDescent="0.25">
      <c r="A235" s="5">
        <v>1869.75354436067</v>
      </c>
      <c r="B235" s="5">
        <v>-11.1999999999998</v>
      </c>
    </row>
    <row r="236" spans="1:2" x14ac:dyDescent="0.25">
      <c r="A236" s="5">
        <v>1877.2334269661601</v>
      </c>
      <c r="B236" s="5">
        <v>-11.799999999999899</v>
      </c>
    </row>
    <row r="237" spans="1:2" x14ac:dyDescent="0.25">
      <c r="A237" s="5">
        <v>1884.9678005851699</v>
      </c>
      <c r="B237" s="5">
        <v>-11.799999999999899</v>
      </c>
    </row>
    <row r="238" spans="1:2" x14ac:dyDescent="0.25">
      <c r="A238" s="5">
        <v>1892.1608827514699</v>
      </c>
      <c r="B238" s="5">
        <v>-11.5999999999999</v>
      </c>
    </row>
    <row r="239" spans="1:2" x14ac:dyDescent="0.25">
      <c r="A239" s="5">
        <v>1898.33987310576</v>
      </c>
      <c r="B239" s="5">
        <v>-11.299999999999899</v>
      </c>
    </row>
    <row r="240" spans="1:2" x14ac:dyDescent="0.25">
      <c r="A240" s="5">
        <v>1904.98048941254</v>
      </c>
      <c r="B240" s="5">
        <v>-11.0999999999999</v>
      </c>
    </row>
    <row r="241" spans="1:2" x14ac:dyDescent="0.25">
      <c r="A241" s="5">
        <v>1911.5899202824301</v>
      </c>
      <c r="B241" s="5">
        <v>-10.8999999999998</v>
      </c>
    </row>
    <row r="242" spans="1:2" x14ac:dyDescent="0.25">
      <c r="A242" s="5">
        <v>1917.46207025269</v>
      </c>
      <c r="B242" s="5">
        <v>-10.8999999999998</v>
      </c>
    </row>
    <row r="243" spans="1:2" x14ac:dyDescent="0.25">
      <c r="A243" s="5">
        <v>1922.7249389523099</v>
      </c>
      <c r="B243" s="5">
        <v>-10.8999999999998</v>
      </c>
    </row>
    <row r="244" spans="1:2" x14ac:dyDescent="0.25">
      <c r="A244" s="5">
        <v>1928.38366019214</v>
      </c>
      <c r="B244" s="5">
        <v>-11.0999999999999</v>
      </c>
    </row>
    <row r="245" spans="1:2" x14ac:dyDescent="0.25">
      <c r="A245" s="5">
        <v>1933.96143178383</v>
      </c>
      <c r="B245" s="5">
        <v>-11.0999999999999</v>
      </c>
    </row>
    <row r="246" spans="1:2" x14ac:dyDescent="0.25">
      <c r="A246" s="5">
        <v>1939.6109472937501</v>
      </c>
      <c r="B246" s="5">
        <v>-11.299999999999899</v>
      </c>
    </row>
    <row r="247" spans="1:2" x14ac:dyDescent="0.25">
      <c r="A247" s="5">
        <v>1944.4938883114201</v>
      </c>
      <c r="B247" s="5">
        <v>-11.6999999999998</v>
      </c>
    </row>
    <row r="248" spans="1:2" x14ac:dyDescent="0.25">
      <c r="A248" s="5">
        <v>1949.5636481361901</v>
      </c>
      <c r="B248" s="5">
        <v>-11.5</v>
      </c>
    </row>
    <row r="249" spans="1:2" x14ac:dyDescent="0.25">
      <c r="A249" s="5">
        <v>1955.1030469514701</v>
      </c>
      <c r="B249" s="5">
        <v>-11.799999999999899</v>
      </c>
    </row>
    <row r="250" spans="1:2" x14ac:dyDescent="0.25">
      <c r="A250" s="5">
        <v>1961.62821497391</v>
      </c>
      <c r="B250" s="5">
        <v>-12.299999999999899</v>
      </c>
    </row>
    <row r="251" spans="1:2" x14ac:dyDescent="0.25">
      <c r="A251" s="5">
        <v>1967.6007619505499</v>
      </c>
      <c r="B251" s="5">
        <v>-12.799999999999899</v>
      </c>
    </row>
    <row r="252" spans="1:2" x14ac:dyDescent="0.25">
      <c r="A252" s="5">
        <v>1973.5473027727901</v>
      </c>
      <c r="B252" s="5">
        <v>-13.299999999999899</v>
      </c>
    </row>
    <row r="253" spans="1:2" x14ac:dyDescent="0.25">
      <c r="A253" s="5">
        <v>1980.4376074755701</v>
      </c>
      <c r="B253" s="5">
        <v>-13.799999999999899</v>
      </c>
    </row>
    <row r="254" spans="1:2" x14ac:dyDescent="0.25">
      <c r="A254" s="5">
        <v>1987.4319823595799</v>
      </c>
      <c r="B254" s="5">
        <v>-14.3999999999998</v>
      </c>
    </row>
    <row r="255" spans="1:2" x14ac:dyDescent="0.25">
      <c r="A255" s="5">
        <v>1994.62808233491</v>
      </c>
      <c r="B255" s="5">
        <v>-15.8999999999998</v>
      </c>
    </row>
    <row r="256" spans="1:2" x14ac:dyDescent="0.25">
      <c r="A256" s="5">
        <v>2001.3037537038001</v>
      </c>
      <c r="B256" s="5">
        <v>-16.799999999999901</v>
      </c>
    </row>
    <row r="257" spans="1:2" x14ac:dyDescent="0.25">
      <c r="A257" s="5">
        <v>2008.3188264267501</v>
      </c>
      <c r="B257" s="5">
        <v>-18</v>
      </c>
    </row>
    <row r="258" spans="1:2" x14ac:dyDescent="0.25">
      <c r="A258" s="5">
        <v>2016.7372913842401</v>
      </c>
      <c r="B258" s="5">
        <v>-20.3999999999998</v>
      </c>
    </row>
    <row r="259" spans="1:2" x14ac:dyDescent="0.25">
      <c r="A259" s="5">
        <v>2023.52556934675</v>
      </c>
      <c r="B259" s="5">
        <v>-21.5</v>
      </c>
    </row>
    <row r="260" spans="1:2" x14ac:dyDescent="0.25">
      <c r="A260" s="5">
        <v>2030.2012450270699</v>
      </c>
      <c r="B260" s="5">
        <v>-21.8999999999998</v>
      </c>
    </row>
    <row r="261" spans="1:2" x14ac:dyDescent="0.25">
      <c r="A261" s="5">
        <v>2037.19562778363</v>
      </c>
      <c r="B261" s="5">
        <v>-21.799999999999901</v>
      </c>
    </row>
    <row r="262" spans="1:2" x14ac:dyDescent="0.25">
      <c r="A262" s="5">
        <v>2043.7428871739301</v>
      </c>
      <c r="B262" s="5">
        <v>-21.5</v>
      </c>
    </row>
    <row r="263" spans="1:2" x14ac:dyDescent="0.25">
      <c r="A263" s="5">
        <v>2049.5981025289602</v>
      </c>
      <c r="B263" s="5">
        <v>-21.599999999999898</v>
      </c>
    </row>
    <row r="264" spans="1:2" x14ac:dyDescent="0.25">
      <c r="A264" s="5">
        <v>2055.7154236624201</v>
      </c>
      <c r="B264" s="5">
        <v>-21.099999999999898</v>
      </c>
    </row>
    <row r="265" spans="1:2" x14ac:dyDescent="0.25">
      <c r="A265" s="5">
        <v>2061.68555215181</v>
      </c>
      <c r="B265" s="5">
        <v>-21</v>
      </c>
    </row>
    <row r="266" spans="1:2" x14ac:dyDescent="0.25">
      <c r="A266" s="5">
        <v>2068.94044814875</v>
      </c>
      <c r="B266" s="5">
        <v>-21</v>
      </c>
    </row>
    <row r="267" spans="1:2" x14ac:dyDescent="0.25">
      <c r="A267" s="5">
        <v>2076.2913364945998</v>
      </c>
      <c r="B267" s="5">
        <v>-21.1999999999998</v>
      </c>
    </row>
    <row r="268" spans="1:2" x14ac:dyDescent="0.25">
      <c r="A268" s="5">
        <v>2082.7807739546502</v>
      </c>
      <c r="B268" s="5">
        <v>-21.1999999999998</v>
      </c>
    </row>
    <row r="269" spans="1:2" x14ac:dyDescent="0.25">
      <c r="A269" s="5">
        <v>2088.6798564801702</v>
      </c>
      <c r="B269" s="5">
        <v>-21.299999999999901</v>
      </c>
    </row>
    <row r="270" spans="1:2" x14ac:dyDescent="0.25">
      <c r="A270" s="5">
        <v>2094.0096871595401</v>
      </c>
      <c r="B270" s="5">
        <v>-21.6999999999998</v>
      </c>
    </row>
    <row r="271" spans="1:2" x14ac:dyDescent="0.25">
      <c r="A271" s="5">
        <v>2098.5235478242198</v>
      </c>
      <c r="B271" s="5">
        <v>-21.8999999999998</v>
      </c>
    </row>
    <row r="272" spans="1:2" x14ac:dyDescent="0.25">
      <c r="A272" s="5">
        <v>2102.4033160542299</v>
      </c>
      <c r="B272" s="5">
        <v>-21.8999999999998</v>
      </c>
    </row>
    <row r="273" spans="1:2" x14ac:dyDescent="0.25">
      <c r="A273" s="5">
        <v>2105.5010094433001</v>
      </c>
      <c r="B273" s="5">
        <v>-21.8999999999998</v>
      </c>
    </row>
    <row r="274" spans="1:2" x14ac:dyDescent="0.25">
      <c r="A274" s="5">
        <v>2109.53214348748</v>
      </c>
      <c r="B274" s="5">
        <v>-22.099999999999898</v>
      </c>
    </row>
    <row r="275" spans="1:2" x14ac:dyDescent="0.25">
      <c r="A275" s="5">
        <v>2110.6264422044601</v>
      </c>
      <c r="B275" s="5">
        <v>-22.099999999999898</v>
      </c>
    </row>
    <row r="276" spans="1:2" x14ac:dyDescent="0.25">
      <c r="A276" s="5">
        <v>2111.2928478998901</v>
      </c>
      <c r="B276" s="5">
        <v>-22.099999999999898</v>
      </c>
    </row>
    <row r="277" spans="1:2" x14ac:dyDescent="0.25">
      <c r="A277" s="5">
        <v>2111.6870112619999</v>
      </c>
      <c r="B277" s="5">
        <v>-22.099999999999898</v>
      </c>
    </row>
    <row r="278" spans="1:2" x14ac:dyDescent="0.25">
      <c r="A278" s="5">
        <v>2113.06142107285</v>
      </c>
      <c r="B278" s="5">
        <v>-21.5</v>
      </c>
    </row>
    <row r="279" spans="1:2" x14ac:dyDescent="0.25">
      <c r="A279" s="5">
        <v>2114.58779212647</v>
      </c>
      <c r="B279" s="5">
        <v>-21.5</v>
      </c>
    </row>
    <row r="280" spans="1:2" x14ac:dyDescent="0.25">
      <c r="A280" s="5">
        <v>2116.1159006429102</v>
      </c>
      <c r="B280" s="5">
        <v>-21.5</v>
      </c>
    </row>
    <row r="281" spans="1:2" x14ac:dyDescent="0.25">
      <c r="A281" s="5">
        <v>2118.0322428622999</v>
      </c>
      <c r="B281" s="5">
        <v>-21.5</v>
      </c>
    </row>
    <row r="282" spans="1:2" x14ac:dyDescent="0.25">
      <c r="A282" s="5">
        <v>2121.3673711863098</v>
      </c>
      <c r="B282" s="5">
        <v>-20.6999999999998</v>
      </c>
    </row>
    <row r="283" spans="1:2" x14ac:dyDescent="0.25">
      <c r="A283" s="5">
        <v>2122.5000844956699</v>
      </c>
      <c r="B283" s="5">
        <v>-20.6999999999998</v>
      </c>
    </row>
    <row r="284" spans="1:2" x14ac:dyDescent="0.25">
      <c r="A284" s="5">
        <v>2124.19915446493</v>
      </c>
      <c r="B284" s="5">
        <v>-20</v>
      </c>
    </row>
    <row r="285" spans="1:2" x14ac:dyDescent="0.25">
      <c r="A285" s="5">
        <v>2125.8722251959798</v>
      </c>
      <c r="B285" s="5">
        <v>-20</v>
      </c>
    </row>
    <row r="286" spans="1:2" x14ac:dyDescent="0.25">
      <c r="A286" s="5">
        <v>2127.2444804360798</v>
      </c>
      <c r="B286" s="5">
        <v>-20</v>
      </c>
    </row>
    <row r="287" spans="1:2" x14ac:dyDescent="0.25">
      <c r="A287" s="5">
        <v>2127.6897583989198</v>
      </c>
      <c r="B287" s="5">
        <v>-20</v>
      </c>
    </row>
    <row r="288" spans="1:2" x14ac:dyDescent="0.25">
      <c r="A288" s="5">
        <v>2128.0038161453099</v>
      </c>
      <c r="B288" s="5">
        <v>-20</v>
      </c>
    </row>
    <row r="289" spans="1:2" x14ac:dyDescent="0.25">
      <c r="A289" s="5">
        <v>2128.57017280634</v>
      </c>
      <c r="B289" s="5">
        <v>-19.1999999999998</v>
      </c>
    </row>
    <row r="290" spans="1:2" x14ac:dyDescent="0.25">
      <c r="A290" s="5">
        <v>2128.6814922972499</v>
      </c>
      <c r="B290" s="5">
        <v>-19.1999999999998</v>
      </c>
    </row>
    <row r="291" spans="1:2" x14ac:dyDescent="0.25">
      <c r="A291" s="5">
        <v>2128.6814922972499</v>
      </c>
      <c r="B291" s="5">
        <v>-19.1999999999998</v>
      </c>
    </row>
    <row r="292" spans="1:2" x14ac:dyDescent="0.25">
      <c r="A292" s="5">
        <v>2129.9456393619198</v>
      </c>
      <c r="B292" s="5">
        <v>-19.1999999999998</v>
      </c>
    </row>
    <row r="293" spans="1:2" x14ac:dyDescent="0.25">
      <c r="A293" s="5">
        <v>2131.1312679382199</v>
      </c>
      <c r="B293" s="5">
        <v>-19.1999999999998</v>
      </c>
    </row>
    <row r="294" spans="1:2" x14ac:dyDescent="0.25">
      <c r="A294" s="5">
        <v>2131.7000796126099</v>
      </c>
      <c r="B294" s="5">
        <v>-19.1999999999998</v>
      </c>
    </row>
    <row r="295" spans="1:2" x14ac:dyDescent="0.25">
      <c r="A295" s="5">
        <v>2131.7000796126099</v>
      </c>
      <c r="B295" s="5">
        <v>-19.1999999999998</v>
      </c>
    </row>
    <row r="296" spans="1:2" x14ac:dyDescent="0.25">
      <c r="A296" s="5">
        <v>2131.7000796126099</v>
      </c>
      <c r="B296" s="5">
        <v>-19.1999999999998</v>
      </c>
    </row>
    <row r="297" spans="1:2" x14ac:dyDescent="0.25">
      <c r="A297" s="5">
        <v>2138.2510011583499</v>
      </c>
      <c r="B297" s="5">
        <v>-20</v>
      </c>
    </row>
    <row r="298" spans="1:2" x14ac:dyDescent="0.25">
      <c r="A298" s="5">
        <v>2139.9230171805202</v>
      </c>
      <c r="B298" s="5">
        <v>-20.6999999999998</v>
      </c>
    </row>
    <row r="299" spans="1:2" x14ac:dyDescent="0.25">
      <c r="A299" s="5">
        <v>2141.6201811578899</v>
      </c>
      <c r="B299" s="5">
        <v>-20.6999999999998</v>
      </c>
    </row>
    <row r="300" spans="1:2" x14ac:dyDescent="0.25">
      <c r="A300" s="5">
        <v>2142.8058092783399</v>
      </c>
      <c r="B300" s="5">
        <v>-20.6999999999998</v>
      </c>
    </row>
    <row r="301" spans="1:2" x14ac:dyDescent="0.25">
      <c r="A301" s="5">
        <v>2143.4737262230001</v>
      </c>
      <c r="B301" s="5">
        <v>-20.6999999999998</v>
      </c>
    </row>
    <row r="302" spans="1:2" x14ac:dyDescent="0.25">
      <c r="A302" s="5">
        <v>2144.04008287753</v>
      </c>
      <c r="B302" s="5">
        <v>-20.6999999999998</v>
      </c>
    </row>
    <row r="303" spans="1:2" x14ac:dyDescent="0.25">
      <c r="A303" s="5">
        <v>2144.7079998225799</v>
      </c>
      <c r="B303" s="5">
        <v>-20.6999999999998</v>
      </c>
    </row>
    <row r="304" spans="1:2" x14ac:dyDescent="0.25">
      <c r="A304" s="5">
        <v>2145.3840709589199</v>
      </c>
      <c r="B304" s="5">
        <v>-20</v>
      </c>
    </row>
    <row r="305" spans="1:2" x14ac:dyDescent="0.25">
      <c r="A305" s="5">
        <v>2145.9406684126702</v>
      </c>
      <c r="B305" s="5">
        <v>-20</v>
      </c>
    </row>
    <row r="306" spans="1:2" x14ac:dyDescent="0.25">
      <c r="A306" s="5">
        <v>2146.6085853577201</v>
      </c>
      <c r="B306" s="5">
        <v>-20</v>
      </c>
    </row>
    <row r="307" spans="1:2" x14ac:dyDescent="0.25">
      <c r="A307" s="5">
        <v>2147.1749420156798</v>
      </c>
      <c r="B307" s="5">
        <v>-20</v>
      </c>
    </row>
    <row r="308" spans="1:2" x14ac:dyDescent="0.25">
      <c r="A308" s="5">
        <v>2147.8428589607302</v>
      </c>
      <c r="B308" s="5">
        <v>-20</v>
      </c>
    </row>
    <row r="309" spans="1:2" x14ac:dyDescent="0.25">
      <c r="A309" s="5">
        <v>2148.51893009993</v>
      </c>
      <c r="B309" s="5">
        <v>-19.8999999999998</v>
      </c>
    </row>
    <row r="310" spans="1:2" x14ac:dyDescent="0.25">
      <c r="A310" s="5">
        <v>2150.63400042481</v>
      </c>
      <c r="B310" s="5">
        <v>-19.1999999999998</v>
      </c>
    </row>
    <row r="311" spans="1:2" x14ac:dyDescent="0.25">
      <c r="A311" s="5">
        <v>2151.9861427097198</v>
      </c>
      <c r="B311" s="5">
        <v>-19.1999999999998</v>
      </c>
    </row>
    <row r="312" spans="1:2" x14ac:dyDescent="0.25">
      <c r="A312" s="5">
        <v>2154.9887493567899</v>
      </c>
      <c r="B312" s="5">
        <v>-19.1999999999998</v>
      </c>
    </row>
    <row r="313" spans="1:2" x14ac:dyDescent="0.25">
      <c r="A313" s="5">
        <v>2157.0310387366699</v>
      </c>
      <c r="B313" s="5">
        <v>-20</v>
      </c>
    </row>
    <row r="314" spans="1:2" x14ac:dyDescent="0.25">
      <c r="A314" s="5">
        <v>2158.7840406710102</v>
      </c>
      <c r="B314" s="5">
        <v>-20</v>
      </c>
    </row>
    <row r="315" spans="1:2" x14ac:dyDescent="0.25">
      <c r="A315" s="5">
        <v>2159.9216637842201</v>
      </c>
      <c r="B315" s="5">
        <v>-20</v>
      </c>
    </row>
    <row r="316" spans="1:2" x14ac:dyDescent="0.25">
      <c r="A316" s="5">
        <v>2161.8186690859502</v>
      </c>
      <c r="B316" s="5">
        <v>-20</v>
      </c>
    </row>
    <row r="317" spans="1:2" x14ac:dyDescent="0.25">
      <c r="A317" s="5">
        <v>2164.88704110036</v>
      </c>
      <c r="B317" s="5">
        <v>-20</v>
      </c>
    </row>
    <row r="318" spans="1:2" x14ac:dyDescent="0.25">
      <c r="A318" s="5">
        <v>2166.2525030127099</v>
      </c>
      <c r="B318" s="5">
        <v>-20</v>
      </c>
    </row>
    <row r="319" spans="1:2" x14ac:dyDescent="0.25">
      <c r="A319" s="5">
        <v>2170.38952635641</v>
      </c>
      <c r="B319" s="5">
        <v>-20</v>
      </c>
    </row>
    <row r="320" spans="1:2" x14ac:dyDescent="0.25">
      <c r="A320" s="5">
        <v>2171.85935053914</v>
      </c>
      <c r="B320" s="5">
        <v>-20</v>
      </c>
    </row>
    <row r="321" spans="1:2" x14ac:dyDescent="0.25">
      <c r="A321" s="5">
        <v>2175.66108934465</v>
      </c>
      <c r="B321" s="5">
        <v>-19.8999999999998</v>
      </c>
    </row>
    <row r="322" spans="1:2" x14ac:dyDescent="0.25">
      <c r="A322" s="5">
        <v>2176.94009549779</v>
      </c>
      <c r="B322" s="5">
        <v>-19.8999999999998</v>
      </c>
    </row>
    <row r="323" spans="1:2" x14ac:dyDescent="0.25">
      <c r="A323" s="5">
        <v>2180.63773289961</v>
      </c>
      <c r="B323" s="5">
        <v>-19.1999999999998</v>
      </c>
    </row>
    <row r="324" spans="1:2" x14ac:dyDescent="0.25">
      <c r="A324" s="5">
        <v>2181.8106030178101</v>
      </c>
      <c r="B324" s="5">
        <v>-19.1999999999998</v>
      </c>
    </row>
    <row r="325" spans="1:2" x14ac:dyDescent="0.25">
      <c r="A325" s="5">
        <v>2185.1071138100401</v>
      </c>
      <c r="B325" s="5">
        <v>-19.1999999999998</v>
      </c>
    </row>
    <row r="326" spans="1:2" x14ac:dyDescent="0.25">
      <c r="A326" s="5">
        <v>2188.24966388231</v>
      </c>
      <c r="B326" s="5">
        <v>-19.1999999999998</v>
      </c>
    </row>
    <row r="327" spans="1:2" x14ac:dyDescent="0.25">
      <c r="A327" s="5">
        <v>2191.3981233926402</v>
      </c>
      <c r="B327" s="5">
        <v>-19.099999999999898</v>
      </c>
    </row>
    <row r="328" spans="1:2" x14ac:dyDescent="0.25">
      <c r="A328" s="5">
        <v>2195.6792121885101</v>
      </c>
      <c r="B328" s="5">
        <v>-18.799999999999901</v>
      </c>
    </row>
    <row r="329" spans="1:2" x14ac:dyDescent="0.25">
      <c r="A329" s="5">
        <v>2196.8782054380199</v>
      </c>
      <c r="B329" s="5">
        <v>-18.799999999999901</v>
      </c>
    </row>
    <row r="330" spans="1:2" x14ac:dyDescent="0.25">
      <c r="A330" s="5">
        <v>2200.1140114945301</v>
      </c>
      <c r="B330" s="5">
        <v>-18.599999999999898</v>
      </c>
    </row>
    <row r="331" spans="1:2" x14ac:dyDescent="0.25">
      <c r="A331" s="5">
        <v>2201.44682414825</v>
      </c>
      <c r="B331" s="5">
        <v>-18.599999999999898</v>
      </c>
    </row>
    <row r="332" spans="1:2" x14ac:dyDescent="0.25">
      <c r="A332" s="5">
        <v>2203.3476941193098</v>
      </c>
      <c r="B332" s="5">
        <v>-18.099999999999898</v>
      </c>
    </row>
    <row r="333" spans="1:2" x14ac:dyDescent="0.25">
      <c r="A333" s="5">
        <v>2205.2451481931898</v>
      </c>
      <c r="B333" s="5">
        <v>-17.8999999999998</v>
      </c>
    </row>
    <row r="334" spans="1:2" x14ac:dyDescent="0.25">
      <c r="A334" s="5">
        <v>2206.4020617083102</v>
      </c>
      <c r="B334" s="5">
        <v>-17.8999999999998</v>
      </c>
    </row>
    <row r="335" spans="1:2" x14ac:dyDescent="0.25">
      <c r="A335" s="5">
        <v>2207.2866835475002</v>
      </c>
      <c r="B335" s="5">
        <v>-17.8999999999998</v>
      </c>
    </row>
    <row r="336" spans="1:2" x14ac:dyDescent="0.25">
      <c r="A336" s="5">
        <v>2208.8883264667402</v>
      </c>
      <c r="B336" s="5">
        <v>-17.8999999999998</v>
      </c>
    </row>
    <row r="337" spans="1:2" x14ac:dyDescent="0.25">
      <c r="A337" s="5">
        <v>2210.7377345505402</v>
      </c>
      <c r="B337" s="5">
        <v>-17.8999999999998</v>
      </c>
    </row>
    <row r="338" spans="1:2" x14ac:dyDescent="0.25">
      <c r="A338" s="5">
        <v>2211.50178921822</v>
      </c>
      <c r="B338" s="5">
        <v>-17.599999999999898</v>
      </c>
    </row>
    <row r="339" spans="1:2" x14ac:dyDescent="0.25">
      <c r="A339" s="5">
        <v>2212.26584389751</v>
      </c>
      <c r="B339" s="5">
        <v>-17.599999999999898</v>
      </c>
    </row>
    <row r="340" spans="1:2" x14ac:dyDescent="0.25">
      <c r="A340" s="5">
        <v>2212.9623689763598</v>
      </c>
      <c r="B340" s="5">
        <v>-17.599999999999898</v>
      </c>
    </row>
    <row r="341" spans="1:2" x14ac:dyDescent="0.25">
      <c r="A341" s="5">
        <v>2214.1190172807901</v>
      </c>
      <c r="B341" s="5">
        <v>-17.599999999999898</v>
      </c>
    </row>
    <row r="342" spans="1:2" x14ac:dyDescent="0.25">
      <c r="A342" s="5">
        <v>2214.8570860097798</v>
      </c>
      <c r="B342" s="5">
        <v>-17.599999999999898</v>
      </c>
    </row>
    <row r="343" spans="1:2" x14ac:dyDescent="0.25">
      <c r="A343" s="5">
        <v>2215.8626638300002</v>
      </c>
      <c r="B343" s="5">
        <v>-17.599999999999898</v>
      </c>
    </row>
    <row r="344" spans="1:2" x14ac:dyDescent="0.25">
      <c r="A344" s="5">
        <v>2216.7075177019201</v>
      </c>
      <c r="B344" s="5">
        <v>-17.599999999999898</v>
      </c>
    </row>
    <row r="345" spans="1:2" x14ac:dyDescent="0.25">
      <c r="A345" s="5">
        <v>2218.28174841595</v>
      </c>
      <c r="B345" s="5">
        <v>-17.5</v>
      </c>
    </row>
    <row r="346" spans="1:2" x14ac:dyDescent="0.25">
      <c r="A346" s="5">
        <v>2219.2498702320199</v>
      </c>
      <c r="B346" s="5">
        <v>-17.5</v>
      </c>
    </row>
    <row r="347" spans="1:2" x14ac:dyDescent="0.25">
      <c r="A347" s="5">
        <v>2219.9370757391998</v>
      </c>
      <c r="B347" s="5">
        <v>-17.5</v>
      </c>
    </row>
    <row r="348" spans="1:2" x14ac:dyDescent="0.25">
      <c r="A348" s="5">
        <v>2220.7029522704702</v>
      </c>
      <c r="B348" s="5">
        <v>-17.099999999999898</v>
      </c>
    </row>
    <row r="349" spans="1:2" x14ac:dyDescent="0.25">
      <c r="A349" s="5">
        <v>2222.0684154574901</v>
      </c>
      <c r="B349" s="5">
        <v>-17.099999999999898</v>
      </c>
    </row>
    <row r="350" spans="1:2" x14ac:dyDescent="0.25">
      <c r="A350" s="5">
        <v>2223.55083341918</v>
      </c>
      <c r="B350" s="5">
        <v>-17.299999999999901</v>
      </c>
    </row>
    <row r="351" spans="1:2" x14ac:dyDescent="0.25">
      <c r="A351" s="5">
        <v>2224.6205100524799</v>
      </c>
      <c r="B351" s="5">
        <v>-17.299999999999901</v>
      </c>
    </row>
    <row r="352" spans="1:2" x14ac:dyDescent="0.25">
      <c r="A352" s="5">
        <v>2224.9704920771501</v>
      </c>
      <c r="B352" s="5">
        <v>-17.299999999999901</v>
      </c>
    </row>
    <row r="353" spans="1:2" x14ac:dyDescent="0.25">
      <c r="A353" s="5">
        <v>2225.4625378952701</v>
      </c>
      <c r="B353" s="5">
        <v>-17.299999999999901</v>
      </c>
    </row>
    <row r="354" spans="1:2" x14ac:dyDescent="0.25">
      <c r="A354" s="5">
        <v>2225.9199563245402</v>
      </c>
      <c r="B354" s="5">
        <v>-17.299999999999901</v>
      </c>
    </row>
    <row r="355" spans="1:2" x14ac:dyDescent="0.25">
      <c r="A355" s="5">
        <v>2226.3773747534201</v>
      </c>
      <c r="B355" s="5">
        <v>-17.299999999999901</v>
      </c>
    </row>
    <row r="356" spans="1:2" x14ac:dyDescent="0.25">
      <c r="A356" s="5">
        <v>2226.8694205651</v>
      </c>
      <c r="B356" s="5">
        <v>-17.299999999999901</v>
      </c>
    </row>
    <row r="357" spans="1:2" x14ac:dyDescent="0.25">
      <c r="A357" s="5">
        <v>2227.3268389927798</v>
      </c>
      <c r="B357" s="5">
        <v>-17.299999999999901</v>
      </c>
    </row>
    <row r="358" spans="1:2" x14ac:dyDescent="0.25">
      <c r="A358" s="5">
        <v>2227.81888479996</v>
      </c>
      <c r="B358" s="5">
        <v>-17.299999999999901</v>
      </c>
    </row>
    <row r="359" spans="1:2" x14ac:dyDescent="0.25">
      <c r="A359" s="5">
        <v>2228.2763032264302</v>
      </c>
      <c r="B359" s="5">
        <v>-17.299999999999901</v>
      </c>
    </row>
    <row r="360" spans="1:2" x14ac:dyDescent="0.25">
      <c r="A360" s="5">
        <v>2228.7337216524602</v>
      </c>
      <c r="B360" s="5">
        <v>-17.6999999999998</v>
      </c>
    </row>
    <row r="361" spans="1:2" x14ac:dyDescent="0.25">
      <c r="A361" s="5">
        <v>2229.12788515491</v>
      </c>
      <c r="B361" s="5">
        <v>-17.6999999999998</v>
      </c>
    </row>
    <row r="362" spans="1:2" x14ac:dyDescent="0.25">
      <c r="A362" s="5">
        <v>2229.5853035794999</v>
      </c>
      <c r="B362" s="5">
        <v>-17.6999999999998</v>
      </c>
    </row>
    <row r="363" spans="1:2" x14ac:dyDescent="0.25">
      <c r="A363" s="5">
        <v>2232.6395094965201</v>
      </c>
      <c r="B363" s="5">
        <v>-17.799999999999901</v>
      </c>
    </row>
    <row r="364" spans="1:2" x14ac:dyDescent="0.25">
      <c r="A364" s="5">
        <v>2235.7260035700501</v>
      </c>
      <c r="B364" s="5">
        <v>-17.799999999999901</v>
      </c>
    </row>
    <row r="365" spans="1:2" x14ac:dyDescent="0.25">
      <c r="A365" s="5">
        <v>2239.4719569448598</v>
      </c>
      <c r="B365" s="5">
        <v>-17.8999999999998</v>
      </c>
    </row>
    <row r="366" spans="1:2" x14ac:dyDescent="0.25">
      <c r="A366" s="5">
        <v>2244.2887973144998</v>
      </c>
      <c r="B366" s="5">
        <v>-18.099999999999898</v>
      </c>
    </row>
    <row r="367" spans="1:2" x14ac:dyDescent="0.25">
      <c r="A367" s="5">
        <v>2249.0114876483399</v>
      </c>
      <c r="B367" s="5">
        <v>-18.299999999999901</v>
      </c>
    </row>
    <row r="368" spans="1:2" x14ac:dyDescent="0.25">
      <c r="A368" s="5">
        <v>2254.63085904628</v>
      </c>
      <c r="B368" s="5">
        <v>-18.3999999999998</v>
      </c>
    </row>
    <row r="369" spans="1:2" x14ac:dyDescent="0.25">
      <c r="A369" s="5">
        <v>2260.7223039054802</v>
      </c>
      <c r="B369" s="5">
        <v>-19.1999999999998</v>
      </c>
    </row>
    <row r="370" spans="1:2" x14ac:dyDescent="0.25">
      <c r="A370" s="5">
        <v>2267.4744217776802</v>
      </c>
      <c r="B370" s="5">
        <v>-19.1999999999998</v>
      </c>
    </row>
    <row r="371" spans="1:2" x14ac:dyDescent="0.25">
      <c r="A371" s="5">
        <v>2274.3531923013102</v>
      </c>
      <c r="B371" s="5">
        <v>-19.1999999999998</v>
      </c>
    </row>
    <row r="372" spans="1:2" x14ac:dyDescent="0.25">
      <c r="A372" s="5">
        <v>2281.5382057380298</v>
      </c>
      <c r="B372" s="5">
        <v>-20</v>
      </c>
    </row>
    <row r="373" spans="1:2" x14ac:dyDescent="0.25">
      <c r="A373" s="5">
        <v>2289.1744096685102</v>
      </c>
      <c r="B373" s="5">
        <v>-20</v>
      </c>
    </row>
    <row r="374" spans="1:2" x14ac:dyDescent="0.25">
      <c r="A374" s="5">
        <v>2296.4386578660401</v>
      </c>
      <c r="B374" s="5">
        <v>-19.8999999999998</v>
      </c>
    </row>
    <row r="375" spans="1:2" x14ac:dyDescent="0.25">
      <c r="A375" s="5">
        <v>2304.1402319671502</v>
      </c>
      <c r="B375" s="5">
        <v>-20.3999999999998</v>
      </c>
    </row>
    <row r="376" spans="1:2" x14ac:dyDescent="0.25">
      <c r="A376" s="5">
        <v>2311.50863446223</v>
      </c>
      <c r="B376" s="5">
        <v>-20.1999999999998</v>
      </c>
    </row>
    <row r="377" spans="1:2" x14ac:dyDescent="0.25">
      <c r="A377" s="5">
        <v>2318.3775870053</v>
      </c>
      <c r="B377" s="5">
        <v>-20.6999999999998</v>
      </c>
    </row>
    <row r="378" spans="1:2" x14ac:dyDescent="0.25">
      <c r="A378" s="5">
        <v>2325.5839537008901</v>
      </c>
      <c r="B378" s="5">
        <v>-21.099999999999898</v>
      </c>
    </row>
    <row r="379" spans="1:2" x14ac:dyDescent="0.25">
      <c r="A379" s="5">
        <v>2333.8261834936702</v>
      </c>
      <c r="B379" s="5">
        <v>-20.8999999999998</v>
      </c>
    </row>
    <row r="380" spans="1:2" x14ac:dyDescent="0.25">
      <c r="A380" s="5">
        <v>2342.4945128082099</v>
      </c>
      <c r="B380" s="5">
        <v>-20.799999999999901</v>
      </c>
    </row>
    <row r="381" spans="1:2" x14ac:dyDescent="0.25">
      <c r="A381" s="5">
        <v>2351.1022500351701</v>
      </c>
      <c r="B381" s="5">
        <v>-20.599999999999898</v>
      </c>
    </row>
    <row r="382" spans="1:2" x14ac:dyDescent="0.25">
      <c r="A382" s="5">
        <v>2359.6770298636502</v>
      </c>
      <c r="B382" s="5">
        <v>-20.799999999999901</v>
      </c>
    </row>
    <row r="383" spans="1:2" x14ac:dyDescent="0.25">
      <c r="A383" s="5">
        <v>2368.34535415234</v>
      </c>
      <c r="B383" s="5">
        <v>-21.099999999999898</v>
      </c>
    </row>
    <row r="384" spans="1:2" x14ac:dyDescent="0.25">
      <c r="A384" s="5">
        <v>2376.80665691583</v>
      </c>
      <c r="B384" s="5">
        <v>-21</v>
      </c>
    </row>
    <row r="385" spans="1:2" x14ac:dyDescent="0.25">
      <c r="A385" s="5">
        <v>2385.65132888777</v>
      </c>
      <c r="B385" s="5">
        <v>-19.599999999999898</v>
      </c>
    </row>
    <row r="386" spans="1:2" x14ac:dyDescent="0.25">
      <c r="A386" s="5">
        <v>2394.7329495887702</v>
      </c>
      <c r="B386" s="5">
        <v>-17.799999999999901</v>
      </c>
    </row>
    <row r="387" spans="1:2" x14ac:dyDescent="0.25">
      <c r="A387" s="5">
        <v>2404.6070458396898</v>
      </c>
      <c r="B387" s="5">
        <v>-16.599999999999898</v>
      </c>
    </row>
    <row r="388" spans="1:2" x14ac:dyDescent="0.25">
      <c r="A388" s="5">
        <v>2414.5120333878699</v>
      </c>
      <c r="B388" s="5">
        <v>-14.799999999999899</v>
      </c>
    </row>
    <row r="389" spans="1:2" x14ac:dyDescent="0.25">
      <c r="A389" s="5">
        <v>2423.83862391209</v>
      </c>
      <c r="B389" s="5">
        <v>-13.5</v>
      </c>
    </row>
    <row r="390" spans="1:2" x14ac:dyDescent="0.25">
      <c r="A390" s="5">
        <v>2432.7784724989701</v>
      </c>
      <c r="B390" s="5">
        <v>-12.799999999999899</v>
      </c>
    </row>
    <row r="391" spans="1:2" x14ac:dyDescent="0.25">
      <c r="A391" s="5">
        <v>2441.5128208148699</v>
      </c>
      <c r="B391" s="5">
        <v>-12</v>
      </c>
    </row>
    <row r="392" spans="1:2" x14ac:dyDescent="0.25">
      <c r="A392" s="5">
        <v>2450.1795139220199</v>
      </c>
      <c r="B392" s="5">
        <v>-11.6999999999998</v>
      </c>
    </row>
    <row r="393" spans="1:2" x14ac:dyDescent="0.25">
      <c r="A393" s="5">
        <v>2458.7794606078301</v>
      </c>
      <c r="B393" s="5">
        <v>-11.1999999999998</v>
      </c>
    </row>
    <row r="394" spans="1:2" x14ac:dyDescent="0.25">
      <c r="A394" s="5">
        <v>2466.8025464612701</v>
      </c>
      <c r="B394" s="5">
        <v>-11</v>
      </c>
    </row>
    <row r="395" spans="1:2" x14ac:dyDescent="0.25">
      <c r="A395" s="5">
        <v>2474.51366493461</v>
      </c>
      <c r="B395" s="5">
        <v>-10.5999999999999</v>
      </c>
    </row>
    <row r="396" spans="1:2" x14ac:dyDescent="0.25">
      <c r="A396" s="5">
        <v>2481.6414110843398</v>
      </c>
      <c r="B396" s="5">
        <v>-10.1999999999998</v>
      </c>
    </row>
    <row r="397" spans="1:2" x14ac:dyDescent="0.25">
      <c r="A397" s="5">
        <v>2488.9624930907398</v>
      </c>
      <c r="B397" s="5">
        <v>-10.1999999999998</v>
      </c>
    </row>
    <row r="398" spans="1:2" x14ac:dyDescent="0.25">
      <c r="A398" s="5">
        <v>2496.8255289981198</v>
      </c>
      <c r="B398" s="5">
        <v>-10.299999999999899</v>
      </c>
    </row>
    <row r="399" spans="1:2" x14ac:dyDescent="0.25">
      <c r="A399" s="5">
        <v>2505.1519724032801</v>
      </c>
      <c r="B399" s="5">
        <v>-10.0999999999999</v>
      </c>
    </row>
    <row r="400" spans="1:2" x14ac:dyDescent="0.25">
      <c r="A400" s="5">
        <v>2512.8718640543798</v>
      </c>
      <c r="B400" s="5">
        <v>-10.3999999999998</v>
      </c>
    </row>
    <row r="401" spans="1:2" x14ac:dyDescent="0.25">
      <c r="A401" s="5">
        <v>2520.00191783625</v>
      </c>
      <c r="B401" s="5">
        <v>-10.3999999999998</v>
      </c>
    </row>
    <row r="402" spans="1:2" x14ac:dyDescent="0.25">
      <c r="A402" s="5">
        <v>2528.3012520674001</v>
      </c>
      <c r="B402" s="5">
        <v>-10.5</v>
      </c>
    </row>
    <row r="403" spans="1:2" x14ac:dyDescent="0.25">
      <c r="A403" s="5">
        <v>2537.45944180589</v>
      </c>
      <c r="B403" s="5">
        <v>-10.8999999999998</v>
      </c>
    </row>
    <row r="404" spans="1:2" x14ac:dyDescent="0.25">
      <c r="A404" s="5">
        <v>2545.3954150592599</v>
      </c>
      <c r="B404" s="5">
        <v>-10.3999999999998</v>
      </c>
    </row>
    <row r="405" spans="1:2" x14ac:dyDescent="0.25">
      <c r="A405" s="5">
        <v>2552.5697425953699</v>
      </c>
      <c r="B405" s="5">
        <v>-10.1999999999998</v>
      </c>
    </row>
    <row r="406" spans="1:2" x14ac:dyDescent="0.25">
      <c r="A406" s="5">
        <v>2559.2221160552099</v>
      </c>
      <c r="B406" s="5">
        <v>-10.1999999999998</v>
      </c>
    </row>
    <row r="407" spans="1:2" x14ac:dyDescent="0.25">
      <c r="A407" s="5">
        <v>2566.6231058943699</v>
      </c>
      <c r="B407" s="5">
        <v>-10.3999999999998</v>
      </c>
    </row>
    <row r="408" spans="1:2" x14ac:dyDescent="0.25">
      <c r="A408" s="5">
        <v>2573.6559022408901</v>
      </c>
      <c r="B408" s="5">
        <v>-10.8999999999998</v>
      </c>
    </row>
    <row r="409" spans="1:2" x14ac:dyDescent="0.25">
      <c r="A409" s="5">
        <v>2580.9114649173798</v>
      </c>
      <c r="B409" s="5">
        <v>-11.5999999999999</v>
      </c>
    </row>
    <row r="410" spans="1:2" x14ac:dyDescent="0.25">
      <c r="A410" s="5">
        <v>2587.8635150878799</v>
      </c>
      <c r="B410" s="5">
        <v>-12.0999999999999</v>
      </c>
    </row>
    <row r="411" spans="1:2" x14ac:dyDescent="0.25">
      <c r="A411" s="5">
        <v>2593.89933376616</v>
      </c>
      <c r="B411" s="5">
        <v>-12.5999999999999</v>
      </c>
    </row>
    <row r="412" spans="1:2" x14ac:dyDescent="0.25">
      <c r="A412" s="5">
        <v>2600.2006136722898</v>
      </c>
      <c r="B412" s="5">
        <v>-12.799999999999899</v>
      </c>
    </row>
    <row r="413" spans="1:2" x14ac:dyDescent="0.25">
      <c r="A413" s="5">
        <v>2606.0819174918902</v>
      </c>
      <c r="B413" s="5">
        <v>-14.8999999999998</v>
      </c>
    </row>
    <row r="414" spans="1:2" x14ac:dyDescent="0.25">
      <c r="A414" s="5">
        <v>2612.43276117189</v>
      </c>
      <c r="B414" s="5">
        <v>-16.599999999999898</v>
      </c>
    </row>
    <row r="415" spans="1:2" x14ac:dyDescent="0.25">
      <c r="A415" s="5">
        <v>2619.4271072198399</v>
      </c>
      <c r="B415" s="5">
        <v>-17.3999999999998</v>
      </c>
    </row>
    <row r="416" spans="1:2" x14ac:dyDescent="0.25">
      <c r="A416" s="5">
        <v>2627.2622838509301</v>
      </c>
      <c r="B416" s="5">
        <v>-19.8999999999998</v>
      </c>
    </row>
    <row r="417" spans="1:2" x14ac:dyDescent="0.25">
      <c r="A417" s="5">
        <v>2635.8457183516798</v>
      </c>
      <c r="B417" s="5">
        <v>-22.5</v>
      </c>
    </row>
    <row r="418" spans="1:2" x14ac:dyDescent="0.25">
      <c r="A418" s="5">
        <v>2645.9302452257598</v>
      </c>
      <c r="B418" s="5">
        <v>-24.5</v>
      </c>
    </row>
    <row r="419" spans="1:2" x14ac:dyDescent="0.25">
      <c r="A419" s="5">
        <v>2654.48045163597</v>
      </c>
      <c r="B419" s="5">
        <v>-25.599999999999898</v>
      </c>
    </row>
    <row r="420" spans="1:2" x14ac:dyDescent="0.25">
      <c r="A420" s="5">
        <v>2662.4455589949598</v>
      </c>
      <c r="B420" s="5">
        <v>-26.799999999999901</v>
      </c>
    </row>
    <row r="421" spans="1:2" x14ac:dyDescent="0.25">
      <c r="A421" s="5">
        <v>2668.7769589967502</v>
      </c>
      <c r="B421" s="5">
        <v>-26.8999999999998</v>
      </c>
    </row>
    <row r="422" spans="1:2" x14ac:dyDescent="0.25">
      <c r="A422" s="5">
        <v>2675.79198945707</v>
      </c>
      <c r="B422" s="5">
        <v>-26.6999999999998</v>
      </c>
    </row>
    <row r="423" spans="1:2" x14ac:dyDescent="0.25">
      <c r="A423" s="5">
        <v>2683.0574591682798</v>
      </c>
      <c r="B423" s="5">
        <v>-26.3999999999998</v>
      </c>
    </row>
    <row r="424" spans="1:2" x14ac:dyDescent="0.25">
      <c r="A424" s="5">
        <v>2688.93103244139</v>
      </c>
      <c r="B424" s="5">
        <v>-26.1999999999998</v>
      </c>
    </row>
    <row r="425" spans="1:2" x14ac:dyDescent="0.25">
      <c r="A425" s="5">
        <v>2695.96381195394</v>
      </c>
      <c r="B425" s="5">
        <v>-25.8999999999998</v>
      </c>
    </row>
    <row r="426" spans="1:2" x14ac:dyDescent="0.25">
      <c r="A426" s="5">
        <v>2703.6836736800801</v>
      </c>
      <c r="B426" s="5">
        <v>-25.3999999999998</v>
      </c>
    </row>
    <row r="427" spans="1:2" x14ac:dyDescent="0.25">
      <c r="A427" s="5">
        <v>2711.0064925702</v>
      </c>
      <c r="B427" s="5">
        <v>-25.1999999999998</v>
      </c>
    </row>
    <row r="428" spans="1:2" x14ac:dyDescent="0.25">
      <c r="A428" s="5">
        <v>2718.6382902932201</v>
      </c>
      <c r="B428" s="5">
        <v>-24.6999999999998</v>
      </c>
    </row>
    <row r="429" spans="1:2" x14ac:dyDescent="0.25">
      <c r="A429" s="5">
        <v>2726.4424633769099</v>
      </c>
      <c r="B429" s="5">
        <v>-23.799999999999901</v>
      </c>
    </row>
    <row r="430" spans="1:2" x14ac:dyDescent="0.25">
      <c r="A430" s="5">
        <v>2734.3756844153199</v>
      </c>
      <c r="B430" s="5">
        <v>-21.8999999999998</v>
      </c>
    </row>
    <row r="431" spans="1:2" x14ac:dyDescent="0.25">
      <c r="A431" s="5">
        <v>2742.4594282929302</v>
      </c>
      <c r="B431" s="5">
        <v>-20.6999999999998</v>
      </c>
    </row>
    <row r="432" spans="1:2" x14ac:dyDescent="0.25">
      <c r="A432" s="5">
        <v>2751.0034661991199</v>
      </c>
      <c r="B432" s="5">
        <v>-19.3999999999998</v>
      </c>
    </row>
    <row r="433" spans="1:2" x14ac:dyDescent="0.25">
      <c r="A433" s="5">
        <v>2759.1838344565599</v>
      </c>
      <c r="B433" s="5">
        <v>-16.3999999999998</v>
      </c>
    </row>
    <row r="434" spans="1:2" x14ac:dyDescent="0.25">
      <c r="A434" s="5">
        <v>2767.2675740944501</v>
      </c>
      <c r="B434" s="5">
        <v>-14.8999999999998</v>
      </c>
    </row>
    <row r="435" spans="1:2" x14ac:dyDescent="0.25">
      <c r="A435" s="5">
        <v>2775.8864886103001</v>
      </c>
      <c r="B435" s="5">
        <v>-13.799999999999899</v>
      </c>
    </row>
    <row r="436" spans="1:2" x14ac:dyDescent="0.25">
      <c r="A436" s="5">
        <v>2783.5021293710702</v>
      </c>
      <c r="B436" s="5">
        <v>-12.5999999999999</v>
      </c>
    </row>
    <row r="437" spans="1:2" x14ac:dyDescent="0.25">
      <c r="A437" s="5">
        <v>2790.7782562264301</v>
      </c>
      <c r="B437" s="5">
        <v>-11.5999999999999</v>
      </c>
    </row>
    <row r="438" spans="1:2" x14ac:dyDescent="0.25">
      <c r="A438" s="5">
        <v>2798.9835536087398</v>
      </c>
      <c r="B438" s="5">
        <v>-11.0999999999999</v>
      </c>
    </row>
    <row r="439" spans="1:2" x14ac:dyDescent="0.25">
      <c r="A439" s="5">
        <v>2806.9613194162498</v>
      </c>
      <c r="B439" s="5">
        <v>-11.3999999999998</v>
      </c>
    </row>
    <row r="440" spans="1:2" x14ac:dyDescent="0.25">
      <c r="A440" s="5">
        <v>2815.1538977349301</v>
      </c>
      <c r="B440" s="5">
        <v>-11.0999999999999</v>
      </c>
    </row>
    <row r="441" spans="1:2" x14ac:dyDescent="0.25">
      <c r="A441" s="5">
        <v>2822.79437694743</v>
      </c>
      <c r="B441" s="5">
        <v>-11</v>
      </c>
    </row>
    <row r="442" spans="1:2" x14ac:dyDescent="0.25">
      <c r="A442" s="5">
        <v>2830.5748874279898</v>
      </c>
      <c r="B442" s="5">
        <v>-10.8999999999998</v>
      </c>
    </row>
    <row r="443" spans="1:2" x14ac:dyDescent="0.25">
      <c r="A443" s="5">
        <v>2839.2047922544798</v>
      </c>
      <c r="B443" s="5">
        <v>-11</v>
      </c>
    </row>
    <row r="444" spans="1:2" x14ac:dyDescent="0.25">
      <c r="A444" s="5">
        <v>2848.3562027625198</v>
      </c>
      <c r="B444" s="5">
        <v>-11</v>
      </c>
    </row>
    <row r="445" spans="1:2" x14ac:dyDescent="0.25">
      <c r="A445" s="5">
        <v>2856.9789048603998</v>
      </c>
      <c r="B445" s="5">
        <v>-11</v>
      </c>
    </row>
    <row r="446" spans="1:2" x14ac:dyDescent="0.25">
      <c r="A446" s="5">
        <v>2866.3641984036899</v>
      </c>
      <c r="B446" s="5">
        <v>-11</v>
      </c>
    </row>
    <row r="447" spans="1:2" x14ac:dyDescent="0.25">
      <c r="A447" s="5">
        <v>2876.9341443149301</v>
      </c>
      <c r="B447" s="5">
        <v>-10.5</v>
      </c>
    </row>
    <row r="448" spans="1:2" x14ac:dyDescent="0.25">
      <c r="A448" s="5">
        <v>2886.6175158978699</v>
      </c>
      <c r="B448" s="5">
        <v>-9.7999999999999492</v>
      </c>
    </row>
    <row r="449" spans="1:2" x14ac:dyDescent="0.25">
      <c r="A449" s="5">
        <v>2896.5463449897902</v>
      </c>
      <c r="B449" s="5">
        <v>-9.2999999999999492</v>
      </c>
    </row>
    <row r="450" spans="1:2" x14ac:dyDescent="0.25">
      <c r="A450" s="5">
        <v>2905.1306262534099</v>
      </c>
      <c r="B450" s="5">
        <v>-9.0999999999999002</v>
      </c>
    </row>
    <row r="451" spans="1:2" x14ac:dyDescent="0.25">
      <c r="A451" s="5">
        <v>2913.1066323796099</v>
      </c>
      <c r="B451" s="5">
        <v>-9</v>
      </c>
    </row>
    <row r="452" spans="1:2" x14ac:dyDescent="0.25">
      <c r="A452" s="5">
        <v>2922.02671861302</v>
      </c>
      <c r="B452" s="5">
        <v>-9</v>
      </c>
    </row>
    <row r="453" spans="1:2" x14ac:dyDescent="0.25">
      <c r="A453" s="5">
        <v>2930.7828936784799</v>
      </c>
      <c r="B453" s="5">
        <v>-9</v>
      </c>
    </row>
    <row r="454" spans="1:2" x14ac:dyDescent="0.25">
      <c r="A454" s="5">
        <v>2940.0379818430702</v>
      </c>
      <c r="B454" s="5">
        <v>-9</v>
      </c>
    </row>
    <row r="455" spans="1:2" x14ac:dyDescent="0.25">
      <c r="A455" s="5">
        <v>2949.8249081556701</v>
      </c>
      <c r="B455" s="5">
        <v>-9.0999999999999002</v>
      </c>
    </row>
    <row r="456" spans="1:2" x14ac:dyDescent="0.25">
      <c r="A456" s="5">
        <v>2958.6550291487902</v>
      </c>
      <c r="B456" s="5">
        <v>-9</v>
      </c>
    </row>
    <row r="457" spans="1:2" x14ac:dyDescent="0.25">
      <c r="A457" s="5">
        <v>2966.7277426876299</v>
      </c>
      <c r="B457" s="5">
        <v>-8.6999999999998092</v>
      </c>
    </row>
    <row r="458" spans="1:2" x14ac:dyDescent="0.25">
      <c r="A458" s="5">
        <v>2974.6402786600502</v>
      </c>
      <c r="B458" s="5">
        <v>-9</v>
      </c>
    </row>
    <row r="459" spans="1:2" x14ac:dyDescent="0.25">
      <c r="A459" s="5">
        <v>2982.7368009011998</v>
      </c>
      <c r="B459" s="5">
        <v>-8.6999999999998092</v>
      </c>
    </row>
    <row r="460" spans="1:2" x14ac:dyDescent="0.25">
      <c r="A460" s="5">
        <v>2990.6455950176601</v>
      </c>
      <c r="B460" s="5">
        <v>-9</v>
      </c>
    </row>
    <row r="461" spans="1:2" x14ac:dyDescent="0.25">
      <c r="A461" s="5">
        <v>2998.6357374601598</v>
      </c>
      <c r="B461" s="5">
        <v>-9</v>
      </c>
    </row>
    <row r="462" spans="1:2" x14ac:dyDescent="0.25">
      <c r="A462" s="5">
        <v>3006.3800183579201</v>
      </c>
      <c r="B462" s="5">
        <v>-8.89999999999986</v>
      </c>
    </row>
    <row r="463" spans="1:2" x14ac:dyDescent="0.25">
      <c r="A463" s="5">
        <v>3014.4974214864001</v>
      </c>
      <c r="B463" s="5">
        <v>-9.2999999999999492</v>
      </c>
    </row>
    <row r="464" spans="1:2" x14ac:dyDescent="0.25">
      <c r="A464" s="5">
        <v>3022.2629231412898</v>
      </c>
      <c r="B464" s="5">
        <v>-9.2999999999999492</v>
      </c>
    </row>
    <row r="465" spans="1:2" x14ac:dyDescent="0.25">
      <c r="A465" s="5">
        <v>3030.1265863152798</v>
      </c>
      <c r="B465" s="5">
        <v>-9</v>
      </c>
    </row>
    <row r="466" spans="1:2" x14ac:dyDescent="0.25">
      <c r="A466" s="5">
        <v>3037.4864967331901</v>
      </c>
      <c r="B466" s="5">
        <v>-8.6999999999998092</v>
      </c>
    </row>
    <row r="467" spans="1:2" x14ac:dyDescent="0.25">
      <c r="A467" s="5">
        <v>3044.1270292817899</v>
      </c>
      <c r="B467" s="5">
        <v>-8.5999999999999002</v>
      </c>
    </row>
    <row r="468" spans="1:2" x14ac:dyDescent="0.25">
      <c r="A468" s="5">
        <v>3051.6804583102498</v>
      </c>
      <c r="B468" s="5">
        <v>-8.6999999999998092</v>
      </c>
    </row>
    <row r="469" spans="1:2" x14ac:dyDescent="0.25">
      <c r="A469" s="5">
        <v>3057.80409029972</v>
      </c>
      <c r="B469" s="5">
        <v>-8.5</v>
      </c>
    </row>
    <row r="470" spans="1:2" x14ac:dyDescent="0.25">
      <c r="A470" s="5">
        <v>3063.3933222763098</v>
      </c>
      <c r="B470" s="5">
        <v>-8.1999999999998092</v>
      </c>
    </row>
    <row r="471" spans="1:2" x14ac:dyDescent="0.25">
      <c r="A471" s="5">
        <v>3068.6805968127201</v>
      </c>
      <c r="B471" s="5">
        <v>-7.89999999999986</v>
      </c>
    </row>
    <row r="472" spans="1:2" x14ac:dyDescent="0.25">
      <c r="A472" s="5">
        <v>3073.9434011930098</v>
      </c>
      <c r="B472" s="5">
        <v>-7.6999999999998101</v>
      </c>
    </row>
    <row r="473" spans="1:2" x14ac:dyDescent="0.25">
      <c r="A473" s="5">
        <v>3079.58681120557</v>
      </c>
      <c r="B473" s="5">
        <v>-7.5999999999999002</v>
      </c>
    </row>
    <row r="474" spans="1:2" x14ac:dyDescent="0.25">
      <c r="A474" s="5">
        <v>3085.46575013453</v>
      </c>
      <c r="B474" s="5">
        <v>-7.5999999999999002</v>
      </c>
    </row>
    <row r="475" spans="1:2" x14ac:dyDescent="0.25">
      <c r="A475" s="5">
        <v>3091.9500841726599</v>
      </c>
      <c r="B475" s="5">
        <v>-7.5999999999999002</v>
      </c>
    </row>
    <row r="476" spans="1:2" x14ac:dyDescent="0.25">
      <c r="A476" s="5">
        <v>3098.9079869448501</v>
      </c>
      <c r="B476" s="5">
        <v>-7.5999999999999002</v>
      </c>
    </row>
    <row r="477" spans="1:2" x14ac:dyDescent="0.25">
      <c r="A477" s="5">
        <v>3105.7258832922598</v>
      </c>
      <c r="B477" s="5">
        <v>-7.5999999999999002</v>
      </c>
    </row>
    <row r="478" spans="1:2" x14ac:dyDescent="0.25">
      <c r="A478" s="5">
        <v>3110.8722909640201</v>
      </c>
      <c r="B478" s="5">
        <v>-7.89999999999986</v>
      </c>
    </row>
    <row r="479" spans="1:2" x14ac:dyDescent="0.25">
      <c r="A479" s="5">
        <v>3116.7753921288599</v>
      </c>
      <c r="B479" s="5">
        <v>-7.89999999999986</v>
      </c>
    </row>
    <row r="480" spans="1:2" x14ac:dyDescent="0.25">
      <c r="A480" s="5">
        <v>3122.7283390061202</v>
      </c>
      <c r="B480" s="5">
        <v>-7.89999999999986</v>
      </c>
    </row>
    <row r="481" spans="1:2" x14ac:dyDescent="0.25">
      <c r="A481" s="5">
        <v>3129.4794300867902</v>
      </c>
      <c r="B481" s="5">
        <v>-8.0999999999999002</v>
      </c>
    </row>
    <row r="482" spans="1:2" x14ac:dyDescent="0.25">
      <c r="A482" s="5">
        <v>3137.3253051619599</v>
      </c>
      <c r="B482" s="5">
        <v>-8.2999999999999492</v>
      </c>
    </row>
    <row r="483" spans="1:2" x14ac:dyDescent="0.25">
      <c r="A483" s="5">
        <v>3144.0133138616602</v>
      </c>
      <c r="B483" s="5">
        <v>-8.1999999999998092</v>
      </c>
    </row>
    <row r="484" spans="1:2" x14ac:dyDescent="0.25">
      <c r="A484" s="5">
        <v>3151.0315440261602</v>
      </c>
      <c r="B484" s="5">
        <v>-8.1999999999998092</v>
      </c>
    </row>
    <row r="485" spans="1:2" x14ac:dyDescent="0.25">
      <c r="A485" s="5">
        <v>3157.5286852257</v>
      </c>
      <c r="B485" s="5">
        <v>-8.2999999999999492</v>
      </c>
    </row>
    <row r="486" spans="1:2" x14ac:dyDescent="0.25">
      <c r="A486" s="5">
        <v>3163.9033456236002</v>
      </c>
      <c r="B486" s="5">
        <v>-8.2999999999999492</v>
      </c>
    </row>
    <row r="487" spans="1:2" x14ac:dyDescent="0.25">
      <c r="A487" s="5">
        <v>3171.0044430708199</v>
      </c>
      <c r="B487" s="5">
        <v>-8.1999999999998092</v>
      </c>
    </row>
    <row r="488" spans="1:2" x14ac:dyDescent="0.25">
      <c r="A488" s="5">
        <v>3177.8641033520398</v>
      </c>
      <c r="B488" s="5">
        <v>-8.1999999999998092</v>
      </c>
    </row>
    <row r="489" spans="1:2" x14ac:dyDescent="0.25">
      <c r="A489" s="5">
        <v>3185.32191412064</v>
      </c>
      <c r="B489" s="5">
        <v>-8.1999999999998092</v>
      </c>
    </row>
    <row r="490" spans="1:2" x14ac:dyDescent="0.25">
      <c r="A490" s="5">
        <v>3193.6114841877702</v>
      </c>
      <c r="B490" s="5">
        <v>-8.39999999999986</v>
      </c>
    </row>
    <row r="491" spans="1:2" x14ac:dyDescent="0.25">
      <c r="A491" s="5">
        <v>3202.3364498143001</v>
      </c>
      <c r="B491" s="5">
        <v>-8.39999999999986</v>
      </c>
    </row>
    <row r="492" spans="1:2" x14ac:dyDescent="0.25">
      <c r="A492" s="5">
        <v>3211.53025215451</v>
      </c>
      <c r="B492" s="5">
        <v>-8.0999999999999002</v>
      </c>
    </row>
    <row r="493" spans="1:2" x14ac:dyDescent="0.25">
      <c r="A493" s="5">
        <v>3220.3293972413999</v>
      </c>
      <c r="B493" s="5">
        <v>-7.5999999999999002</v>
      </c>
    </row>
    <row r="494" spans="1:2" x14ac:dyDescent="0.25">
      <c r="A494" s="5">
        <v>3229.4024073515902</v>
      </c>
      <c r="B494" s="5">
        <v>-7.5</v>
      </c>
    </row>
    <row r="495" spans="1:2" x14ac:dyDescent="0.25">
      <c r="A495" s="5">
        <v>3238.0853678830899</v>
      </c>
      <c r="B495" s="5">
        <v>-7.6999999999998101</v>
      </c>
    </row>
    <row r="496" spans="1:2" x14ac:dyDescent="0.25">
      <c r="A496" s="5">
        <v>3247.7413769713999</v>
      </c>
      <c r="B496" s="5">
        <v>-7.5</v>
      </c>
    </row>
    <row r="497" spans="1:2" x14ac:dyDescent="0.25">
      <c r="A497" s="5">
        <v>3257.3053541331301</v>
      </c>
      <c r="B497" s="5">
        <v>-7.39999999999986</v>
      </c>
    </row>
    <row r="498" spans="1:2" x14ac:dyDescent="0.25">
      <c r="A498" s="5">
        <v>3266.7657514132402</v>
      </c>
      <c r="B498" s="5">
        <v>-7.0999999999999002</v>
      </c>
    </row>
    <row r="499" spans="1:2" x14ac:dyDescent="0.25">
      <c r="A499" s="5">
        <v>3277.0076653983701</v>
      </c>
      <c r="B499" s="5">
        <v>-7.1999999999998101</v>
      </c>
    </row>
    <row r="500" spans="1:2" x14ac:dyDescent="0.25">
      <c r="A500" s="5">
        <v>3287.1021610974799</v>
      </c>
      <c r="B500" s="5">
        <v>-8.0999999999999002</v>
      </c>
    </row>
    <row r="501" spans="1:2" x14ac:dyDescent="0.25">
      <c r="A501" s="5">
        <v>3297.0257631170298</v>
      </c>
      <c r="B501" s="5">
        <v>-8.6999999999998092</v>
      </c>
    </row>
    <row r="502" spans="1:2" x14ac:dyDescent="0.25">
      <c r="A502" s="5">
        <v>3306.8817008587898</v>
      </c>
      <c r="B502" s="5">
        <v>-8.39999999999986</v>
      </c>
    </row>
    <row r="503" spans="1:2" x14ac:dyDescent="0.25">
      <c r="A503" s="5">
        <v>3316.7441940671101</v>
      </c>
      <c r="B503" s="5">
        <v>-8.6999999999998092</v>
      </c>
    </row>
    <row r="504" spans="1:2" x14ac:dyDescent="0.25">
      <c r="A504" s="5">
        <v>3326.4445230014799</v>
      </c>
      <c r="B504" s="5">
        <v>-9</v>
      </c>
    </row>
    <row r="505" spans="1:2" x14ac:dyDescent="0.25">
      <c r="A505" s="5">
        <v>3335.3494127485301</v>
      </c>
      <c r="B505" s="5">
        <v>-9.5</v>
      </c>
    </row>
    <row r="506" spans="1:2" x14ac:dyDescent="0.25">
      <c r="A506" s="5">
        <v>3343.9710667050899</v>
      </c>
      <c r="B506" s="5">
        <v>-10.3999999999998</v>
      </c>
    </row>
    <row r="507" spans="1:2" x14ac:dyDescent="0.25">
      <c r="A507" s="5">
        <v>3352.6340555934598</v>
      </c>
      <c r="B507" s="5">
        <v>-10.5999999999999</v>
      </c>
    </row>
    <row r="508" spans="1:2" x14ac:dyDescent="0.25">
      <c r="A508" s="5">
        <v>3361.7792740956202</v>
      </c>
      <c r="B508" s="5">
        <v>-11.299999999999899</v>
      </c>
    </row>
    <row r="509" spans="1:2" x14ac:dyDescent="0.25">
      <c r="A509" s="5">
        <v>3370.6876827351698</v>
      </c>
      <c r="B509" s="5">
        <v>-11.3999999999998</v>
      </c>
    </row>
    <row r="510" spans="1:2" x14ac:dyDescent="0.25">
      <c r="A510" s="5">
        <v>3379.1791284739502</v>
      </c>
      <c r="B510" s="5">
        <v>-11.3999999999998</v>
      </c>
    </row>
    <row r="511" spans="1:2" x14ac:dyDescent="0.25">
      <c r="A511" s="5">
        <v>3387.5974086814499</v>
      </c>
      <c r="B511" s="5">
        <v>-10.6999999999998</v>
      </c>
    </row>
    <row r="512" spans="1:2" x14ac:dyDescent="0.25">
      <c r="A512" s="5">
        <v>3396.8253328036399</v>
      </c>
      <c r="B512" s="5">
        <v>-10.1999999999998</v>
      </c>
    </row>
    <row r="513" spans="1:2" x14ac:dyDescent="0.25">
      <c r="A513" s="5">
        <v>3405.4918341675402</v>
      </c>
      <c r="B513" s="5">
        <v>-9.1999999999998092</v>
      </c>
    </row>
    <row r="514" spans="1:2" x14ac:dyDescent="0.25">
      <c r="A514" s="5">
        <v>3414.3322812753199</v>
      </c>
      <c r="B514" s="5">
        <v>-8.6999999999998092</v>
      </c>
    </row>
    <row r="515" spans="1:2" x14ac:dyDescent="0.25">
      <c r="A515" s="5">
        <v>3423.0539516181302</v>
      </c>
      <c r="B515" s="5">
        <v>-8.5</v>
      </c>
    </row>
    <row r="516" spans="1:2" x14ac:dyDescent="0.25">
      <c r="A516" s="5">
        <v>3431.2484214944102</v>
      </c>
      <c r="B516" s="5">
        <v>-8</v>
      </c>
    </row>
    <row r="517" spans="1:2" x14ac:dyDescent="0.25">
      <c r="A517" s="5">
        <v>3440.36721105469</v>
      </c>
      <c r="B517" s="5">
        <v>-7.89999999999986</v>
      </c>
    </row>
    <row r="518" spans="1:2" x14ac:dyDescent="0.25">
      <c r="A518" s="5">
        <v>3449.1370910124501</v>
      </c>
      <c r="B518" s="5">
        <v>-8.7999999999999492</v>
      </c>
    </row>
    <row r="519" spans="1:2" x14ac:dyDescent="0.25">
      <c r="A519" s="5">
        <v>3458.0642495767402</v>
      </c>
      <c r="B519" s="5">
        <v>-9.2999999999999492</v>
      </c>
    </row>
    <row r="520" spans="1:2" x14ac:dyDescent="0.25">
      <c r="A520" s="5">
        <v>3467.5244938115002</v>
      </c>
      <c r="B520" s="5">
        <v>-9.7999999999999492</v>
      </c>
    </row>
    <row r="521" spans="1:2" x14ac:dyDescent="0.25">
      <c r="A521" s="5">
        <v>3476.9390339208799</v>
      </c>
      <c r="B521" s="5">
        <v>-10.799999999999899</v>
      </c>
    </row>
    <row r="522" spans="1:2" x14ac:dyDescent="0.25">
      <c r="A522" s="5">
        <v>3486.3382166862002</v>
      </c>
      <c r="B522" s="5">
        <v>-11</v>
      </c>
    </row>
    <row r="523" spans="1:2" x14ac:dyDescent="0.25">
      <c r="A523" s="5">
        <v>3495.2606172645501</v>
      </c>
      <c r="B523" s="5">
        <v>-11</v>
      </c>
    </row>
    <row r="524" spans="1:2" x14ac:dyDescent="0.25">
      <c r="A524" s="5">
        <v>3502.8746006258102</v>
      </c>
      <c r="B524" s="5">
        <v>-11.1999999999998</v>
      </c>
    </row>
    <row r="525" spans="1:2" x14ac:dyDescent="0.25">
      <c r="A525" s="5">
        <v>3510.5614719689702</v>
      </c>
      <c r="B525" s="5">
        <v>-11.1999999999998</v>
      </c>
    </row>
    <row r="526" spans="1:2" x14ac:dyDescent="0.25">
      <c r="A526" s="5">
        <v>3519.2622436321699</v>
      </c>
      <c r="B526" s="5">
        <v>-10.8999999999998</v>
      </c>
    </row>
    <row r="527" spans="1:2" x14ac:dyDescent="0.25">
      <c r="A527" s="5">
        <v>3528.18519393929</v>
      </c>
      <c r="B527" s="5">
        <v>-10.3999999999998</v>
      </c>
    </row>
    <row r="528" spans="1:2" x14ac:dyDescent="0.25">
      <c r="A528" s="5">
        <v>3536.87374830606</v>
      </c>
      <c r="B528" s="5">
        <v>-10</v>
      </c>
    </row>
    <row r="529" spans="1:2" x14ac:dyDescent="0.25">
      <c r="A529" s="5">
        <v>3544.7163561068801</v>
      </c>
      <c r="B529" s="5">
        <v>-9.39999999999986</v>
      </c>
    </row>
    <row r="530" spans="1:2" x14ac:dyDescent="0.25">
      <c r="A530" s="5">
        <v>3552.97281342018</v>
      </c>
      <c r="B530" s="5">
        <v>-8.5999999999999002</v>
      </c>
    </row>
    <row r="531" spans="1:2" x14ac:dyDescent="0.25">
      <c r="A531" s="5">
        <v>3559.0899194977501</v>
      </c>
      <c r="B531" s="5">
        <v>-8.1999999999998092</v>
      </c>
    </row>
    <row r="532" spans="1:2" x14ac:dyDescent="0.25">
      <c r="A532" s="5">
        <v>3566.31895896892</v>
      </c>
      <c r="B532" s="5">
        <v>-7.89999999999986</v>
      </c>
    </row>
    <row r="533" spans="1:2" x14ac:dyDescent="0.25">
      <c r="A533" s="5">
        <v>3575.5597322424401</v>
      </c>
      <c r="B533" s="5">
        <v>-7.2999999999999501</v>
      </c>
    </row>
    <row r="534" spans="1:2" x14ac:dyDescent="0.25">
      <c r="A534" s="5">
        <v>3585.9069815531798</v>
      </c>
      <c r="B534" s="5">
        <v>-7.0999999999999002</v>
      </c>
    </row>
    <row r="535" spans="1:2" x14ac:dyDescent="0.25">
      <c r="A535" s="5">
        <v>3597.0137121012399</v>
      </c>
      <c r="B535" s="5">
        <v>-7.1999999999998101</v>
      </c>
    </row>
    <row r="536" spans="1:2" x14ac:dyDescent="0.25">
      <c r="A536" s="5">
        <v>3607.8452834755899</v>
      </c>
      <c r="B536" s="5">
        <v>-7</v>
      </c>
    </row>
    <row r="537" spans="1:2" x14ac:dyDescent="0.25">
      <c r="A537" s="5">
        <v>3617.29109576677</v>
      </c>
      <c r="B537" s="5">
        <v>-6.5</v>
      </c>
    </row>
    <row r="538" spans="1:2" x14ac:dyDescent="0.25">
      <c r="A538" s="5">
        <v>3628.70397259423</v>
      </c>
      <c r="B538" s="5">
        <v>-6.1999999999998101</v>
      </c>
    </row>
    <row r="539" spans="1:2" x14ac:dyDescent="0.25">
      <c r="A539" s="5">
        <v>3640.08426360767</v>
      </c>
      <c r="B539" s="5">
        <v>-5.5</v>
      </c>
    </row>
    <row r="540" spans="1:2" x14ac:dyDescent="0.25">
      <c r="A540" s="5">
        <v>3650.98191624951</v>
      </c>
      <c r="B540" s="5">
        <v>-4.5</v>
      </c>
    </row>
    <row r="541" spans="1:2" x14ac:dyDescent="0.25">
      <c r="A541" s="5">
        <v>3661.6639513675</v>
      </c>
      <c r="B541" s="5">
        <v>-2.6999999999998101</v>
      </c>
    </row>
    <row r="542" spans="1:2" x14ac:dyDescent="0.25">
      <c r="A542" s="5">
        <v>3671.9518678623499</v>
      </c>
      <c r="B542" s="5">
        <v>-1.1999999999998101</v>
      </c>
    </row>
    <row r="543" spans="1:2" x14ac:dyDescent="0.25">
      <c r="A543" s="5">
        <v>3681.0635979109902</v>
      </c>
      <c r="B543" s="5">
        <v>0.200000000000045</v>
      </c>
    </row>
    <row r="544" spans="1:2" x14ac:dyDescent="0.25">
      <c r="A544" s="5">
        <v>3690.09175926015</v>
      </c>
      <c r="B544" s="5">
        <v>1.2000000000000399</v>
      </c>
    </row>
    <row r="545" spans="1:2" x14ac:dyDescent="0.25">
      <c r="A545" s="5">
        <v>3698.84000459767</v>
      </c>
      <c r="B545" s="5">
        <v>1.7000000000000399</v>
      </c>
    </row>
    <row r="546" spans="1:2" x14ac:dyDescent="0.25">
      <c r="A546" s="5">
        <v>3708.0556402157699</v>
      </c>
      <c r="B546" s="5">
        <v>2.3000000000001801</v>
      </c>
    </row>
    <row r="547" spans="1:2" x14ac:dyDescent="0.25">
      <c r="A547" s="5">
        <v>3716.6720017758598</v>
      </c>
      <c r="B547" s="5">
        <v>2.8000000000001801</v>
      </c>
    </row>
    <row r="548" spans="1:2" x14ac:dyDescent="0.25">
      <c r="A548" s="5">
        <v>3725.36362026392</v>
      </c>
      <c r="B548" s="5">
        <v>3.1000000000001302</v>
      </c>
    </row>
    <row r="549" spans="1:2" x14ac:dyDescent="0.25">
      <c r="A549" s="5">
        <v>3734.2330841021899</v>
      </c>
      <c r="B549" s="5">
        <v>3.6000000000001302</v>
      </c>
    </row>
    <row r="550" spans="1:2" x14ac:dyDescent="0.25">
      <c r="A550" s="5">
        <v>3743.4122389650702</v>
      </c>
      <c r="B550" s="5">
        <v>3.8000000000001801</v>
      </c>
    </row>
    <row r="551" spans="1:2" x14ac:dyDescent="0.25">
      <c r="A551" s="5">
        <v>3752.0114084494298</v>
      </c>
      <c r="B551" s="5">
        <v>4.3000000000001801</v>
      </c>
    </row>
    <row r="552" spans="1:2" x14ac:dyDescent="0.25">
      <c r="A552" s="5">
        <v>3761.7461065364</v>
      </c>
      <c r="B552" s="5">
        <v>4.7000000000000401</v>
      </c>
    </row>
    <row r="553" spans="1:2" x14ac:dyDescent="0.25">
      <c r="A553" s="5">
        <v>3772.52568869172</v>
      </c>
      <c r="B553" s="5">
        <v>4.6000000000001302</v>
      </c>
    </row>
    <row r="554" spans="1:2" x14ac:dyDescent="0.25">
      <c r="A554" s="5">
        <v>3782.9130658294498</v>
      </c>
      <c r="B554" s="5">
        <v>4.3000000000001801</v>
      </c>
    </row>
    <row r="555" spans="1:2" x14ac:dyDescent="0.25">
      <c r="A555" s="5">
        <v>3793.3063261758002</v>
      </c>
      <c r="B555" s="5">
        <v>4</v>
      </c>
    </row>
    <row r="556" spans="1:2" x14ac:dyDescent="0.25">
      <c r="A556" s="5">
        <v>3803.3663054660201</v>
      </c>
      <c r="B556" s="5">
        <v>3.9000000000000901</v>
      </c>
    </row>
    <row r="557" spans="1:2" x14ac:dyDescent="0.25">
      <c r="A557" s="5">
        <v>3812.9720766806699</v>
      </c>
      <c r="B557" s="5">
        <v>3.3000000000001801</v>
      </c>
    </row>
    <row r="558" spans="1:2" x14ac:dyDescent="0.25">
      <c r="A558" s="5">
        <v>3822.3112774382998</v>
      </c>
      <c r="B558" s="5">
        <v>2.9000000000000901</v>
      </c>
    </row>
    <row r="559" spans="1:2" x14ac:dyDescent="0.25">
      <c r="A559" s="5">
        <v>3831.11112286763</v>
      </c>
      <c r="B559" s="5">
        <v>2.4000000000000901</v>
      </c>
    </row>
    <row r="560" spans="1:2" x14ac:dyDescent="0.25">
      <c r="A560" s="5">
        <v>3839.5702687877401</v>
      </c>
      <c r="B560" s="5">
        <v>1.9000000000000901</v>
      </c>
    </row>
    <row r="561" spans="1:2" x14ac:dyDescent="0.25">
      <c r="A561" s="5">
        <v>3847.7396302874999</v>
      </c>
      <c r="B561" s="5">
        <v>1.60000000000013</v>
      </c>
    </row>
    <row r="562" spans="1:2" x14ac:dyDescent="0.25">
      <c r="A562" s="5">
        <v>3855.05072969206</v>
      </c>
      <c r="B562" s="5">
        <v>1.10000000000013</v>
      </c>
    </row>
    <row r="563" spans="1:2" x14ac:dyDescent="0.25">
      <c r="A563" s="5">
        <v>3861.6394030200199</v>
      </c>
      <c r="B563" s="5">
        <v>0.90000000000009095</v>
      </c>
    </row>
    <row r="564" spans="1:2" x14ac:dyDescent="0.25">
      <c r="A564" s="5">
        <v>3868.2495555692399</v>
      </c>
      <c r="B564" s="5">
        <v>0.40000000000009001</v>
      </c>
    </row>
    <row r="565" spans="1:2" x14ac:dyDescent="0.25">
      <c r="A565" s="5">
        <v>3875.0740572130899</v>
      </c>
      <c r="B565" s="5">
        <v>0.10000000000013599</v>
      </c>
    </row>
    <row r="566" spans="1:2" x14ac:dyDescent="0.25">
      <c r="A566" s="5">
        <v>3881.8242898475</v>
      </c>
      <c r="B566" s="5">
        <v>-0.39999999999986302</v>
      </c>
    </row>
    <row r="567" spans="1:2" x14ac:dyDescent="0.25">
      <c r="A567" s="5">
        <v>3888.0846917962499</v>
      </c>
      <c r="B567" s="5">
        <v>-0.59999999999990905</v>
      </c>
    </row>
    <row r="568" spans="1:2" x14ac:dyDescent="0.25">
      <c r="A568" s="5">
        <v>3894.7549375518502</v>
      </c>
      <c r="B568" s="5">
        <v>-0.89999999999986302</v>
      </c>
    </row>
    <row r="569" spans="1:2" x14ac:dyDescent="0.25">
      <c r="A569" s="5">
        <v>3901.8988833994599</v>
      </c>
      <c r="B569" s="5">
        <v>-1.2999999999999501</v>
      </c>
    </row>
    <row r="570" spans="1:2" x14ac:dyDescent="0.25">
      <c r="A570" s="5">
        <v>3909.4344706893198</v>
      </c>
      <c r="B570" s="5">
        <v>-1.6999999999998101</v>
      </c>
    </row>
    <row r="571" spans="1:2" x14ac:dyDescent="0.25">
      <c r="A571" s="5">
        <v>3917.0355036772498</v>
      </c>
      <c r="B571" s="5">
        <v>-2</v>
      </c>
    </row>
    <row r="572" spans="1:2" x14ac:dyDescent="0.25">
      <c r="A572" s="5">
        <v>3924.4946441720999</v>
      </c>
      <c r="B572" s="5">
        <v>-2.5</v>
      </c>
    </row>
    <row r="573" spans="1:2" x14ac:dyDescent="0.25">
      <c r="A573" s="5">
        <v>3932.0956773985199</v>
      </c>
      <c r="B573" s="5">
        <v>-2.89999999999986</v>
      </c>
    </row>
    <row r="574" spans="1:2" x14ac:dyDescent="0.25">
      <c r="A574" s="5">
        <v>3941.0405271804898</v>
      </c>
      <c r="B574" s="5">
        <v>-2.89999999999986</v>
      </c>
    </row>
    <row r="575" spans="1:2" x14ac:dyDescent="0.25">
      <c r="A575" s="5">
        <v>3949.9761837781102</v>
      </c>
      <c r="B575" s="5">
        <v>-2.89999999999986</v>
      </c>
    </row>
    <row r="576" spans="1:2" x14ac:dyDescent="0.25">
      <c r="A576" s="5">
        <v>3959.3556896523</v>
      </c>
      <c r="B576" s="5">
        <v>-2.89999999999986</v>
      </c>
    </row>
    <row r="577" spans="1:2" x14ac:dyDescent="0.25">
      <c r="A577" s="5">
        <v>3969.2830142470898</v>
      </c>
      <c r="B577" s="5">
        <v>-3.0999999999999002</v>
      </c>
    </row>
    <row r="578" spans="1:2" x14ac:dyDescent="0.25">
      <c r="A578" s="5">
        <v>3979.1992938247199</v>
      </c>
      <c r="B578" s="5">
        <v>-3.5999999999999002</v>
      </c>
    </row>
    <row r="579" spans="1:2" x14ac:dyDescent="0.25">
      <c r="A579" s="5">
        <v>3989.23771739122</v>
      </c>
      <c r="B579" s="5">
        <v>-4</v>
      </c>
    </row>
    <row r="580" spans="1:2" x14ac:dyDescent="0.25">
      <c r="A580" s="5">
        <v>3999.5324734926899</v>
      </c>
      <c r="B580" s="5">
        <v>-4</v>
      </c>
    </row>
    <row r="581" spans="1:2" x14ac:dyDescent="0.25">
      <c r="A581" s="5">
        <v>4009.6808749322399</v>
      </c>
      <c r="B581" s="5">
        <v>-4</v>
      </c>
    </row>
    <row r="582" spans="1:2" x14ac:dyDescent="0.25">
      <c r="A582" s="5">
        <v>4020.3606660997398</v>
      </c>
      <c r="B582" s="5">
        <v>-4</v>
      </c>
    </row>
    <row r="583" spans="1:2" x14ac:dyDescent="0.25">
      <c r="A583" s="5">
        <v>4031.17404840772</v>
      </c>
      <c r="B583" s="5">
        <v>-4</v>
      </c>
    </row>
    <row r="584" spans="1:2" x14ac:dyDescent="0.25">
      <c r="A584" s="5">
        <v>4040.8782067120601</v>
      </c>
      <c r="B584" s="5">
        <v>-4</v>
      </c>
    </row>
    <row r="585" spans="1:2" x14ac:dyDescent="0.25">
      <c r="A585" s="5">
        <v>4049.7411643310102</v>
      </c>
      <c r="B585" s="5">
        <v>-4</v>
      </c>
    </row>
    <row r="586" spans="1:2" x14ac:dyDescent="0.25">
      <c r="A586" s="5">
        <v>4058.8162240623701</v>
      </c>
      <c r="B586" s="5">
        <v>-4</v>
      </c>
    </row>
    <row r="587" spans="1:2" x14ac:dyDescent="0.25">
      <c r="A587" s="5">
        <v>4067.2828182828098</v>
      </c>
      <c r="B587" s="5">
        <v>-4</v>
      </c>
    </row>
    <row r="588" spans="1:2" x14ac:dyDescent="0.25">
      <c r="A588" s="5">
        <v>4075.7044165073899</v>
      </c>
      <c r="B588" s="5">
        <v>-4</v>
      </c>
    </row>
    <row r="589" spans="1:2" x14ac:dyDescent="0.25">
      <c r="A589" s="5">
        <v>4084.7326328819599</v>
      </c>
      <c r="B589" s="5">
        <v>-4</v>
      </c>
    </row>
    <row r="590" spans="1:2" x14ac:dyDescent="0.25">
      <c r="A590" s="5">
        <v>4093.30331676572</v>
      </c>
      <c r="B590" s="5">
        <v>-4.1999999999998101</v>
      </c>
    </row>
    <row r="591" spans="1:2" x14ac:dyDescent="0.25">
      <c r="A591" s="5">
        <v>4101.43570583164</v>
      </c>
      <c r="B591" s="5">
        <v>-4.89999999999986</v>
      </c>
    </row>
    <row r="592" spans="1:2" x14ac:dyDescent="0.25">
      <c r="A592" s="5">
        <v>4110.2802700946704</v>
      </c>
      <c r="B592" s="5">
        <v>-5.6999999999998101</v>
      </c>
    </row>
    <row r="593" spans="1:2" x14ac:dyDescent="0.25">
      <c r="A593" s="5">
        <v>4116.4722718748599</v>
      </c>
      <c r="B593" s="5">
        <v>-5.6999999999998101</v>
      </c>
    </row>
    <row r="594" spans="1:2" x14ac:dyDescent="0.25">
      <c r="A594" s="5">
        <v>4121.5966592019504</v>
      </c>
      <c r="B594" s="5">
        <v>-5.89999999999986</v>
      </c>
    </row>
    <row r="595" spans="1:2" x14ac:dyDescent="0.25">
      <c r="A595" s="5">
        <v>4126.9482837065798</v>
      </c>
      <c r="B595" s="5">
        <v>-5.6999999999998101</v>
      </c>
    </row>
    <row r="596" spans="1:2" x14ac:dyDescent="0.25">
      <c r="A596" s="5">
        <v>4132.7754368597698</v>
      </c>
      <c r="B596" s="5">
        <v>-5.5</v>
      </c>
    </row>
    <row r="597" spans="1:2" x14ac:dyDescent="0.25">
      <c r="A597" s="5">
        <v>4138.6756912952596</v>
      </c>
      <c r="B597" s="5">
        <v>-5.2999999999999501</v>
      </c>
    </row>
    <row r="598" spans="1:2" x14ac:dyDescent="0.25">
      <c r="A598" s="5">
        <v>4144.2415123749297</v>
      </c>
      <c r="B598" s="5">
        <v>-5.0999999999999002</v>
      </c>
    </row>
    <row r="599" spans="1:2" x14ac:dyDescent="0.25">
      <c r="A599" s="5">
        <v>4150.3684393758704</v>
      </c>
      <c r="B599" s="5">
        <v>-5</v>
      </c>
    </row>
    <row r="600" spans="1:2" x14ac:dyDescent="0.25">
      <c r="A600" s="5">
        <v>4158.0306437059398</v>
      </c>
      <c r="B600" s="5">
        <v>-5</v>
      </c>
    </row>
    <row r="601" spans="1:2" x14ac:dyDescent="0.25">
      <c r="A601" s="5">
        <v>4166.7358935657503</v>
      </c>
      <c r="B601" s="5">
        <v>-5.2999999999999501</v>
      </c>
    </row>
    <row r="602" spans="1:2" x14ac:dyDescent="0.25">
      <c r="A602" s="5">
        <v>4176.5229564056799</v>
      </c>
      <c r="B602" s="5">
        <v>-5.89999999999986</v>
      </c>
    </row>
    <row r="603" spans="1:2" x14ac:dyDescent="0.25">
      <c r="A603" s="5">
        <v>4186.5652240610298</v>
      </c>
      <c r="B603" s="5">
        <v>-6.39999999999986</v>
      </c>
    </row>
    <row r="604" spans="1:2" x14ac:dyDescent="0.25">
      <c r="A604" s="5">
        <v>4196.9090235255098</v>
      </c>
      <c r="B604" s="5">
        <v>-6.89999999999986</v>
      </c>
    </row>
    <row r="605" spans="1:2" x14ac:dyDescent="0.25">
      <c r="A605" s="5">
        <v>4208.06416462793</v>
      </c>
      <c r="B605" s="5">
        <v>-6.6999999999998101</v>
      </c>
    </row>
    <row r="606" spans="1:2" x14ac:dyDescent="0.25">
      <c r="A606" s="5">
        <v>4219.6332037183201</v>
      </c>
      <c r="B606" s="5">
        <v>-6.5</v>
      </c>
    </row>
    <row r="607" spans="1:2" x14ac:dyDescent="0.25">
      <c r="A607" s="5">
        <v>4230.8842131320298</v>
      </c>
      <c r="B607" s="5">
        <v>-6.1999999999998101</v>
      </c>
    </row>
    <row r="608" spans="1:2" x14ac:dyDescent="0.25">
      <c r="A608" s="5">
        <v>4241.5041954283497</v>
      </c>
      <c r="B608" s="5">
        <v>-6</v>
      </c>
    </row>
    <row r="609" spans="1:2" x14ac:dyDescent="0.25">
      <c r="A609" s="5">
        <v>4252.4082831545602</v>
      </c>
      <c r="B609" s="5">
        <v>-5.89999999999986</v>
      </c>
    </row>
    <row r="610" spans="1:2" x14ac:dyDescent="0.25">
      <c r="A610" s="5">
        <v>4261.9626606751399</v>
      </c>
      <c r="B610" s="5">
        <v>-5.6999999999998101</v>
      </c>
    </row>
    <row r="611" spans="1:2" x14ac:dyDescent="0.25">
      <c r="A611" s="5">
        <v>4270.9363487555902</v>
      </c>
      <c r="B611" s="5">
        <v>-5.1999999999998101</v>
      </c>
    </row>
    <row r="612" spans="1:2" x14ac:dyDescent="0.25">
      <c r="A612" s="5">
        <v>4280.8005651640397</v>
      </c>
      <c r="B612" s="5">
        <v>-5</v>
      </c>
    </row>
    <row r="613" spans="1:2" x14ac:dyDescent="0.25">
      <c r="A613" s="5">
        <v>4289.7627943185998</v>
      </c>
      <c r="B613" s="5">
        <v>-5</v>
      </c>
    </row>
    <row r="614" spans="1:2" x14ac:dyDescent="0.25">
      <c r="A614" s="5">
        <v>4299.8004307677002</v>
      </c>
      <c r="B614" s="5">
        <v>-5</v>
      </c>
    </row>
    <row r="615" spans="1:2" x14ac:dyDescent="0.25">
      <c r="A615" s="5">
        <v>4310.9257218042303</v>
      </c>
      <c r="B615" s="5">
        <v>-4.39999999999986</v>
      </c>
    </row>
    <row r="616" spans="1:2" x14ac:dyDescent="0.25">
      <c r="A616" s="5">
        <v>4321.4962147675596</v>
      </c>
      <c r="B616" s="5">
        <v>-3.5</v>
      </c>
    </row>
    <row r="617" spans="1:2" x14ac:dyDescent="0.25">
      <c r="A617" s="5">
        <v>4331.7814203169601</v>
      </c>
      <c r="B617" s="5">
        <v>-3.0999999999999002</v>
      </c>
    </row>
    <row r="618" spans="1:2" x14ac:dyDescent="0.25">
      <c r="A618" s="5">
        <v>4341.8269372395698</v>
      </c>
      <c r="B618" s="5">
        <v>-3</v>
      </c>
    </row>
    <row r="619" spans="1:2" x14ac:dyDescent="0.25">
      <c r="A619" s="5">
        <v>4351.19884572916</v>
      </c>
      <c r="B619" s="5">
        <v>-2.5</v>
      </c>
    </row>
    <row r="620" spans="1:2" x14ac:dyDescent="0.25">
      <c r="A620" s="5">
        <v>4360.6662127131904</v>
      </c>
      <c r="B620" s="5">
        <v>-2</v>
      </c>
    </row>
    <row r="621" spans="1:2" x14ac:dyDescent="0.25">
      <c r="A621" s="5">
        <v>4369.7950112014696</v>
      </c>
      <c r="B621" s="5">
        <v>-1.39999999999986</v>
      </c>
    </row>
    <row r="622" spans="1:2" x14ac:dyDescent="0.25">
      <c r="A622" s="5">
        <v>4377.7677197394796</v>
      </c>
      <c r="B622" s="5">
        <v>-0.89999999999986302</v>
      </c>
    </row>
    <row r="623" spans="1:2" x14ac:dyDescent="0.25">
      <c r="A623" s="5">
        <v>4385.9558627182096</v>
      </c>
      <c r="B623" s="5">
        <v>-0.29999999999995403</v>
      </c>
    </row>
    <row r="624" spans="1:2" x14ac:dyDescent="0.25">
      <c r="A624" s="5">
        <v>4393.4884431135797</v>
      </c>
      <c r="B624" s="5">
        <v>-9.9999999999908995E-2</v>
      </c>
    </row>
    <row r="625" spans="1:2" x14ac:dyDescent="0.25">
      <c r="A625" s="5">
        <v>4401.4587846633003</v>
      </c>
      <c r="B625" s="5">
        <v>-9.9999999999908995E-2</v>
      </c>
    </row>
    <row r="626" spans="1:2" x14ac:dyDescent="0.25">
      <c r="A626" s="5">
        <v>4408.6712262746896</v>
      </c>
      <c r="B626" s="5">
        <v>-0.39999999999986302</v>
      </c>
    </row>
    <row r="627" spans="1:2" x14ac:dyDescent="0.25">
      <c r="A627" s="5">
        <v>4416.4241720725104</v>
      </c>
      <c r="B627" s="5">
        <v>-0.79999999999995397</v>
      </c>
    </row>
    <row r="628" spans="1:2" x14ac:dyDescent="0.25">
      <c r="A628" s="5">
        <v>4423.7451777750803</v>
      </c>
      <c r="B628" s="5">
        <v>-1.2999999999999501</v>
      </c>
    </row>
    <row r="629" spans="1:2" x14ac:dyDescent="0.25">
      <c r="A629" s="5">
        <v>4431.4562052744704</v>
      </c>
      <c r="B629" s="5">
        <v>-1.6999999999998101</v>
      </c>
    </row>
    <row r="630" spans="1:2" x14ac:dyDescent="0.25">
      <c r="A630" s="5">
        <v>4439.1431698488996</v>
      </c>
      <c r="B630" s="5">
        <v>-2</v>
      </c>
    </row>
    <row r="631" spans="1:2" x14ac:dyDescent="0.25">
      <c r="A631" s="5">
        <v>4446.7710651750303</v>
      </c>
      <c r="B631" s="5">
        <v>-2</v>
      </c>
    </row>
    <row r="632" spans="1:2" x14ac:dyDescent="0.25">
      <c r="A632" s="5">
        <v>4454.7055277577701</v>
      </c>
      <c r="B632" s="5">
        <v>-2</v>
      </c>
    </row>
    <row r="633" spans="1:2" x14ac:dyDescent="0.25">
      <c r="A633" s="5">
        <v>4463.4862793840502</v>
      </c>
      <c r="B633" s="5">
        <v>-2</v>
      </c>
    </row>
    <row r="634" spans="1:2" x14ac:dyDescent="0.25">
      <c r="A634" s="5">
        <v>4471.8126220169797</v>
      </c>
      <c r="B634" s="5">
        <v>-2</v>
      </c>
    </row>
    <row r="635" spans="1:2" x14ac:dyDescent="0.25">
      <c r="A635" s="5">
        <v>4479.4404082745796</v>
      </c>
      <c r="B635" s="5">
        <v>-2</v>
      </c>
    </row>
    <row r="636" spans="1:2" x14ac:dyDescent="0.25">
      <c r="A636" s="5">
        <v>4486.7732365848897</v>
      </c>
      <c r="B636" s="5">
        <v>-2</v>
      </c>
    </row>
    <row r="637" spans="1:2" x14ac:dyDescent="0.25">
      <c r="A637" s="5">
        <v>4493.1259623082497</v>
      </c>
      <c r="B637" s="5">
        <v>-2</v>
      </c>
    </row>
    <row r="638" spans="1:2" x14ac:dyDescent="0.25">
      <c r="A638" s="5">
        <v>4498.5593647039004</v>
      </c>
      <c r="B638" s="5">
        <v>-2</v>
      </c>
    </row>
    <row r="639" spans="1:2" x14ac:dyDescent="0.25">
      <c r="A639" s="5">
        <v>4504.0483774088898</v>
      </c>
      <c r="B639" s="5">
        <v>-2</v>
      </c>
    </row>
    <row r="640" spans="1:2" x14ac:dyDescent="0.25">
      <c r="A640" s="5">
        <v>4508.7343315014296</v>
      </c>
      <c r="B640" s="5">
        <v>-2</v>
      </c>
    </row>
    <row r="641" spans="1:2" x14ac:dyDescent="0.25">
      <c r="A641" s="5">
        <v>4514.1404371623603</v>
      </c>
      <c r="B641" s="5">
        <v>-2.1999999999998101</v>
      </c>
    </row>
    <row r="642" spans="1:2" x14ac:dyDescent="0.25">
      <c r="A642" s="5">
        <v>4518.8593987695904</v>
      </c>
      <c r="B642" s="5">
        <v>-2.0999999999999002</v>
      </c>
    </row>
    <row r="643" spans="1:2" x14ac:dyDescent="0.25">
      <c r="A643" s="5">
        <v>4522.9012392445102</v>
      </c>
      <c r="B643" s="5">
        <v>-2.2999999999999501</v>
      </c>
    </row>
    <row r="644" spans="1:2" x14ac:dyDescent="0.25">
      <c r="A644" s="5">
        <v>4526.5012315869499</v>
      </c>
      <c r="B644" s="5">
        <v>-2.1999999999998101</v>
      </c>
    </row>
    <row r="645" spans="1:2" x14ac:dyDescent="0.25">
      <c r="A645" s="5">
        <v>4527.0700288389899</v>
      </c>
      <c r="B645" s="5">
        <v>-2.1999999999998101</v>
      </c>
    </row>
    <row r="646" spans="1:2" x14ac:dyDescent="0.25">
      <c r="A646" s="5">
        <v>4528.7849496177396</v>
      </c>
      <c r="B646" s="5">
        <v>-2.2999999999999501</v>
      </c>
    </row>
    <row r="647" spans="1:2" x14ac:dyDescent="0.25">
      <c r="A647" s="5">
        <v>4530.0075888853198</v>
      </c>
      <c r="B647" s="5">
        <v>-2.0999999999999002</v>
      </c>
    </row>
    <row r="648" spans="1:2" x14ac:dyDescent="0.25">
      <c r="A648" s="5">
        <v>4531.1624699754902</v>
      </c>
      <c r="B648" s="5">
        <v>-2.0999999999999002</v>
      </c>
    </row>
    <row r="649" spans="1:2" x14ac:dyDescent="0.25">
      <c r="A649" s="5">
        <v>4532.3851091829201</v>
      </c>
      <c r="B649" s="5">
        <v>-2.0999999999999002</v>
      </c>
    </row>
    <row r="650" spans="1:2" x14ac:dyDescent="0.25">
      <c r="A650" s="5">
        <v>4533.5399902100098</v>
      </c>
      <c r="B650" s="5">
        <v>-2.0999999999999002</v>
      </c>
    </row>
    <row r="651" spans="1:2" x14ac:dyDescent="0.25">
      <c r="A651" s="5">
        <v>4534.7626293578596</v>
      </c>
      <c r="B651" s="5">
        <v>-2.1999999999998101</v>
      </c>
    </row>
    <row r="652" spans="1:2" x14ac:dyDescent="0.25">
      <c r="A652" s="5">
        <v>4535.9175103224898</v>
      </c>
      <c r="B652" s="5">
        <v>-2</v>
      </c>
    </row>
    <row r="653" spans="1:2" x14ac:dyDescent="0.25">
      <c r="A653" s="5">
        <v>4537.0723912576304</v>
      </c>
      <c r="B653" s="5">
        <v>-2</v>
      </c>
    </row>
    <row r="654" spans="1:2" x14ac:dyDescent="0.25">
      <c r="A654" s="5">
        <v>4538.2950303183998</v>
      </c>
      <c r="B654" s="5">
        <v>-2</v>
      </c>
    </row>
    <row r="655" spans="1:2" x14ac:dyDescent="0.25">
      <c r="A655" s="5">
        <v>4539.3662238998204</v>
      </c>
      <c r="B655" s="5">
        <v>-2</v>
      </c>
    </row>
    <row r="656" spans="1:2" x14ac:dyDescent="0.25">
      <c r="A656" s="5">
        <v>4540.5888629010096</v>
      </c>
      <c r="B656" s="5">
        <v>-2</v>
      </c>
    </row>
    <row r="657" spans="1:2" x14ac:dyDescent="0.25">
      <c r="A657" s="5">
        <v>4541.7437437097797</v>
      </c>
      <c r="B657" s="5">
        <v>-2</v>
      </c>
    </row>
    <row r="658" spans="1:2" x14ac:dyDescent="0.25">
      <c r="A658" s="5">
        <v>4546.0519630377803</v>
      </c>
      <c r="B658" s="5">
        <v>-2.0999999999999002</v>
      </c>
    </row>
    <row r="659" spans="1:2" x14ac:dyDescent="0.25">
      <c r="A659" s="5">
        <v>4550.3723488026499</v>
      </c>
      <c r="B659" s="5">
        <v>-2.1999999999998101</v>
      </c>
    </row>
    <row r="660" spans="1:2" x14ac:dyDescent="0.25">
      <c r="A660" s="5">
        <v>4554.6832000354798</v>
      </c>
      <c r="B660" s="5">
        <v>-2.0999999999999002</v>
      </c>
    </row>
    <row r="661" spans="1:2" x14ac:dyDescent="0.25">
      <c r="A661" s="5">
        <v>4558.1891174133598</v>
      </c>
      <c r="B661" s="5">
        <v>-2</v>
      </c>
    </row>
    <row r="662" spans="1:2" x14ac:dyDescent="0.25">
      <c r="A662" s="5">
        <v>4561.9839089847601</v>
      </c>
      <c r="B662" s="5">
        <v>-2</v>
      </c>
    </row>
    <row r="663" spans="1:2" x14ac:dyDescent="0.25">
      <c r="A663" s="5">
        <v>4565.97584489158</v>
      </c>
      <c r="B663" s="5">
        <v>-1.7999999999999501</v>
      </c>
    </row>
    <row r="664" spans="1:2" x14ac:dyDescent="0.25">
      <c r="A664" s="5">
        <v>4569.9053964988398</v>
      </c>
      <c r="B664" s="5">
        <v>-1.7999999999999501</v>
      </c>
    </row>
    <row r="665" spans="1:2" x14ac:dyDescent="0.25">
      <c r="A665" s="5">
        <v>4572.3308496173004</v>
      </c>
      <c r="B665" s="5">
        <v>-1.6999999999998101</v>
      </c>
    </row>
    <row r="666" spans="1:2" x14ac:dyDescent="0.25">
      <c r="A666" s="5">
        <v>4573.7061279112004</v>
      </c>
      <c r="B666" s="5">
        <v>-1.6999999999998101</v>
      </c>
    </row>
    <row r="667" spans="1:2" x14ac:dyDescent="0.25">
      <c r="A667" s="5">
        <v>4574.03932192919</v>
      </c>
      <c r="B667" s="5">
        <v>-1.6999999999998101</v>
      </c>
    </row>
    <row r="668" spans="1:2" x14ac:dyDescent="0.25">
      <c r="A668" s="5">
        <v>4574.6081187685704</v>
      </c>
      <c r="B668" s="5">
        <v>-1.6999999999998101</v>
      </c>
    </row>
    <row r="669" spans="1:2" x14ac:dyDescent="0.25">
      <c r="A669" s="5">
        <v>4575.3194788283199</v>
      </c>
      <c r="B669" s="5">
        <v>-1.6999999999998101</v>
      </c>
    </row>
    <row r="670" spans="1:2" x14ac:dyDescent="0.25">
      <c r="A670" s="5">
        <v>4575.8882756523399</v>
      </c>
      <c r="B670" s="5">
        <v>-1.6999999999998101</v>
      </c>
    </row>
    <row r="671" spans="1:2" x14ac:dyDescent="0.25">
      <c r="A671" s="5">
        <v>4576.5091540315898</v>
      </c>
      <c r="B671" s="5">
        <v>-1.7999999999999501</v>
      </c>
    </row>
    <row r="672" spans="1:2" x14ac:dyDescent="0.25">
      <c r="A672" s="5">
        <v>4577.2205140633396</v>
      </c>
      <c r="B672" s="5">
        <v>-1.7999999999999501</v>
      </c>
    </row>
    <row r="673" spans="1:2" x14ac:dyDescent="0.25">
      <c r="A673" s="5">
        <v>4577.7893108631897</v>
      </c>
      <c r="B673" s="5">
        <v>-1.7999999999999501</v>
      </c>
    </row>
    <row r="674" spans="1:2" x14ac:dyDescent="0.25">
      <c r="A674" s="5">
        <v>4578.4101892195304</v>
      </c>
      <c r="B674" s="5">
        <v>-1.7999999999999501</v>
      </c>
    </row>
    <row r="675" spans="1:2" x14ac:dyDescent="0.25">
      <c r="A675" s="5">
        <v>4578.97898600402</v>
      </c>
      <c r="B675" s="5">
        <v>-1.7999999999999501</v>
      </c>
    </row>
    <row r="676" spans="1:2" x14ac:dyDescent="0.25">
      <c r="A676" s="5">
        <v>4580.9151718101903</v>
      </c>
      <c r="B676" s="5">
        <v>-1.7999999999999501</v>
      </c>
    </row>
    <row r="677" spans="1:2" x14ac:dyDescent="0.25">
      <c r="A677" s="5">
        <v>4582.8513575693296</v>
      </c>
      <c r="B677" s="5">
        <v>-1.7999999999999501</v>
      </c>
    </row>
    <row r="678" spans="1:2" x14ac:dyDescent="0.25">
      <c r="A678" s="5">
        <v>4584.4567182485798</v>
      </c>
      <c r="B678" s="5">
        <v>-1.7999999999999501</v>
      </c>
    </row>
    <row r="679" spans="1:2" x14ac:dyDescent="0.25">
      <c r="A679" s="5">
        <v>4585.7129105019303</v>
      </c>
      <c r="B679" s="5">
        <v>-1.7999999999999501</v>
      </c>
    </row>
    <row r="680" spans="1:2" x14ac:dyDescent="0.25">
      <c r="A680" s="5">
        <v>4586.7656395864797</v>
      </c>
      <c r="B680" s="5">
        <v>-2</v>
      </c>
    </row>
    <row r="681" spans="1:2" x14ac:dyDescent="0.25">
      <c r="A681" s="5">
        <v>4587.6230993357703</v>
      </c>
      <c r="B681" s="5">
        <v>-2</v>
      </c>
    </row>
    <row r="682" spans="1:2" x14ac:dyDescent="0.25">
      <c r="A682" s="5">
        <v>4589.09339899714</v>
      </c>
      <c r="B682" s="5">
        <v>-2</v>
      </c>
    </row>
    <row r="683" spans="1:2" x14ac:dyDescent="0.25">
      <c r="A683" s="5">
        <v>4590.7039801883302</v>
      </c>
      <c r="B683" s="5">
        <v>-2.0999999999999002</v>
      </c>
    </row>
    <row r="684" spans="1:2" x14ac:dyDescent="0.25">
      <c r="A684" s="5">
        <v>4591.8415735688004</v>
      </c>
      <c r="B684" s="5">
        <v>-2.0999999999999002</v>
      </c>
    </row>
    <row r="685" spans="1:2" x14ac:dyDescent="0.25">
      <c r="A685" s="5">
        <v>4592.6808025871997</v>
      </c>
      <c r="B685" s="5">
        <v>-2.0999999999999002</v>
      </c>
    </row>
    <row r="686" spans="1:2" x14ac:dyDescent="0.25">
      <c r="A686" s="5">
        <v>4593.5200315907596</v>
      </c>
      <c r="B686" s="5">
        <v>-2.0999999999999002</v>
      </c>
    </row>
    <row r="687" spans="1:2" x14ac:dyDescent="0.25">
      <c r="A687" s="5">
        <v>4593.7660530871299</v>
      </c>
      <c r="B687" s="5">
        <v>-2.0999999999999002</v>
      </c>
    </row>
    <row r="688" spans="1:2" x14ac:dyDescent="0.25">
      <c r="A688" s="5">
        <v>4593.7660530871299</v>
      </c>
      <c r="B688" s="5">
        <v>-2.0999999999999002</v>
      </c>
    </row>
    <row r="689" spans="1:2" x14ac:dyDescent="0.25">
      <c r="A689" s="5">
        <v>4594.0801010868399</v>
      </c>
      <c r="B689" s="5">
        <v>-2.0999999999999002</v>
      </c>
    </row>
    <row r="690" spans="1:2" x14ac:dyDescent="0.25">
      <c r="A690" s="5">
        <v>4594.4132949889799</v>
      </c>
      <c r="B690" s="5">
        <v>-2.0999999999999002</v>
      </c>
    </row>
    <row r="691" spans="1:2" x14ac:dyDescent="0.25">
      <c r="A691" s="5">
        <v>4594.7464888928598</v>
      </c>
      <c r="B691" s="5">
        <v>-2.0999999999999002</v>
      </c>
    </row>
    <row r="692" spans="1:2" x14ac:dyDescent="0.25">
      <c r="A692" s="5">
        <v>4595.17976410144</v>
      </c>
      <c r="B692" s="5">
        <v>-2.0999999999999002</v>
      </c>
    </row>
    <row r="693" spans="1:2" x14ac:dyDescent="0.25">
      <c r="A693" s="5">
        <v>4595.4938121071</v>
      </c>
      <c r="B693" s="5">
        <v>-2.0999999999999002</v>
      </c>
    </row>
    <row r="694" spans="1:2" x14ac:dyDescent="0.25">
      <c r="A694" s="5">
        <v>4595.8270060148498</v>
      </c>
      <c r="B694" s="5">
        <v>-2.0999999999999002</v>
      </c>
    </row>
    <row r="695" spans="1:2" x14ac:dyDescent="0.25">
      <c r="A695" s="5">
        <v>4596.1601999244604</v>
      </c>
      <c r="B695" s="5">
        <v>-2.0999999999999002</v>
      </c>
    </row>
    <row r="696" spans="1:2" x14ac:dyDescent="0.25">
      <c r="A696" s="5">
        <v>4596.5934751413297</v>
      </c>
      <c r="B696" s="5">
        <v>-2</v>
      </c>
    </row>
    <row r="697" spans="1:2" x14ac:dyDescent="0.25">
      <c r="A697" s="5">
        <v>4596.9075231529396</v>
      </c>
      <c r="B697" s="5">
        <v>-2</v>
      </c>
    </row>
    <row r="698" spans="1:2" x14ac:dyDescent="0.25">
      <c r="A698" s="5">
        <v>4597.24071706629</v>
      </c>
      <c r="B698" s="5">
        <v>-2</v>
      </c>
    </row>
    <row r="699" spans="1:2" x14ac:dyDescent="0.25">
      <c r="A699" s="5">
        <v>4600.2726097720397</v>
      </c>
      <c r="B699" s="5">
        <v>-2</v>
      </c>
    </row>
    <row r="700" spans="1:2" x14ac:dyDescent="0.25">
      <c r="A700" s="5">
        <v>4603.7372510199302</v>
      </c>
      <c r="B700" s="5">
        <v>-1.89999999999986</v>
      </c>
    </row>
    <row r="701" spans="1:2" x14ac:dyDescent="0.25">
      <c r="A701" s="5">
        <v>4606.9303891029103</v>
      </c>
      <c r="B701" s="5">
        <v>-1.7999999999999501</v>
      </c>
    </row>
    <row r="702" spans="1:2" x14ac:dyDescent="0.25">
      <c r="A702" s="5">
        <v>4610.6950783893099</v>
      </c>
      <c r="B702" s="5">
        <v>-1.7999999999999501</v>
      </c>
    </row>
    <row r="703" spans="1:2" x14ac:dyDescent="0.25">
      <c r="A703" s="5">
        <v>4615.2776423590303</v>
      </c>
      <c r="B703" s="5">
        <v>-1.89999999999986</v>
      </c>
    </row>
    <row r="704" spans="1:2" x14ac:dyDescent="0.25">
      <c r="A704" s="5">
        <v>4620.2821259058701</v>
      </c>
      <c r="B704" s="5">
        <v>-1.89999999999986</v>
      </c>
    </row>
    <row r="705" spans="1:2" x14ac:dyDescent="0.25">
      <c r="A705" s="5">
        <v>4625.4588254329301</v>
      </c>
      <c r="B705" s="5">
        <v>-1.6999999999998101</v>
      </c>
    </row>
    <row r="706" spans="1:2" x14ac:dyDescent="0.25">
      <c r="A706" s="5">
        <v>4630.42107218606</v>
      </c>
      <c r="B706" s="5">
        <v>-1.6999999999998101</v>
      </c>
    </row>
    <row r="707" spans="1:2" x14ac:dyDescent="0.25">
      <c r="A707" s="5">
        <v>4636.3000137101499</v>
      </c>
      <c r="B707" s="5">
        <v>-1.6999999999998101</v>
      </c>
    </row>
    <row r="708" spans="1:2" x14ac:dyDescent="0.25">
      <c r="A708" s="5">
        <v>4642.9815379428001</v>
      </c>
      <c r="B708" s="5">
        <v>-1.7999999999999501</v>
      </c>
    </row>
    <row r="709" spans="1:2" x14ac:dyDescent="0.25">
      <c r="A709" s="5">
        <v>4649.6114310020002</v>
      </c>
      <c r="B709" s="5">
        <v>-1.89999999999986</v>
      </c>
    </row>
    <row r="710" spans="1:2" x14ac:dyDescent="0.25">
      <c r="A710" s="5">
        <v>4655.8072380904696</v>
      </c>
      <c r="B710" s="5">
        <v>-1.7999999999999501</v>
      </c>
    </row>
    <row r="711" spans="1:2" x14ac:dyDescent="0.25">
      <c r="A711" s="5">
        <v>4661.79161597251</v>
      </c>
      <c r="B711" s="5">
        <v>-1.89999999999986</v>
      </c>
    </row>
    <row r="712" spans="1:2" x14ac:dyDescent="0.25">
      <c r="A712" s="5">
        <v>4667.1977220221197</v>
      </c>
      <c r="B712" s="5">
        <v>-2</v>
      </c>
    </row>
    <row r="713" spans="1:2" x14ac:dyDescent="0.25">
      <c r="A713" s="5">
        <v>4672.9872820252203</v>
      </c>
      <c r="B713" s="5">
        <v>-1.7999999999999501</v>
      </c>
    </row>
    <row r="714" spans="1:2" x14ac:dyDescent="0.25">
      <c r="A714" s="5">
        <v>4679.3746657399297</v>
      </c>
      <c r="B714" s="5">
        <v>-1.5</v>
      </c>
    </row>
    <row r="715" spans="1:2" x14ac:dyDescent="0.25">
      <c r="A715" s="5">
        <v>4686.0571157921004</v>
      </c>
      <c r="B715" s="5">
        <v>-1.39999999999986</v>
      </c>
    </row>
    <row r="716" spans="1:2" x14ac:dyDescent="0.25">
      <c r="A716" s="5">
        <v>4692.7395658463602</v>
      </c>
      <c r="B716" s="5">
        <v>-1.1999999999998101</v>
      </c>
    </row>
    <row r="717" spans="1:2" x14ac:dyDescent="0.25">
      <c r="A717" s="5">
        <v>4699.6445491083396</v>
      </c>
      <c r="B717" s="5">
        <v>-1.0999999999998999</v>
      </c>
    </row>
    <row r="718" spans="1:2" x14ac:dyDescent="0.25">
      <c r="A718" s="5">
        <v>4706.6608014921803</v>
      </c>
      <c r="B718" s="5">
        <v>-0.69999999999981799</v>
      </c>
    </row>
    <row r="719" spans="1:2" x14ac:dyDescent="0.25">
      <c r="A719" s="5">
        <v>4713.6934345521804</v>
      </c>
      <c r="B719" s="5">
        <v>-0.39999999999986302</v>
      </c>
    </row>
    <row r="720" spans="1:2" x14ac:dyDescent="0.25">
      <c r="A720" s="5">
        <v>4720.6079335962904</v>
      </c>
      <c r="B720" s="5">
        <v>0</v>
      </c>
    </row>
    <row r="721" spans="1:2" x14ac:dyDescent="0.25">
      <c r="A721" s="5">
        <v>4727.30758056173</v>
      </c>
      <c r="B721" s="5">
        <v>0</v>
      </c>
    </row>
    <row r="722" spans="1:2" x14ac:dyDescent="0.25">
      <c r="A722" s="5">
        <v>4733.8754305185703</v>
      </c>
      <c r="B722" s="5">
        <v>0</v>
      </c>
    </row>
    <row r="723" spans="1:2" x14ac:dyDescent="0.25">
      <c r="A723" s="5">
        <v>4740.4566151298404</v>
      </c>
      <c r="B723" s="5">
        <v>-9.9999999999908995E-2</v>
      </c>
    </row>
    <row r="724" spans="1:2" x14ac:dyDescent="0.25">
      <c r="A724" s="5">
        <v>4747.4728675281103</v>
      </c>
      <c r="B724" s="5">
        <v>-0.59999999999990905</v>
      </c>
    </row>
    <row r="725" spans="1:2" x14ac:dyDescent="0.25">
      <c r="A725" s="5">
        <v>4753.8258455701498</v>
      </c>
      <c r="B725" s="5">
        <v>-0.89999999999986302</v>
      </c>
    </row>
    <row r="726" spans="1:2" x14ac:dyDescent="0.25">
      <c r="A726" s="5">
        <v>4760.5450923908902</v>
      </c>
      <c r="B726" s="5">
        <v>-1.5999999999998999</v>
      </c>
    </row>
    <row r="727" spans="1:2" x14ac:dyDescent="0.25">
      <c r="A727" s="5">
        <v>4767.3645682761799</v>
      </c>
      <c r="B727" s="5">
        <v>-2</v>
      </c>
    </row>
    <row r="728" spans="1:2" x14ac:dyDescent="0.25">
      <c r="A728" s="5">
        <v>4774.94080547881</v>
      </c>
      <c r="B728" s="5">
        <v>-2.6999999999998101</v>
      </c>
    </row>
    <row r="729" spans="1:2" x14ac:dyDescent="0.25">
      <c r="A729" s="5">
        <v>4784.2016477766902</v>
      </c>
      <c r="B729" s="5">
        <v>-3.1999999999998101</v>
      </c>
    </row>
    <row r="730" spans="1:2" x14ac:dyDescent="0.25">
      <c r="A730" s="5">
        <v>4792.5742026880798</v>
      </c>
      <c r="B730" s="5">
        <v>-3.89999999999986</v>
      </c>
    </row>
    <row r="731" spans="1:2" x14ac:dyDescent="0.25">
      <c r="A731" s="5">
        <v>4800.6226344768302</v>
      </c>
      <c r="B731" s="5">
        <v>-3.89999999999986</v>
      </c>
    </row>
    <row r="732" spans="1:2" x14ac:dyDescent="0.25">
      <c r="A732" s="5">
        <v>4809.3364213069299</v>
      </c>
      <c r="B732" s="5">
        <v>-3.89999999999986</v>
      </c>
    </row>
    <row r="733" spans="1:2" x14ac:dyDescent="0.25">
      <c r="A733" s="5">
        <v>4818.3032968436401</v>
      </c>
      <c r="B733" s="5">
        <v>-4.2999999999999501</v>
      </c>
    </row>
    <row r="734" spans="1:2" x14ac:dyDescent="0.25">
      <c r="A734" s="5">
        <v>4826.8280978282801</v>
      </c>
      <c r="B734" s="5">
        <v>-4.7999999999999501</v>
      </c>
    </row>
    <row r="735" spans="1:2" x14ac:dyDescent="0.25">
      <c r="A735" s="5">
        <v>4835.1252393833101</v>
      </c>
      <c r="B735" s="5">
        <v>-5</v>
      </c>
    </row>
    <row r="736" spans="1:2" x14ac:dyDescent="0.25">
      <c r="A736" s="5">
        <v>4843.2217662398898</v>
      </c>
      <c r="B736" s="5">
        <v>-5</v>
      </c>
    </row>
    <row r="737" spans="1:2" x14ac:dyDescent="0.25">
      <c r="A737" s="5">
        <v>4850.6186479951502</v>
      </c>
      <c r="B737" s="5">
        <v>-5.0999999999999002</v>
      </c>
    </row>
    <row r="738" spans="1:2" x14ac:dyDescent="0.25">
      <c r="A738" s="5">
        <v>4858.0377503979098</v>
      </c>
      <c r="B738" s="5">
        <v>-5.39999999999986</v>
      </c>
    </row>
    <row r="739" spans="1:2" x14ac:dyDescent="0.25">
      <c r="A739" s="5">
        <v>4865.6644361087001</v>
      </c>
      <c r="B739" s="5">
        <v>-6.1999999999998101</v>
      </c>
    </row>
    <row r="740" spans="1:2" x14ac:dyDescent="0.25">
      <c r="A740" s="5">
        <v>4872.9397399777599</v>
      </c>
      <c r="B740" s="5">
        <v>-6.5</v>
      </c>
    </row>
    <row r="741" spans="1:2" x14ac:dyDescent="0.25">
      <c r="A741" s="5">
        <v>4879.9942221723904</v>
      </c>
      <c r="B741" s="5">
        <v>-6.5</v>
      </c>
    </row>
    <row r="742" spans="1:2" x14ac:dyDescent="0.25">
      <c r="A742" s="5">
        <v>4887.6347094195798</v>
      </c>
      <c r="B742" s="5">
        <v>-6.5</v>
      </c>
    </row>
    <row r="743" spans="1:2" x14ac:dyDescent="0.25">
      <c r="A743" s="5">
        <v>4895.64220875711</v>
      </c>
      <c r="B743" s="5">
        <v>-6.1999999999998101</v>
      </c>
    </row>
    <row r="744" spans="1:2" x14ac:dyDescent="0.25">
      <c r="A744" s="5">
        <v>4904.0748114097096</v>
      </c>
      <c r="B744" s="5">
        <v>-6.5</v>
      </c>
    </row>
    <row r="745" spans="1:2" x14ac:dyDescent="0.25">
      <c r="A745" s="5">
        <v>4913.3850200710103</v>
      </c>
      <c r="B745" s="5">
        <v>-6.5</v>
      </c>
    </row>
    <row r="746" spans="1:2" x14ac:dyDescent="0.25">
      <c r="A746" s="5">
        <v>4922.2615091098796</v>
      </c>
      <c r="B746" s="5">
        <v>-6.6999999999998101</v>
      </c>
    </row>
    <row r="747" spans="1:2" x14ac:dyDescent="0.25">
      <c r="A747" s="5">
        <v>4930.57079828314</v>
      </c>
      <c r="B747" s="5">
        <v>-6.39999999999986</v>
      </c>
    </row>
    <row r="748" spans="1:2" x14ac:dyDescent="0.25">
      <c r="A748" s="5">
        <v>4938.4622760825996</v>
      </c>
      <c r="B748" s="5">
        <v>-6.39999999999986</v>
      </c>
    </row>
    <row r="749" spans="1:2" x14ac:dyDescent="0.25">
      <c r="A749" s="5">
        <v>4947.2771588512296</v>
      </c>
      <c r="B749" s="5">
        <v>-5.7999999999999501</v>
      </c>
    </row>
    <row r="750" spans="1:2" x14ac:dyDescent="0.25">
      <c r="A750" s="5">
        <v>4955.8134090302301</v>
      </c>
      <c r="B750" s="5">
        <v>-5.39999999999986</v>
      </c>
    </row>
    <row r="751" spans="1:2" x14ac:dyDescent="0.25">
      <c r="A751" s="5">
        <v>4964.33948472046</v>
      </c>
      <c r="B751" s="5">
        <v>-5</v>
      </c>
    </row>
    <row r="752" spans="1:2" x14ac:dyDescent="0.25">
      <c r="A752" s="5">
        <v>4973.29388601752</v>
      </c>
      <c r="B752" s="5">
        <v>-5</v>
      </c>
    </row>
    <row r="753" spans="1:2" x14ac:dyDescent="0.25">
      <c r="A753" s="5">
        <v>4981.7995901904296</v>
      </c>
      <c r="B753" s="5">
        <v>-5.0999999999999002</v>
      </c>
    </row>
    <row r="754" spans="1:2" x14ac:dyDescent="0.25">
      <c r="A754" s="5">
        <v>4989.3376915988101</v>
      </c>
      <c r="B754" s="5">
        <v>-5.2999999999999501</v>
      </c>
    </row>
    <row r="755" spans="1:2" x14ac:dyDescent="0.25">
      <c r="A755" s="5">
        <v>4996.3656687697403</v>
      </c>
      <c r="B755" s="5">
        <v>-5.6999999999998101</v>
      </c>
    </row>
    <row r="756" spans="1:2" x14ac:dyDescent="0.25">
      <c r="A756" s="5">
        <v>5003.73489360844</v>
      </c>
      <c r="B756" s="5">
        <v>-6.1999999999998101</v>
      </c>
    </row>
    <row r="757" spans="1:2" x14ac:dyDescent="0.25">
      <c r="A757" s="5">
        <v>5010.2410735925596</v>
      </c>
      <c r="B757" s="5">
        <v>-6.1999999999998101</v>
      </c>
    </row>
    <row r="758" spans="1:2" x14ac:dyDescent="0.25">
      <c r="A758" s="5">
        <v>5017.4996215377296</v>
      </c>
      <c r="B758" s="5">
        <v>-6.1999999999998101</v>
      </c>
    </row>
    <row r="759" spans="1:2" x14ac:dyDescent="0.25">
      <c r="A759" s="5">
        <v>5024.83652478574</v>
      </c>
      <c r="B759" s="5">
        <v>-6.0999999999999002</v>
      </c>
    </row>
    <row r="760" spans="1:2" x14ac:dyDescent="0.25">
      <c r="A760" s="5">
        <v>5032.6105729441297</v>
      </c>
      <c r="B760" s="5">
        <v>-5.7999999999999501</v>
      </c>
    </row>
    <row r="761" spans="1:2" x14ac:dyDescent="0.25">
      <c r="A761" s="5">
        <v>5042.0750457203103</v>
      </c>
      <c r="B761" s="5">
        <v>-5.0999999999999002</v>
      </c>
    </row>
    <row r="762" spans="1:2" x14ac:dyDescent="0.25">
      <c r="A762" s="5">
        <v>5049.89466032783</v>
      </c>
      <c r="B762" s="5">
        <v>-4.2999999999999501</v>
      </c>
    </row>
    <row r="763" spans="1:2" x14ac:dyDescent="0.25">
      <c r="A763" s="5">
        <v>5057.5985186823</v>
      </c>
      <c r="B763" s="5">
        <v>-4.1999999999998101</v>
      </c>
    </row>
    <row r="764" spans="1:2" x14ac:dyDescent="0.25">
      <c r="A764" s="5">
        <v>5064.7256152025102</v>
      </c>
      <c r="B764" s="5">
        <v>-4</v>
      </c>
    </row>
    <row r="765" spans="1:2" x14ac:dyDescent="0.25">
      <c r="A765" s="5">
        <v>5071.6131185259201</v>
      </c>
      <c r="B765" s="5">
        <v>-4</v>
      </c>
    </row>
    <row r="766" spans="1:2" x14ac:dyDescent="0.25">
      <c r="A766" s="5">
        <v>5079.2392016691301</v>
      </c>
      <c r="B766" s="5">
        <v>-4</v>
      </c>
    </row>
    <row r="767" spans="1:2" x14ac:dyDescent="0.25">
      <c r="A767" s="5">
        <v>5087.3229332839501</v>
      </c>
      <c r="B767" s="5">
        <v>-4</v>
      </c>
    </row>
    <row r="768" spans="1:2" x14ac:dyDescent="0.25">
      <c r="A768" s="5">
        <v>5095.8802706606702</v>
      </c>
      <c r="B768" s="5">
        <v>-4</v>
      </c>
    </row>
    <row r="769" spans="1:2" x14ac:dyDescent="0.25">
      <c r="A769" s="5">
        <v>5105.0525924130998</v>
      </c>
      <c r="B769" s="5">
        <v>-4</v>
      </c>
    </row>
    <row r="770" spans="1:2" x14ac:dyDescent="0.25">
      <c r="A770" s="5">
        <v>5115.1943527769299</v>
      </c>
      <c r="B770" s="5">
        <v>-4</v>
      </c>
    </row>
    <row r="771" spans="1:2" x14ac:dyDescent="0.25">
      <c r="A771" s="5">
        <v>5125.6180864614798</v>
      </c>
      <c r="B771" s="5">
        <v>-4</v>
      </c>
    </row>
    <row r="772" spans="1:2" x14ac:dyDescent="0.25">
      <c r="A772" s="5">
        <v>5135.4461278567496</v>
      </c>
      <c r="B772" s="5">
        <v>-4</v>
      </c>
    </row>
    <row r="773" spans="1:2" x14ac:dyDescent="0.25">
      <c r="A773" s="5">
        <v>5144.6752134958997</v>
      </c>
      <c r="B773" s="5">
        <v>-4</v>
      </c>
    </row>
    <row r="774" spans="1:2" x14ac:dyDescent="0.25">
      <c r="A774" s="5">
        <v>5153.86324217538</v>
      </c>
      <c r="B774" s="5">
        <v>-4</v>
      </c>
    </row>
    <row r="775" spans="1:2" x14ac:dyDescent="0.25">
      <c r="A775" s="5">
        <v>5162.1008844938497</v>
      </c>
      <c r="B775" s="5">
        <v>-3.5999999999999002</v>
      </c>
    </row>
    <row r="776" spans="1:2" x14ac:dyDescent="0.25">
      <c r="A776" s="5">
        <v>5171.6795104189296</v>
      </c>
      <c r="B776" s="5">
        <v>-3.0999999999999002</v>
      </c>
    </row>
    <row r="777" spans="1:2" x14ac:dyDescent="0.25">
      <c r="A777" s="5">
        <v>5181.25527573</v>
      </c>
      <c r="B777" s="5">
        <v>-3</v>
      </c>
    </row>
    <row r="778" spans="1:2" x14ac:dyDescent="0.25">
      <c r="A778" s="5">
        <v>5190.9857904607397</v>
      </c>
      <c r="B778" s="5">
        <v>-3</v>
      </c>
    </row>
    <row r="779" spans="1:2" x14ac:dyDescent="0.25">
      <c r="A779" s="5">
        <v>5201.59424999159</v>
      </c>
      <c r="B779" s="5">
        <v>-3</v>
      </c>
    </row>
    <row r="780" spans="1:2" x14ac:dyDescent="0.25">
      <c r="A780" s="5">
        <v>5210.8943059483399</v>
      </c>
      <c r="B780" s="5">
        <v>-2.89999999999986</v>
      </c>
    </row>
    <row r="781" spans="1:2" x14ac:dyDescent="0.25">
      <c r="A781" s="5">
        <v>5220.5853248880803</v>
      </c>
      <c r="B781" s="5">
        <v>-2.39999999999986</v>
      </c>
    </row>
    <row r="782" spans="1:2" x14ac:dyDescent="0.25">
      <c r="A782" s="5">
        <v>5230.3228028711801</v>
      </c>
      <c r="B782" s="5">
        <v>-1.89999999999986</v>
      </c>
    </row>
    <row r="783" spans="1:2" x14ac:dyDescent="0.25">
      <c r="A783" s="5">
        <v>5239.9258125965898</v>
      </c>
      <c r="B783" s="5">
        <v>-1.39999999999986</v>
      </c>
    </row>
    <row r="784" spans="1:2" x14ac:dyDescent="0.25">
      <c r="A784" s="5">
        <v>5250.0654858158796</v>
      </c>
      <c r="B784" s="5">
        <v>-0.59999999999990905</v>
      </c>
    </row>
    <row r="785" spans="1:2" x14ac:dyDescent="0.25">
      <c r="A785" s="5">
        <v>5260.6105442377402</v>
      </c>
      <c r="B785" s="5">
        <v>-9.9999999999908995E-2</v>
      </c>
    </row>
    <row r="786" spans="1:2" x14ac:dyDescent="0.25">
      <c r="A786" s="5">
        <v>5270.1586201475602</v>
      </c>
      <c r="B786" s="5">
        <v>0.40000000000009001</v>
      </c>
    </row>
    <row r="787" spans="1:2" x14ac:dyDescent="0.25">
      <c r="A787" s="5">
        <v>5279.3069749611795</v>
      </c>
      <c r="B787" s="5">
        <v>0.90000000000009095</v>
      </c>
    </row>
    <row r="788" spans="1:2" x14ac:dyDescent="0.25">
      <c r="A788" s="5">
        <v>5288.95492645588</v>
      </c>
      <c r="B788" s="5">
        <v>1.4000000000000901</v>
      </c>
    </row>
    <row r="789" spans="1:2" x14ac:dyDescent="0.25">
      <c r="A789" s="5">
        <v>5299.0959864512697</v>
      </c>
      <c r="B789" s="5">
        <v>1.9000000000000901</v>
      </c>
    </row>
    <row r="790" spans="1:2" x14ac:dyDescent="0.25">
      <c r="A790" s="5">
        <v>5309.9131169555903</v>
      </c>
      <c r="B790" s="5">
        <v>2.6000000000001302</v>
      </c>
    </row>
    <row r="791" spans="1:2" x14ac:dyDescent="0.25">
      <c r="A791" s="5">
        <v>5319.2645401262698</v>
      </c>
      <c r="B791" s="5">
        <v>3.1000000000001302</v>
      </c>
    </row>
    <row r="792" spans="1:2" x14ac:dyDescent="0.25">
      <c r="A792" s="5">
        <v>5328.4650823608599</v>
      </c>
      <c r="B792" s="5">
        <v>3.6000000000001302</v>
      </c>
    </row>
    <row r="793" spans="1:2" x14ac:dyDescent="0.25">
      <c r="A793" s="5">
        <v>5338.0400636397198</v>
      </c>
      <c r="B793" s="5">
        <v>4</v>
      </c>
    </row>
    <row r="794" spans="1:2" x14ac:dyDescent="0.25">
      <c r="A794" s="5">
        <v>5347.3464049295399</v>
      </c>
      <c r="B794" s="5">
        <v>4.3000000000001801</v>
      </c>
    </row>
    <row r="795" spans="1:2" x14ac:dyDescent="0.25">
      <c r="A795" s="5">
        <v>5356.2664806794601</v>
      </c>
      <c r="B795" s="5">
        <v>4.6000000000001302</v>
      </c>
    </row>
    <row r="796" spans="1:2" x14ac:dyDescent="0.25">
      <c r="A796" s="5">
        <v>5364.9683109064699</v>
      </c>
      <c r="B796" s="5">
        <v>4.8000000000001801</v>
      </c>
    </row>
    <row r="797" spans="1:2" x14ac:dyDescent="0.25">
      <c r="A797" s="5">
        <v>5373.7897962519301</v>
      </c>
      <c r="B797" s="5">
        <v>5</v>
      </c>
    </row>
    <row r="798" spans="1:2" x14ac:dyDescent="0.25">
      <c r="A798" s="5">
        <v>5383.2120753422996</v>
      </c>
      <c r="B798" s="5">
        <v>4.6000000000001302</v>
      </c>
    </row>
    <row r="799" spans="1:2" x14ac:dyDescent="0.25">
      <c r="A799" s="5">
        <v>5393.4135792344596</v>
      </c>
      <c r="B799" s="5">
        <v>4.1000000000001302</v>
      </c>
    </row>
    <row r="800" spans="1:2" x14ac:dyDescent="0.25">
      <c r="A800" s="5">
        <v>5403.7177142480396</v>
      </c>
      <c r="B800" s="5">
        <v>3.6000000000001302</v>
      </c>
    </row>
    <row r="801" spans="1:2" x14ac:dyDescent="0.25">
      <c r="A801" s="5">
        <v>5413.49874482225</v>
      </c>
      <c r="B801" s="5">
        <v>3.3000000000001801</v>
      </c>
    </row>
    <row r="802" spans="1:2" x14ac:dyDescent="0.25">
      <c r="A802" s="5">
        <v>5423.8028769880902</v>
      </c>
      <c r="B802" s="5">
        <v>2.8000000000001801</v>
      </c>
    </row>
    <row r="803" spans="1:2" x14ac:dyDescent="0.25">
      <c r="A803" s="5">
        <v>5433.9201080923303</v>
      </c>
      <c r="B803" s="5">
        <v>2.3000000000001801</v>
      </c>
    </row>
    <row r="804" spans="1:2" x14ac:dyDescent="0.25">
      <c r="A804" s="5">
        <v>5444.0618111580497</v>
      </c>
      <c r="B804" s="5">
        <v>1.7000000000000399</v>
      </c>
    </row>
    <row r="805" spans="1:2" x14ac:dyDescent="0.25">
      <c r="A805" s="5">
        <v>5454.0417937885004</v>
      </c>
      <c r="B805" s="5">
        <v>0.70000000000004503</v>
      </c>
    </row>
    <row r="806" spans="1:2" x14ac:dyDescent="0.25">
      <c r="A806" s="5">
        <v>5463.7234398619703</v>
      </c>
      <c r="B806" s="5">
        <v>-0.39999999999986302</v>
      </c>
    </row>
    <row r="807" spans="1:2" x14ac:dyDescent="0.25">
      <c r="A807" s="5">
        <v>5472.7515984011998</v>
      </c>
      <c r="B807" s="5">
        <v>-1.89999999999986</v>
      </c>
    </row>
    <row r="808" spans="1:2" x14ac:dyDescent="0.25">
      <c r="A808" s="5">
        <v>5481.9997845137996</v>
      </c>
      <c r="B808" s="5">
        <v>-2.6999999999998101</v>
      </c>
    </row>
    <row r="809" spans="1:2" x14ac:dyDescent="0.25">
      <c r="A809" s="5">
        <v>5492.1740580897203</v>
      </c>
      <c r="B809" s="5">
        <v>-4.0999999999999002</v>
      </c>
    </row>
    <row r="810" spans="1:2" x14ac:dyDescent="0.25">
      <c r="A810" s="5">
        <v>5501.8626974425397</v>
      </c>
      <c r="B810" s="5">
        <v>-4.7999999999999501</v>
      </c>
    </row>
    <row r="811" spans="1:2" x14ac:dyDescent="0.25">
      <c r="A811" s="5">
        <v>5511.7312859250396</v>
      </c>
      <c r="B811" s="5">
        <v>-5.6999999999998101</v>
      </c>
    </row>
    <row r="812" spans="1:2" x14ac:dyDescent="0.25">
      <c r="A812" s="5">
        <v>5520.42289097312</v>
      </c>
      <c r="B812" s="5">
        <v>-6.2999999999999501</v>
      </c>
    </row>
    <row r="813" spans="1:2" x14ac:dyDescent="0.25">
      <c r="A813" s="5">
        <v>5529.3944236172902</v>
      </c>
      <c r="B813" s="5">
        <v>-6.39999999999986</v>
      </c>
    </row>
    <row r="814" spans="1:2" x14ac:dyDescent="0.25">
      <c r="A814" s="5">
        <v>5538.5845227999598</v>
      </c>
      <c r="B814" s="5">
        <v>-6.6999999999998101</v>
      </c>
    </row>
    <row r="815" spans="1:2" x14ac:dyDescent="0.25">
      <c r="A815" s="5">
        <v>5547.5835621278602</v>
      </c>
      <c r="B815" s="5">
        <v>-7.0999999999999002</v>
      </c>
    </row>
    <row r="816" spans="1:2" x14ac:dyDescent="0.25">
      <c r="A816" s="5">
        <v>5556.4845406399099</v>
      </c>
      <c r="B816" s="5">
        <v>-7.1999999999998101</v>
      </c>
    </row>
    <row r="817" spans="1:2" x14ac:dyDescent="0.25">
      <c r="A817" s="5">
        <v>5564.7099423829304</v>
      </c>
      <c r="B817" s="5">
        <v>-7.7999999999999501</v>
      </c>
    </row>
    <row r="818" spans="1:2" x14ac:dyDescent="0.25">
      <c r="A818" s="5">
        <v>5572.2593659008999</v>
      </c>
      <c r="B818" s="5">
        <v>-8.39999999999986</v>
      </c>
    </row>
    <row r="819" spans="1:2" x14ac:dyDescent="0.25">
      <c r="A819" s="5">
        <v>5579.7435999867503</v>
      </c>
      <c r="B819" s="5">
        <v>-8.6999999999998092</v>
      </c>
    </row>
    <row r="820" spans="1:2" x14ac:dyDescent="0.25">
      <c r="A820" s="5">
        <v>5588.4382746535102</v>
      </c>
      <c r="B820" s="5">
        <v>-9.39999999999986</v>
      </c>
    </row>
    <row r="821" spans="1:2" x14ac:dyDescent="0.25">
      <c r="A821" s="5">
        <v>5597.8760302029896</v>
      </c>
      <c r="B821" s="5">
        <v>-9.5999999999999002</v>
      </c>
    </row>
    <row r="822" spans="1:2" x14ac:dyDescent="0.25">
      <c r="A822" s="5">
        <v>5607.3671027521696</v>
      </c>
      <c r="B822" s="5">
        <v>-9.2999999999999492</v>
      </c>
    </row>
    <row r="823" spans="1:2" x14ac:dyDescent="0.25">
      <c r="A823" s="5">
        <v>5618.1299463051</v>
      </c>
      <c r="B823" s="5">
        <v>-9.5</v>
      </c>
    </row>
    <row r="824" spans="1:2" x14ac:dyDescent="0.25">
      <c r="A824" s="5">
        <v>5628.5981163832203</v>
      </c>
      <c r="B824" s="5">
        <v>-9.7999999999999492</v>
      </c>
    </row>
    <row r="825" spans="1:2" x14ac:dyDescent="0.25">
      <c r="A825" s="5">
        <v>5639.5917497998498</v>
      </c>
      <c r="B825" s="5">
        <v>-9.7999999999999492</v>
      </c>
    </row>
    <row r="826" spans="1:2" x14ac:dyDescent="0.25">
      <c r="A826" s="5">
        <v>5649.4317944688601</v>
      </c>
      <c r="B826" s="5">
        <v>-9.7999999999999492</v>
      </c>
    </row>
    <row r="827" spans="1:2" x14ac:dyDescent="0.25">
      <c r="A827" s="5">
        <v>5659.3187207605197</v>
      </c>
      <c r="B827" s="5">
        <v>-8.7999999999999492</v>
      </c>
    </row>
    <row r="828" spans="1:2" x14ac:dyDescent="0.25">
      <c r="A828" s="5">
        <v>5669.7096644090298</v>
      </c>
      <c r="B828" s="5">
        <v>-7.89999999999986</v>
      </c>
    </row>
    <row r="829" spans="1:2" x14ac:dyDescent="0.25">
      <c r="A829" s="5">
        <v>5679.7000222074303</v>
      </c>
      <c r="B829" s="5">
        <v>-7.6999999999998101</v>
      </c>
    </row>
    <row r="830" spans="1:2" x14ac:dyDescent="0.25">
      <c r="A830" s="5">
        <v>5689.4006430655099</v>
      </c>
      <c r="B830" s="5">
        <v>-7.6999999999998101</v>
      </c>
    </row>
    <row r="831" spans="1:2" x14ac:dyDescent="0.25">
      <c r="A831" s="5">
        <v>5699.2824563037802</v>
      </c>
      <c r="B831" s="5">
        <v>-8</v>
      </c>
    </row>
    <row r="832" spans="1:2" x14ac:dyDescent="0.25">
      <c r="A832" s="5">
        <v>5709.4247248176898</v>
      </c>
      <c r="B832" s="5">
        <v>-8.39999999999986</v>
      </c>
    </row>
    <row r="833" spans="1:2" x14ac:dyDescent="0.25">
      <c r="A833" s="5">
        <v>5719.8372897611098</v>
      </c>
      <c r="B833" s="5">
        <v>-9.1999999999998092</v>
      </c>
    </row>
    <row r="834" spans="1:2" x14ac:dyDescent="0.25">
      <c r="A834" s="5">
        <v>5730.0374340696098</v>
      </c>
      <c r="B834" s="5">
        <v>-10.1999999999998</v>
      </c>
    </row>
    <row r="835" spans="1:2" x14ac:dyDescent="0.25">
      <c r="A835" s="5">
        <v>5740.0326912569999</v>
      </c>
      <c r="B835" s="5">
        <v>-10.5</v>
      </c>
    </row>
    <row r="836" spans="1:2" x14ac:dyDescent="0.25">
      <c r="A836" s="5">
        <v>5749.7697508762703</v>
      </c>
      <c r="B836" s="5">
        <v>-10.5</v>
      </c>
    </row>
    <row r="837" spans="1:2" x14ac:dyDescent="0.25">
      <c r="A837" s="5">
        <v>5759.3072672014696</v>
      </c>
      <c r="B837" s="5">
        <v>-10.299999999999899</v>
      </c>
    </row>
    <row r="838" spans="1:2" x14ac:dyDescent="0.25">
      <c r="A838" s="5">
        <v>5769.3365111719204</v>
      </c>
      <c r="B838" s="5">
        <v>-9.7999999999999492</v>
      </c>
    </row>
    <row r="839" spans="1:2" x14ac:dyDescent="0.25">
      <c r="A839" s="5">
        <v>5778.3883952542201</v>
      </c>
      <c r="B839" s="5">
        <v>-9.2999999999999492</v>
      </c>
    </row>
    <row r="840" spans="1:2" x14ac:dyDescent="0.25">
      <c r="A840" s="5">
        <v>5787.7199464299702</v>
      </c>
      <c r="B840" s="5">
        <v>-9.0999999999999002</v>
      </c>
    </row>
    <row r="841" spans="1:2" x14ac:dyDescent="0.25">
      <c r="A841" s="5">
        <v>5798.1652244939896</v>
      </c>
      <c r="B841" s="5">
        <v>-8.39999999999986</v>
      </c>
    </row>
    <row r="842" spans="1:2" x14ac:dyDescent="0.25">
      <c r="A842" s="5">
        <v>5808.5706849537</v>
      </c>
      <c r="B842" s="5">
        <v>-8.1999999999998092</v>
      </c>
    </row>
    <row r="843" spans="1:2" x14ac:dyDescent="0.25">
      <c r="A843" s="5">
        <v>5818.4942901918503</v>
      </c>
      <c r="B843" s="5">
        <v>-7.89999999999986</v>
      </c>
    </row>
    <row r="844" spans="1:2" x14ac:dyDescent="0.25">
      <c r="A844" s="5">
        <v>5827.9854198984603</v>
      </c>
      <c r="B844" s="5">
        <v>-7.89999999999986</v>
      </c>
    </row>
    <row r="845" spans="1:2" x14ac:dyDescent="0.25">
      <c r="A845" s="5">
        <v>5837.7749495891003</v>
      </c>
      <c r="B845" s="5">
        <v>-7.6999999999998101</v>
      </c>
    </row>
    <row r="846" spans="1:2" x14ac:dyDescent="0.25">
      <c r="A846" s="5">
        <v>5847.2211603899696</v>
      </c>
      <c r="B846" s="5">
        <v>-7</v>
      </c>
    </row>
    <row r="847" spans="1:2" x14ac:dyDescent="0.25">
      <c r="A847" s="5">
        <v>5856.9029716893001</v>
      </c>
      <c r="B847" s="5">
        <v>-6.1999999999998101</v>
      </c>
    </row>
    <row r="848" spans="1:2" x14ac:dyDescent="0.25">
      <c r="A848" s="5">
        <v>5865.99782414317</v>
      </c>
      <c r="B848" s="5">
        <v>-6.5999999999999002</v>
      </c>
    </row>
    <row r="849" spans="1:2" x14ac:dyDescent="0.25">
      <c r="A849" s="5">
        <v>5874.5024891360999</v>
      </c>
      <c r="B849" s="5">
        <v>-6.89999999999986</v>
      </c>
    </row>
    <row r="850" spans="1:2" x14ac:dyDescent="0.25">
      <c r="A850" s="5">
        <v>5883.3273743944301</v>
      </c>
      <c r="B850" s="5">
        <v>-6.6999999999998101</v>
      </c>
    </row>
    <row r="851" spans="1:2" x14ac:dyDescent="0.25">
      <c r="A851" s="5">
        <v>5892.2697323737202</v>
      </c>
      <c r="B851" s="5">
        <v>-6.6999999999998101</v>
      </c>
    </row>
    <row r="852" spans="1:2" x14ac:dyDescent="0.25">
      <c r="A852" s="5">
        <v>5900.86092443285</v>
      </c>
      <c r="B852" s="5">
        <v>-6.89999999999986</v>
      </c>
    </row>
    <row r="853" spans="1:2" x14ac:dyDescent="0.25">
      <c r="A853" s="5">
        <v>5909.6826943037404</v>
      </c>
      <c r="B853" s="5">
        <v>-6.89999999999986</v>
      </c>
    </row>
    <row r="854" spans="1:2" x14ac:dyDescent="0.25">
      <c r="A854" s="5">
        <v>5917.8797068660597</v>
      </c>
      <c r="B854" s="5">
        <v>-7.39999999999986</v>
      </c>
    </row>
    <row r="855" spans="1:2" x14ac:dyDescent="0.25">
      <c r="A855" s="5">
        <v>5926.27606635148</v>
      </c>
      <c r="B855" s="5">
        <v>-7.5999999999999002</v>
      </c>
    </row>
    <row r="856" spans="1:2" x14ac:dyDescent="0.25">
      <c r="A856" s="5">
        <v>5934.4829637265502</v>
      </c>
      <c r="B856" s="5">
        <v>-7.5999999999999002</v>
      </c>
    </row>
    <row r="857" spans="1:2" x14ac:dyDescent="0.25">
      <c r="A857" s="5">
        <v>5943.2969948252503</v>
      </c>
      <c r="B857" s="5">
        <v>-7.6999999999998101</v>
      </c>
    </row>
    <row r="858" spans="1:2" x14ac:dyDescent="0.25">
      <c r="A858" s="5">
        <v>5952.0472115989396</v>
      </c>
      <c r="B858" s="5">
        <v>-7.5999999999999002</v>
      </c>
    </row>
    <row r="859" spans="1:2" x14ac:dyDescent="0.25">
      <c r="A859" s="5">
        <v>5961.0511125235498</v>
      </c>
      <c r="B859" s="5">
        <v>-7.6999999999998101</v>
      </c>
    </row>
    <row r="860" spans="1:2" x14ac:dyDescent="0.25">
      <c r="A860" s="5">
        <v>5970.3371157424999</v>
      </c>
      <c r="B860" s="5">
        <v>-7.7999999999999501</v>
      </c>
    </row>
    <row r="861" spans="1:2" x14ac:dyDescent="0.25">
      <c r="A861" s="5">
        <v>5979.6541398095496</v>
      </c>
      <c r="B861" s="5">
        <v>-8</v>
      </c>
    </row>
    <row r="862" spans="1:2" x14ac:dyDescent="0.25">
      <c r="A862" s="5">
        <v>5988.5823019443897</v>
      </c>
      <c r="B862" s="5">
        <v>-7.5</v>
      </c>
    </row>
    <row r="863" spans="1:2" x14ac:dyDescent="0.25">
      <c r="A863" s="5">
        <v>5997.4558944869104</v>
      </c>
      <c r="B863" s="5">
        <v>-7.1999999999998101</v>
      </c>
    </row>
    <row r="864" spans="1:2" x14ac:dyDescent="0.25">
      <c r="A864" s="5">
        <v>6006.8379242220299</v>
      </c>
      <c r="B864" s="5">
        <v>-7.39999999999986</v>
      </c>
    </row>
    <row r="865" spans="1:2" x14ac:dyDescent="0.25">
      <c r="A865" s="5">
        <v>6015.9350508505104</v>
      </c>
      <c r="B865" s="5">
        <v>-7.0999999999999002</v>
      </c>
    </row>
    <row r="866" spans="1:2" x14ac:dyDescent="0.25">
      <c r="A866" s="5">
        <v>6025.0401939735402</v>
      </c>
      <c r="B866" s="5">
        <v>-7.39999999999986</v>
      </c>
    </row>
    <row r="867" spans="1:2" x14ac:dyDescent="0.25">
      <c r="A867" s="5">
        <v>6033.9737045532702</v>
      </c>
      <c r="B867" s="5">
        <v>-7.0999999999999002</v>
      </c>
    </row>
    <row r="868" spans="1:2" x14ac:dyDescent="0.25">
      <c r="A868" s="5">
        <v>6042.7436348207402</v>
      </c>
      <c r="B868" s="5">
        <v>-7.2999999999999501</v>
      </c>
    </row>
    <row r="869" spans="1:2" x14ac:dyDescent="0.25">
      <c r="A869" s="5">
        <v>6053.1673410864296</v>
      </c>
      <c r="B869" s="5">
        <v>-7.89999999999986</v>
      </c>
    </row>
    <row r="870" spans="1:2" x14ac:dyDescent="0.25">
      <c r="A870" s="5">
        <v>6063.8610078742504</v>
      </c>
      <c r="B870" s="5">
        <v>-8.39999999999986</v>
      </c>
    </row>
    <row r="871" spans="1:2" x14ac:dyDescent="0.25">
      <c r="A871" s="5">
        <v>6073.5937489199596</v>
      </c>
      <c r="B871" s="5">
        <v>-8.5999999999999002</v>
      </c>
    </row>
    <row r="872" spans="1:2" x14ac:dyDescent="0.25">
      <c r="A872" s="5">
        <v>6082.0006365949703</v>
      </c>
      <c r="B872" s="5">
        <v>-8.6999999999998092</v>
      </c>
    </row>
    <row r="873" spans="1:2" x14ac:dyDescent="0.25">
      <c r="A873" s="5">
        <v>6091.1520029212897</v>
      </c>
      <c r="B873" s="5">
        <v>-9.39999999999986</v>
      </c>
    </row>
    <row r="874" spans="1:2" x14ac:dyDescent="0.25">
      <c r="A874" s="5">
        <v>6100.0073668089099</v>
      </c>
      <c r="B874" s="5">
        <v>-9.5999999999999002</v>
      </c>
    </row>
    <row r="875" spans="1:2" x14ac:dyDescent="0.25">
      <c r="A875" s="5">
        <v>6108.9035596456997</v>
      </c>
      <c r="B875" s="5">
        <v>-9.5</v>
      </c>
    </row>
    <row r="876" spans="1:2" x14ac:dyDescent="0.25">
      <c r="A876" s="5">
        <v>6118.5556474958603</v>
      </c>
      <c r="B876" s="5">
        <v>-9.5</v>
      </c>
    </row>
    <row r="877" spans="1:2" x14ac:dyDescent="0.25">
      <c r="A877" s="5">
        <v>6128.7333349042401</v>
      </c>
      <c r="B877" s="5">
        <v>-9.5</v>
      </c>
    </row>
    <row r="878" spans="1:2" x14ac:dyDescent="0.25">
      <c r="A878" s="5">
        <v>6138.1475769242597</v>
      </c>
      <c r="B878" s="5">
        <v>-9.0999999999999002</v>
      </c>
    </row>
    <row r="879" spans="1:2" x14ac:dyDescent="0.25">
      <c r="A879" s="5">
        <v>6146.94931078841</v>
      </c>
      <c r="B879" s="5">
        <v>-9.0999999999999002</v>
      </c>
    </row>
    <row r="880" spans="1:2" x14ac:dyDescent="0.25">
      <c r="A880" s="5">
        <v>6155.8060943749197</v>
      </c>
      <c r="B880" s="5">
        <v>-9.1999999999998092</v>
      </c>
    </row>
    <row r="881" spans="1:2" x14ac:dyDescent="0.25">
      <c r="A881" s="5">
        <v>6162.4877964646903</v>
      </c>
      <c r="B881" s="5">
        <v>-9.0999999999999002</v>
      </c>
    </row>
    <row r="882" spans="1:2" x14ac:dyDescent="0.25">
      <c r="A882" s="5">
        <v>6169.20303651618</v>
      </c>
      <c r="B882" s="5">
        <v>-9.0999999999999002</v>
      </c>
    </row>
    <row r="883" spans="1:2" x14ac:dyDescent="0.25">
      <c r="A883" s="5">
        <v>6176.1821132004598</v>
      </c>
      <c r="B883" s="5">
        <v>-9</v>
      </c>
    </row>
    <row r="884" spans="1:2" x14ac:dyDescent="0.25">
      <c r="A884" s="5">
        <v>6182.5291202831504</v>
      </c>
      <c r="B884" s="5">
        <v>-9</v>
      </c>
    </row>
    <row r="885" spans="1:2" x14ac:dyDescent="0.25">
      <c r="A885" s="5">
        <v>6188.8197195263601</v>
      </c>
      <c r="B885" s="5">
        <v>-9</v>
      </c>
    </row>
    <row r="886" spans="1:2" x14ac:dyDescent="0.25">
      <c r="A886" s="5">
        <v>6194.4948187339996</v>
      </c>
      <c r="B886" s="5">
        <v>-9</v>
      </c>
    </row>
    <row r="887" spans="1:2" x14ac:dyDescent="0.25">
      <c r="A887" s="5">
        <v>6199.6176105813202</v>
      </c>
      <c r="B887" s="5">
        <v>-9</v>
      </c>
    </row>
    <row r="888" spans="1:2" x14ac:dyDescent="0.25">
      <c r="A888" s="5">
        <v>6205.5221357051496</v>
      </c>
      <c r="B888" s="5">
        <v>-9</v>
      </c>
    </row>
    <row r="889" spans="1:2" x14ac:dyDescent="0.25">
      <c r="A889" s="5">
        <v>6211.5275871999202</v>
      </c>
      <c r="B889" s="5">
        <v>-9.0999999999999002</v>
      </c>
    </row>
    <row r="890" spans="1:2" x14ac:dyDescent="0.25">
      <c r="A890" s="5">
        <v>6217.408576238</v>
      </c>
      <c r="B890" s="5">
        <v>-9.2999999999999492</v>
      </c>
    </row>
    <row r="891" spans="1:2" x14ac:dyDescent="0.25">
      <c r="A891" s="5">
        <v>6222.9019916646903</v>
      </c>
      <c r="B891" s="5">
        <v>-9.39999999999986</v>
      </c>
    </row>
    <row r="892" spans="1:2" x14ac:dyDescent="0.25">
      <c r="A892" s="5">
        <v>6229.0525400320603</v>
      </c>
      <c r="B892" s="5">
        <v>-9.7999999999999492</v>
      </c>
    </row>
    <row r="893" spans="1:2" x14ac:dyDescent="0.25">
      <c r="A893" s="5">
        <v>6235.83358049859</v>
      </c>
      <c r="B893" s="5">
        <v>-10.0999999999999</v>
      </c>
    </row>
    <row r="894" spans="1:2" x14ac:dyDescent="0.25">
      <c r="A894" s="5">
        <v>6242.22094200025</v>
      </c>
      <c r="B894" s="5">
        <v>-10.5999999999999</v>
      </c>
    </row>
    <row r="895" spans="1:2" x14ac:dyDescent="0.25">
      <c r="A895" s="5">
        <v>6248.0393433587196</v>
      </c>
      <c r="B895" s="5">
        <v>-10.8999999999998</v>
      </c>
    </row>
    <row r="896" spans="1:2" x14ac:dyDescent="0.25">
      <c r="A896" s="5">
        <v>6254.5683388349098</v>
      </c>
      <c r="B896" s="5">
        <v>-11</v>
      </c>
    </row>
    <row r="897" spans="1:2" x14ac:dyDescent="0.25">
      <c r="A897" s="5">
        <v>6261.55503240898</v>
      </c>
      <c r="B897" s="5">
        <v>-11</v>
      </c>
    </row>
    <row r="898" spans="1:2" x14ac:dyDescent="0.25">
      <c r="A898" s="5">
        <v>6268.67214337724</v>
      </c>
      <c r="B898" s="5">
        <v>-11</v>
      </c>
    </row>
    <row r="899" spans="1:2" x14ac:dyDescent="0.25">
      <c r="A899" s="5">
        <v>6276.24520383043</v>
      </c>
      <c r="B899" s="5">
        <v>-11</v>
      </c>
    </row>
    <row r="900" spans="1:2" x14ac:dyDescent="0.25">
      <c r="A900" s="5">
        <v>6284.4133085173098</v>
      </c>
      <c r="B900" s="5">
        <v>-10.8999999999998</v>
      </c>
    </row>
    <row r="901" spans="1:2" x14ac:dyDescent="0.25">
      <c r="A901" s="5">
        <v>6292.4006623502701</v>
      </c>
      <c r="B901" s="5">
        <v>-11</v>
      </c>
    </row>
    <row r="902" spans="1:2" x14ac:dyDescent="0.25">
      <c r="A902" s="5">
        <v>6300.2120653107304</v>
      </c>
      <c r="B902" s="5">
        <v>-11.0999999999999</v>
      </c>
    </row>
    <row r="903" spans="1:2" x14ac:dyDescent="0.25">
      <c r="A903" s="5">
        <v>6308.2665989594698</v>
      </c>
      <c r="B903" s="5">
        <v>-11.0999999999999</v>
      </c>
    </row>
    <row r="904" spans="1:2" x14ac:dyDescent="0.25">
      <c r="A904" s="5">
        <v>6316.3491820538002</v>
      </c>
      <c r="B904" s="5">
        <v>-10.8999999999998</v>
      </c>
    </row>
    <row r="905" spans="1:2" x14ac:dyDescent="0.25">
      <c r="A905" s="5">
        <v>6324.7779952329302</v>
      </c>
      <c r="B905" s="5">
        <v>-11</v>
      </c>
    </row>
    <row r="906" spans="1:2" x14ac:dyDescent="0.25">
      <c r="A906" s="5">
        <v>6332.1128612737302</v>
      </c>
      <c r="B906" s="5">
        <v>-12.5999999999999</v>
      </c>
    </row>
    <row r="907" spans="1:2" x14ac:dyDescent="0.25">
      <c r="A907" s="5">
        <v>6338.7427818633296</v>
      </c>
      <c r="B907" s="5">
        <v>-13.0999999999999</v>
      </c>
    </row>
    <row r="908" spans="1:2" x14ac:dyDescent="0.25">
      <c r="A908" s="5">
        <v>6344.6768167673099</v>
      </c>
      <c r="B908" s="5">
        <v>-14.0999999999999</v>
      </c>
    </row>
    <row r="909" spans="1:2" x14ac:dyDescent="0.25">
      <c r="A909" s="5">
        <v>6349.3334494906403</v>
      </c>
      <c r="B909" s="5">
        <v>-15.3999999999998</v>
      </c>
    </row>
    <row r="910" spans="1:2" x14ac:dyDescent="0.25">
      <c r="A910" s="5">
        <v>6354.1043920721804</v>
      </c>
      <c r="B910" s="5">
        <v>-15.3999999999998</v>
      </c>
    </row>
    <row r="911" spans="1:2" x14ac:dyDescent="0.25">
      <c r="A911" s="5">
        <v>6359.1597250196501</v>
      </c>
      <c r="B911" s="5">
        <v>-16.799999999999901</v>
      </c>
    </row>
    <row r="912" spans="1:2" x14ac:dyDescent="0.25">
      <c r="A912" s="5">
        <v>6363.9086582275304</v>
      </c>
      <c r="B912" s="5">
        <v>-18.3999999999998</v>
      </c>
    </row>
    <row r="913" spans="1:2" x14ac:dyDescent="0.25">
      <c r="A913" s="5">
        <v>6368.87371416527</v>
      </c>
      <c r="B913" s="5">
        <v>-18.6999999999998</v>
      </c>
    </row>
    <row r="914" spans="1:2" x14ac:dyDescent="0.25">
      <c r="A914" s="5">
        <v>6373.9164390200503</v>
      </c>
      <c r="B914" s="5">
        <v>-20</v>
      </c>
    </row>
    <row r="915" spans="1:2" x14ac:dyDescent="0.25">
      <c r="A915" s="5">
        <v>6378.8880338715699</v>
      </c>
      <c r="B915" s="5">
        <v>-21.1999999999998</v>
      </c>
    </row>
    <row r="916" spans="1:2" x14ac:dyDescent="0.25">
      <c r="A916" s="5">
        <v>6384.0124216396398</v>
      </c>
      <c r="B916" s="5">
        <v>-22.299999999999901</v>
      </c>
    </row>
    <row r="917" spans="1:2" x14ac:dyDescent="0.25">
      <c r="A917" s="5">
        <v>6388.5120648308703</v>
      </c>
      <c r="B917" s="5">
        <v>-22.299999999999901</v>
      </c>
    </row>
    <row r="918" spans="1:2" x14ac:dyDescent="0.25">
      <c r="A918" s="5">
        <v>6393.4836610361199</v>
      </c>
      <c r="B918" s="5">
        <v>-23.299999999999901</v>
      </c>
    </row>
    <row r="919" spans="1:2" x14ac:dyDescent="0.25">
      <c r="A919" s="5">
        <v>6397.84409998915</v>
      </c>
      <c r="B919" s="5">
        <v>-24.099999999999898</v>
      </c>
    </row>
    <row r="920" spans="1:2" x14ac:dyDescent="0.25">
      <c r="A920" s="5">
        <v>6402.4970058527797</v>
      </c>
      <c r="B920" s="5">
        <v>-24.799999999999901</v>
      </c>
    </row>
    <row r="921" spans="1:2" x14ac:dyDescent="0.25">
      <c r="A921" s="5">
        <v>6406.0272356477999</v>
      </c>
      <c r="B921" s="5">
        <v>-24.799999999999901</v>
      </c>
    </row>
    <row r="922" spans="1:2" x14ac:dyDescent="0.25">
      <c r="A922" s="5">
        <v>6410.4404191356198</v>
      </c>
      <c r="B922" s="5">
        <v>-25.1999999999998</v>
      </c>
    </row>
    <row r="923" spans="1:2" x14ac:dyDescent="0.25">
      <c r="A923" s="5">
        <v>6415.1450233134001</v>
      </c>
      <c r="B923" s="5">
        <v>-25.3999999999998</v>
      </c>
    </row>
    <row r="924" spans="1:2" x14ac:dyDescent="0.25">
      <c r="A924" s="5">
        <v>6421.2622865188996</v>
      </c>
      <c r="B924" s="5">
        <v>-25.6999999999998</v>
      </c>
    </row>
    <row r="925" spans="1:2" x14ac:dyDescent="0.25">
      <c r="A925" s="5">
        <v>6426.7911835573796</v>
      </c>
      <c r="B925" s="5">
        <v>-25.8999999999998</v>
      </c>
    </row>
    <row r="926" spans="1:2" x14ac:dyDescent="0.25">
      <c r="A926" s="5">
        <v>6432.4159552417204</v>
      </c>
      <c r="B926" s="5">
        <v>-26.1999999999998</v>
      </c>
    </row>
    <row r="927" spans="1:2" x14ac:dyDescent="0.25">
      <c r="A927" s="5">
        <v>6438.1904278144602</v>
      </c>
      <c r="B927" s="5">
        <v>-26.3999999999998</v>
      </c>
    </row>
    <row r="928" spans="1:2" x14ac:dyDescent="0.25">
      <c r="A928" s="5">
        <v>6444.11476012403</v>
      </c>
      <c r="B928" s="5">
        <v>-26.6999999999998</v>
      </c>
    </row>
    <row r="929" spans="1:2" x14ac:dyDescent="0.25">
      <c r="A929" s="5">
        <v>6450.2202048816298</v>
      </c>
      <c r="B929" s="5">
        <v>-26.8999999999998</v>
      </c>
    </row>
    <row r="930" spans="1:2" x14ac:dyDescent="0.25">
      <c r="A930" s="5">
        <v>6455.8449795665001</v>
      </c>
      <c r="B930" s="5">
        <v>-26.799999999999901</v>
      </c>
    </row>
    <row r="931" spans="1:2" x14ac:dyDescent="0.25">
      <c r="A931" s="5">
        <v>6462.0840305059701</v>
      </c>
      <c r="B931" s="5">
        <v>-25.599999999999898</v>
      </c>
    </row>
    <row r="932" spans="1:2" x14ac:dyDescent="0.25">
      <c r="A932" s="5">
        <v>6468.77647197026</v>
      </c>
      <c r="B932" s="5">
        <v>-25.1999999999998</v>
      </c>
    </row>
    <row r="933" spans="1:2" x14ac:dyDescent="0.25">
      <c r="A933" s="5">
        <v>6475.5608024646099</v>
      </c>
      <c r="B933" s="5">
        <v>-24</v>
      </c>
    </row>
    <row r="934" spans="1:2" x14ac:dyDescent="0.25">
      <c r="A934" s="5">
        <v>6481.8896692148001</v>
      </c>
      <c r="B934" s="5">
        <v>-22.5</v>
      </c>
    </row>
    <row r="935" spans="1:2" x14ac:dyDescent="0.25">
      <c r="A935" s="5">
        <v>6487.0535141539103</v>
      </c>
      <c r="B935" s="5">
        <v>-21.099999999999898</v>
      </c>
    </row>
    <row r="936" spans="1:2" x14ac:dyDescent="0.25">
      <c r="A936" s="5">
        <v>6492.3130350440097</v>
      </c>
      <c r="B936" s="5">
        <v>-19.3999999999998</v>
      </c>
    </row>
    <row r="937" spans="1:2" x14ac:dyDescent="0.25">
      <c r="A937" s="5">
        <v>6497.7135010579104</v>
      </c>
      <c r="B937" s="5">
        <v>-18.599999999999898</v>
      </c>
    </row>
    <row r="938" spans="1:2" x14ac:dyDescent="0.25">
      <c r="A938" s="5">
        <v>6503.2135225878401</v>
      </c>
      <c r="B938" s="5">
        <v>-16.8999999999998</v>
      </c>
    </row>
    <row r="939" spans="1:2" x14ac:dyDescent="0.25">
      <c r="A939" s="5">
        <v>6508.2557887664098</v>
      </c>
      <c r="B939" s="5">
        <v>-15.0999999999999</v>
      </c>
    </row>
    <row r="940" spans="1:2" x14ac:dyDescent="0.25">
      <c r="A940" s="5">
        <v>6512.7256943135499</v>
      </c>
      <c r="B940" s="5">
        <v>-15.0999999999999</v>
      </c>
    </row>
    <row r="941" spans="1:2" x14ac:dyDescent="0.25">
      <c r="A941" s="5">
        <v>6517.1798716635003</v>
      </c>
      <c r="B941" s="5">
        <v>-13.5999999999999</v>
      </c>
    </row>
    <row r="942" spans="1:2" x14ac:dyDescent="0.25">
      <c r="A942" s="5">
        <v>6521.1615189801996</v>
      </c>
      <c r="B942" s="5">
        <v>-13.299999999999899</v>
      </c>
    </row>
    <row r="943" spans="1:2" x14ac:dyDescent="0.25">
      <c r="A943" s="5">
        <v>6524.9045315754602</v>
      </c>
      <c r="B943" s="5">
        <v>-12.8999999999998</v>
      </c>
    </row>
    <row r="944" spans="1:2" x14ac:dyDescent="0.25">
      <c r="A944" s="5">
        <v>6528.7062375926698</v>
      </c>
      <c r="B944" s="5">
        <v>-12.0999999999999</v>
      </c>
    </row>
    <row r="945" spans="1:2" x14ac:dyDescent="0.25">
      <c r="A945" s="5">
        <v>6532.5694124032298</v>
      </c>
      <c r="B945" s="5">
        <v>-12.0999999999999</v>
      </c>
    </row>
    <row r="946" spans="1:2" x14ac:dyDescent="0.25">
      <c r="A946" s="5">
        <v>6536.74549963353</v>
      </c>
      <c r="B946" s="5">
        <v>-11.799999999999899</v>
      </c>
    </row>
    <row r="947" spans="1:2" x14ac:dyDescent="0.25">
      <c r="A947" s="5">
        <v>6540.8553764602002</v>
      </c>
      <c r="B947" s="5">
        <v>-11.299999999999899</v>
      </c>
    </row>
    <row r="948" spans="1:2" x14ac:dyDescent="0.25">
      <c r="A948" s="5">
        <v>6545.2606002029497</v>
      </c>
      <c r="B948" s="5">
        <v>-11.0999999999999</v>
      </c>
    </row>
    <row r="949" spans="1:2" x14ac:dyDescent="0.25">
      <c r="A949" s="5">
        <v>6550.7895114026696</v>
      </c>
      <c r="B949" s="5">
        <v>-10.5999999999999</v>
      </c>
    </row>
    <row r="950" spans="1:2" x14ac:dyDescent="0.25">
      <c r="A950" s="5">
        <v>6556.82293717415</v>
      </c>
      <c r="B950" s="5">
        <v>-10.3999999999998</v>
      </c>
    </row>
    <row r="951" spans="1:2" x14ac:dyDescent="0.25">
      <c r="A951" s="5">
        <v>6562.7145785860102</v>
      </c>
      <c r="B951" s="5">
        <v>-10.5999999999999</v>
      </c>
    </row>
    <row r="952" spans="1:2" x14ac:dyDescent="0.25">
      <c r="A952" s="5">
        <v>6569.1967944670896</v>
      </c>
      <c r="B952" s="5">
        <v>-10.6999999999998</v>
      </c>
    </row>
    <row r="953" spans="1:2" x14ac:dyDescent="0.25">
      <c r="A953" s="5">
        <v>6576.09078520617</v>
      </c>
      <c r="B953" s="5">
        <v>-10.8999999999998</v>
      </c>
    </row>
    <row r="954" spans="1:2" x14ac:dyDescent="0.25">
      <c r="A954" s="5">
        <v>6582.5074069009397</v>
      </c>
      <c r="B954" s="5">
        <v>-11.1999999999998</v>
      </c>
    </row>
    <row r="955" spans="1:2" x14ac:dyDescent="0.25">
      <c r="A955" s="5">
        <v>6588.2478394591899</v>
      </c>
      <c r="B955" s="5">
        <v>-11.5</v>
      </c>
    </row>
    <row r="956" spans="1:2" x14ac:dyDescent="0.25">
      <c r="A956" s="5">
        <v>6593.3381599862496</v>
      </c>
      <c r="B956" s="5">
        <v>-11.5999999999999</v>
      </c>
    </row>
    <row r="957" spans="1:2" x14ac:dyDescent="0.25">
      <c r="A957" s="5">
        <v>6598.2791736709596</v>
      </c>
      <c r="B957" s="5">
        <v>-11.799999999999899</v>
      </c>
    </row>
    <row r="958" spans="1:2" x14ac:dyDescent="0.25">
      <c r="A958" s="5">
        <v>6602.7490874637197</v>
      </c>
      <c r="B958" s="5">
        <v>-11.5999999999999</v>
      </c>
    </row>
    <row r="959" spans="1:2" x14ac:dyDescent="0.25">
      <c r="A959" s="5">
        <v>6606.8147142526896</v>
      </c>
      <c r="B959" s="5">
        <v>-11.299999999999899</v>
      </c>
    </row>
    <row r="960" spans="1:2" x14ac:dyDescent="0.25">
      <c r="A960" s="5">
        <v>6610.4127567156102</v>
      </c>
      <c r="B960" s="5">
        <v>-11.299999999999899</v>
      </c>
    </row>
    <row r="961" spans="1:2" x14ac:dyDescent="0.25">
      <c r="A961" s="5">
        <v>6613.5509853245103</v>
      </c>
      <c r="B961" s="5">
        <v>-11.0999999999999</v>
      </c>
    </row>
    <row r="962" spans="1:2" x14ac:dyDescent="0.25">
      <c r="A962" s="5">
        <v>6617.5176111866904</v>
      </c>
      <c r="B962" s="5">
        <v>-11.299999999999899</v>
      </c>
    </row>
    <row r="963" spans="1:2" x14ac:dyDescent="0.25">
      <c r="A963" s="5">
        <v>6618.7400943934199</v>
      </c>
      <c r="B963" s="5">
        <v>-11.299999999999899</v>
      </c>
    </row>
    <row r="964" spans="1:2" x14ac:dyDescent="0.25">
      <c r="A964" s="5">
        <v>6622.46542797046</v>
      </c>
      <c r="B964" s="5">
        <v>-10.8999999999998</v>
      </c>
    </row>
    <row r="965" spans="1:2" x14ac:dyDescent="0.25">
      <c r="A965" s="5">
        <v>6623.7072058623999</v>
      </c>
      <c r="B965" s="5">
        <v>-11.0999999999999</v>
      </c>
    </row>
    <row r="966" spans="1:2" x14ac:dyDescent="0.25">
      <c r="A966" s="5">
        <v>6626.9599954533496</v>
      </c>
      <c r="B966" s="5">
        <v>-11.0999999999999</v>
      </c>
    </row>
    <row r="967" spans="1:2" x14ac:dyDescent="0.25">
      <c r="A967" s="5">
        <v>6630.3169575299398</v>
      </c>
      <c r="B967" s="5">
        <v>-11.0999999999999</v>
      </c>
    </row>
    <row r="968" spans="1:2" x14ac:dyDescent="0.25">
      <c r="A968" s="5">
        <v>6633.9782085474098</v>
      </c>
      <c r="B968" s="5">
        <v>-11.0999999999999</v>
      </c>
    </row>
    <row r="969" spans="1:2" x14ac:dyDescent="0.25">
      <c r="A969" s="5">
        <v>6637.6127556541396</v>
      </c>
      <c r="B969" s="5">
        <v>-11.0999999999999</v>
      </c>
    </row>
    <row r="970" spans="1:2" x14ac:dyDescent="0.25">
      <c r="A970" s="5">
        <v>6640.9478827836401</v>
      </c>
      <c r="B970" s="5">
        <v>-10.8999999999998</v>
      </c>
    </row>
    <row r="971" spans="1:2" x14ac:dyDescent="0.25">
      <c r="A971" s="5">
        <v>6644.3108244188197</v>
      </c>
      <c r="B971" s="5">
        <v>-10.8999999999998</v>
      </c>
    </row>
    <row r="972" spans="1:2" x14ac:dyDescent="0.25">
      <c r="A972" s="5">
        <v>6644.9868954643098</v>
      </c>
      <c r="B972" s="5">
        <v>-10.6999999999998</v>
      </c>
    </row>
    <row r="973" spans="1:2" x14ac:dyDescent="0.25">
      <c r="A973" s="5">
        <v>6645.7661318998798</v>
      </c>
      <c r="B973" s="5">
        <v>-10.6999999999998</v>
      </c>
    </row>
    <row r="974" spans="1:2" x14ac:dyDescent="0.25">
      <c r="A974" s="5">
        <v>6646.3324884481999</v>
      </c>
      <c r="B974" s="5">
        <v>-10.6999999999998</v>
      </c>
    </row>
    <row r="975" spans="1:2" x14ac:dyDescent="0.25">
      <c r="A975" s="5">
        <v>6646.4438079387201</v>
      </c>
      <c r="B975" s="5">
        <v>-10.6999999999998</v>
      </c>
    </row>
    <row r="976" spans="1:2" x14ac:dyDescent="0.25">
      <c r="A976" s="5">
        <v>6646.7770093057397</v>
      </c>
      <c r="B976" s="5">
        <v>-10.6999999999998</v>
      </c>
    </row>
    <row r="977" spans="1:2" x14ac:dyDescent="0.25">
      <c r="A977" s="5">
        <v>6646.8883287966501</v>
      </c>
      <c r="B977" s="5">
        <v>-10.6999999999998</v>
      </c>
    </row>
    <row r="978" spans="1:2" x14ac:dyDescent="0.25">
      <c r="A978" s="5">
        <v>6646.9930141027098</v>
      </c>
      <c r="B978" s="5">
        <v>-10.6999999999998</v>
      </c>
    </row>
    <row r="979" spans="1:2" x14ac:dyDescent="0.25">
      <c r="A979" s="5">
        <v>6646.9930141027098</v>
      </c>
      <c r="B979" s="5">
        <v>-10.6999999999998</v>
      </c>
    </row>
    <row r="980" spans="1:2" x14ac:dyDescent="0.25">
      <c r="A980" s="5">
        <v>6646.9930141027098</v>
      </c>
      <c r="B980" s="5">
        <v>-10.6999999999998</v>
      </c>
    </row>
    <row r="981" spans="1:2" x14ac:dyDescent="0.25">
      <c r="A981" s="5">
        <v>6646.9930141027098</v>
      </c>
      <c r="B981" s="5">
        <v>-10.6999999999998</v>
      </c>
    </row>
    <row r="982" spans="1:2" x14ac:dyDescent="0.25">
      <c r="A982" s="5">
        <v>6646.9930141027098</v>
      </c>
      <c r="B982" s="5">
        <v>-10.6999999999998</v>
      </c>
    </row>
    <row r="983" spans="1:2" x14ac:dyDescent="0.25">
      <c r="A983" s="5">
        <v>6646.9930141027098</v>
      </c>
      <c r="B983" s="5">
        <v>-10.6999999999998</v>
      </c>
    </row>
    <row r="984" spans="1:2" x14ac:dyDescent="0.25">
      <c r="A984" s="5">
        <v>6646.9930141027098</v>
      </c>
      <c r="B984" s="5">
        <v>-10.6999999999998</v>
      </c>
    </row>
    <row r="985" spans="1:2" x14ac:dyDescent="0.25">
      <c r="A985" s="5">
        <v>6646.9930141027098</v>
      </c>
      <c r="B985" s="5">
        <v>-10.6999999999998</v>
      </c>
    </row>
    <row r="986" spans="1:2" x14ac:dyDescent="0.25">
      <c r="A986" s="5">
        <v>6652.1273716104997</v>
      </c>
      <c r="B986" s="5">
        <v>-10.5999999999999</v>
      </c>
    </row>
    <row r="987" spans="1:2" x14ac:dyDescent="0.25">
      <c r="A987" s="5">
        <v>6655.6359516967595</v>
      </c>
      <c r="B987" s="5">
        <v>-10.6999999999998</v>
      </c>
    </row>
    <row r="988" spans="1:2" x14ac:dyDescent="0.25">
      <c r="A988" s="5">
        <v>6659.3852732770501</v>
      </c>
      <c r="B988" s="5">
        <v>-10.6999999999998</v>
      </c>
    </row>
    <row r="989" spans="1:2" x14ac:dyDescent="0.25">
      <c r="A989" s="5">
        <v>6663.5111569096198</v>
      </c>
      <c r="B989" s="5">
        <v>-10.8999999999998</v>
      </c>
    </row>
    <row r="990" spans="1:2" x14ac:dyDescent="0.25">
      <c r="A990" s="5">
        <v>6667.9344376269901</v>
      </c>
      <c r="B990" s="5">
        <v>-11.1999999999998</v>
      </c>
    </row>
    <row r="991" spans="1:2" x14ac:dyDescent="0.25">
      <c r="A991" s="5">
        <v>6672.8920214118998</v>
      </c>
      <c r="B991" s="5">
        <v>-11.5</v>
      </c>
    </row>
    <row r="992" spans="1:2" x14ac:dyDescent="0.25">
      <c r="A992" s="5">
        <v>6677.8496057089797</v>
      </c>
      <c r="B992" s="5">
        <v>-11.3999999999998</v>
      </c>
    </row>
    <row r="993" spans="1:2" x14ac:dyDescent="0.25">
      <c r="A993" s="5">
        <v>6683.1369638681499</v>
      </c>
      <c r="B993" s="5">
        <v>-11.6999999999998</v>
      </c>
    </row>
    <row r="994" spans="1:2" x14ac:dyDescent="0.25">
      <c r="A994" s="5">
        <v>6689.1108218890504</v>
      </c>
      <c r="B994" s="5">
        <v>-12</v>
      </c>
    </row>
    <row r="995" spans="1:2" x14ac:dyDescent="0.25">
      <c r="A995" s="5">
        <v>6695.87050624932</v>
      </c>
      <c r="B995" s="5">
        <v>-12.799999999999899</v>
      </c>
    </row>
    <row r="996" spans="1:2" x14ac:dyDescent="0.25">
      <c r="A996" s="5">
        <v>6702.8474731863798</v>
      </c>
      <c r="B996" s="5">
        <v>-13.299999999999899</v>
      </c>
    </row>
    <row r="997" spans="1:2" x14ac:dyDescent="0.25">
      <c r="A997" s="5">
        <v>6709.8103438569597</v>
      </c>
      <c r="B997" s="5">
        <v>-14</v>
      </c>
    </row>
    <row r="998" spans="1:2" x14ac:dyDescent="0.25">
      <c r="A998" s="5">
        <v>6716.5976931436899</v>
      </c>
      <c r="B998" s="5">
        <v>-14.799999999999899</v>
      </c>
    </row>
    <row r="999" spans="1:2" x14ac:dyDescent="0.25">
      <c r="A999" s="5">
        <v>6723.76628031378</v>
      </c>
      <c r="B999" s="5">
        <v>-15.799999999999899</v>
      </c>
    </row>
    <row r="1000" spans="1:2" x14ac:dyDescent="0.25">
      <c r="A1000" s="5">
        <v>6731.0151562090596</v>
      </c>
      <c r="B1000" s="5">
        <v>-17.599999999999898</v>
      </c>
    </row>
    <row r="1001" spans="1:2" x14ac:dyDescent="0.25">
      <c r="A1001" s="5">
        <v>6738.3511101500098</v>
      </c>
      <c r="B1001" s="5">
        <v>-18.599999999999898</v>
      </c>
    </row>
    <row r="1002" spans="1:2" x14ac:dyDescent="0.25">
      <c r="A1002" s="5">
        <v>6744.9917435427396</v>
      </c>
      <c r="B1002" s="5">
        <v>-19.599999999999898</v>
      </c>
    </row>
    <row r="1003" spans="1:2" x14ac:dyDescent="0.25">
      <c r="A1003" s="5">
        <v>6751.2682144608298</v>
      </c>
      <c r="B1003" s="5">
        <v>-20.299999999999901</v>
      </c>
    </row>
    <row r="1004" spans="1:2" x14ac:dyDescent="0.25">
      <c r="A1004" s="5">
        <v>6756.6641579381903</v>
      </c>
      <c r="B1004" s="5">
        <v>-20.799999999999901</v>
      </c>
    </row>
    <row r="1005" spans="1:2" x14ac:dyDescent="0.25">
      <c r="A1005" s="5">
        <v>6760.1467803153701</v>
      </c>
      <c r="B1005" s="5">
        <v>-20.799999999999901</v>
      </c>
    </row>
    <row r="1006" spans="1:2" x14ac:dyDescent="0.25">
      <c r="A1006" s="5">
        <v>6763.5266281669201</v>
      </c>
      <c r="B1006" s="5">
        <v>-20.799999999999901</v>
      </c>
    </row>
    <row r="1007" spans="1:2" x14ac:dyDescent="0.25">
      <c r="A1007" s="5">
        <v>6764.4468438162103</v>
      </c>
      <c r="B1007" s="5">
        <v>-20.799999999999901</v>
      </c>
    </row>
    <row r="1008" spans="1:2" x14ac:dyDescent="0.25">
      <c r="A1008" s="5">
        <v>6765.7467050978303</v>
      </c>
      <c r="B1008" s="5">
        <v>-20.799999999999901</v>
      </c>
    </row>
    <row r="1009" spans="1:2" x14ac:dyDescent="0.25">
      <c r="A1009" s="5">
        <v>6767.2626872536002</v>
      </c>
      <c r="B1009" s="5">
        <v>-20.799999999999901</v>
      </c>
    </row>
    <row r="1010" spans="1:2" x14ac:dyDescent="0.25">
      <c r="A1010" s="5">
        <v>6768.2308069229102</v>
      </c>
      <c r="B1010" s="5">
        <v>-20.799999999999901</v>
      </c>
    </row>
    <row r="1011" spans="1:2" x14ac:dyDescent="0.25">
      <c r="A1011" s="5">
        <v>6769.0973811619397</v>
      </c>
      <c r="B1011" s="5">
        <v>-20.799999999999901</v>
      </c>
    </row>
    <row r="1012" spans="1:2" x14ac:dyDescent="0.25">
      <c r="A1012" s="5">
        <v>6770.0969890326196</v>
      </c>
      <c r="B1012" s="5">
        <v>-20.799999999999901</v>
      </c>
    </row>
    <row r="1013" spans="1:2" x14ac:dyDescent="0.25">
      <c r="A1013" s="5">
        <v>6771.3532180520097</v>
      </c>
      <c r="B1013" s="5">
        <v>-20.799999999999901</v>
      </c>
    </row>
    <row r="1014" spans="1:2" x14ac:dyDescent="0.25">
      <c r="A1014" s="5">
        <v>6772.9854163619902</v>
      </c>
      <c r="B1014" s="5">
        <v>-20.799999999999901</v>
      </c>
    </row>
    <row r="1015" spans="1:2" x14ac:dyDescent="0.25">
      <c r="A1015" s="5">
        <v>6775.16471137178</v>
      </c>
      <c r="B1015" s="5">
        <v>-20.799999999999901</v>
      </c>
    </row>
    <row r="1016" spans="1:2" x14ac:dyDescent="0.25">
      <c r="A1016" s="5">
        <v>6778.6949674622201</v>
      </c>
      <c r="B1016" s="5">
        <v>-20.799999999999901</v>
      </c>
    </row>
    <row r="1017" spans="1:2" x14ac:dyDescent="0.25">
      <c r="A1017" s="5">
        <v>6779.8482609272296</v>
      </c>
      <c r="B1017" s="5">
        <v>-21.099999999999898</v>
      </c>
    </row>
    <row r="1018" spans="1:2" x14ac:dyDescent="0.25">
      <c r="A1018" s="5">
        <v>6781.5750903794797</v>
      </c>
      <c r="B1018" s="5">
        <v>-21.099999999999898</v>
      </c>
    </row>
    <row r="1019" spans="1:2" x14ac:dyDescent="0.25">
      <c r="A1019" s="5">
        <v>6782.8692237108298</v>
      </c>
      <c r="B1019" s="5">
        <v>-21.099999999999898</v>
      </c>
    </row>
    <row r="1020" spans="1:2" x14ac:dyDescent="0.25">
      <c r="A1020" s="5">
        <v>6783.4638976671804</v>
      </c>
      <c r="B1020" s="5">
        <v>-21.099999999999898</v>
      </c>
    </row>
    <row r="1021" spans="1:2" x14ac:dyDescent="0.25">
      <c r="A1021" s="5">
        <v>6783.7099204569404</v>
      </c>
      <c r="B1021" s="5">
        <v>-21.099999999999898</v>
      </c>
    </row>
    <row r="1022" spans="1:2" x14ac:dyDescent="0.25">
      <c r="A1022" s="5">
        <v>6783.7099204569404</v>
      </c>
      <c r="B1022" s="5">
        <v>-21.099999999999898</v>
      </c>
    </row>
    <row r="1023" spans="1:2" x14ac:dyDescent="0.25">
      <c r="A1023" s="5">
        <v>6783.7099204569404</v>
      </c>
      <c r="B1023" s="5">
        <v>-21.099999999999898</v>
      </c>
    </row>
    <row r="1024" spans="1:2" x14ac:dyDescent="0.25">
      <c r="A1024" s="5">
        <v>6783.8212399478398</v>
      </c>
      <c r="B1024" s="5">
        <v>-21.099999999999898</v>
      </c>
    </row>
    <row r="1025" spans="1:2" x14ac:dyDescent="0.25">
      <c r="A1025" s="5">
        <v>6783.8212399478398</v>
      </c>
      <c r="B1025" s="5">
        <v>-21.099999999999898</v>
      </c>
    </row>
    <row r="1026" spans="1:2" x14ac:dyDescent="0.25">
      <c r="A1026" s="5">
        <v>6787.4238107126703</v>
      </c>
      <c r="B1026" s="5">
        <v>-21.5</v>
      </c>
    </row>
    <row r="1027" spans="1:2" x14ac:dyDescent="0.25">
      <c r="A1027" s="5">
        <v>6789.4406801177702</v>
      </c>
      <c r="B1027" s="5">
        <v>-21.099999999999898</v>
      </c>
    </row>
    <row r="1028" spans="1:2" x14ac:dyDescent="0.25">
      <c r="A1028" s="5">
        <v>6790.9189627351498</v>
      </c>
      <c r="B1028" s="5">
        <v>-21.099999999999898</v>
      </c>
    </row>
    <row r="1029" spans="1:2" x14ac:dyDescent="0.25">
      <c r="A1029" s="5">
        <v>6791.9104812047399</v>
      </c>
      <c r="B1029" s="5">
        <v>-21.099999999999898</v>
      </c>
    </row>
    <row r="1030" spans="1:2" x14ac:dyDescent="0.25">
      <c r="A1030" s="5">
        <v>6792.5051551678098</v>
      </c>
      <c r="B1030" s="5">
        <v>-21.099999999999898</v>
      </c>
    </row>
    <row r="1031" spans="1:2" x14ac:dyDescent="0.25">
      <c r="A1031" s="5">
        <v>6796.2295354691496</v>
      </c>
      <c r="B1031" s="5">
        <v>-21.099999999999898</v>
      </c>
    </row>
    <row r="1032" spans="1:2" x14ac:dyDescent="0.25">
      <c r="A1032" s="5">
        <v>6799.8909683215197</v>
      </c>
      <c r="B1032" s="5">
        <v>-21.3999999999998</v>
      </c>
    </row>
    <row r="1033" spans="1:2" x14ac:dyDescent="0.25">
      <c r="A1033" s="5">
        <v>6803.9759402315603</v>
      </c>
      <c r="B1033" s="5">
        <v>-21</v>
      </c>
    </row>
    <row r="1034" spans="1:2" x14ac:dyDescent="0.25">
      <c r="A1034" s="5">
        <v>6809.0909793572</v>
      </c>
      <c r="B1034" s="5">
        <v>-21.1999999999998</v>
      </c>
    </row>
    <row r="1035" spans="1:2" x14ac:dyDescent="0.25">
      <c r="A1035" s="5">
        <v>6814.5831269691898</v>
      </c>
      <c r="B1035" s="5">
        <v>-20.3999999999998</v>
      </c>
    </row>
    <row r="1036" spans="1:2" x14ac:dyDescent="0.25">
      <c r="A1036" s="5">
        <v>6821.1765699576199</v>
      </c>
      <c r="B1036" s="5">
        <v>-18.3999999999998</v>
      </c>
    </row>
    <row r="1037" spans="1:2" x14ac:dyDescent="0.25">
      <c r="A1037" s="5">
        <v>6828.0866152598401</v>
      </c>
      <c r="B1037" s="5">
        <v>-17.299999999999901</v>
      </c>
    </row>
    <row r="1038" spans="1:2" x14ac:dyDescent="0.25">
      <c r="A1038" s="5">
        <v>6835.3371808878701</v>
      </c>
      <c r="B1038" s="5">
        <v>-16.599999999999898</v>
      </c>
    </row>
    <row r="1039" spans="1:2" x14ac:dyDescent="0.25">
      <c r="A1039" s="5">
        <v>6842.1168745328596</v>
      </c>
      <c r="B1039" s="5">
        <v>-15.5999999999999</v>
      </c>
    </row>
    <row r="1040" spans="1:2" x14ac:dyDescent="0.25">
      <c r="A1040" s="5">
        <v>6848.9199475176802</v>
      </c>
      <c r="B1040" s="5">
        <v>-14</v>
      </c>
    </row>
    <row r="1041" spans="1:2" x14ac:dyDescent="0.25">
      <c r="A1041" s="5">
        <v>6855.4086022294996</v>
      </c>
      <c r="B1041" s="5">
        <v>-13.299999999999899</v>
      </c>
    </row>
    <row r="1042" spans="1:2" x14ac:dyDescent="0.25">
      <c r="A1042" s="5">
        <v>6861.81823847737</v>
      </c>
      <c r="B1042" s="5">
        <v>-12.799999999999899</v>
      </c>
    </row>
    <row r="1043" spans="1:2" x14ac:dyDescent="0.25">
      <c r="A1043" s="5">
        <v>6867.7799408025303</v>
      </c>
      <c r="B1043" s="5">
        <v>-12.299999999999899</v>
      </c>
    </row>
    <row r="1044" spans="1:2" x14ac:dyDescent="0.25">
      <c r="A1044" s="5">
        <v>6873.6611353318103</v>
      </c>
      <c r="B1044" s="5">
        <v>-11.8999999999998</v>
      </c>
    </row>
    <row r="1045" spans="1:2" x14ac:dyDescent="0.25">
      <c r="A1045" s="5">
        <v>6878.5638599572903</v>
      </c>
      <c r="B1045" s="5">
        <v>-11.6999999999998</v>
      </c>
    </row>
    <row r="1046" spans="1:2" x14ac:dyDescent="0.25">
      <c r="A1046" s="5">
        <v>6882.7399625469398</v>
      </c>
      <c r="B1046" s="5">
        <v>-11.6999999999998</v>
      </c>
    </row>
    <row r="1047" spans="1:2" x14ac:dyDescent="0.25">
      <c r="A1047" s="5">
        <v>6887.2453329355903</v>
      </c>
      <c r="B1047" s="5">
        <v>-11.3999999999998</v>
      </c>
    </row>
    <row r="1048" spans="1:2" x14ac:dyDescent="0.25">
      <c r="A1048" s="5">
        <v>6888.8717295063598</v>
      </c>
      <c r="B1048" s="5">
        <v>-11.1999999999998</v>
      </c>
    </row>
    <row r="1049" spans="1:2" x14ac:dyDescent="0.25">
      <c r="A1049" s="5">
        <v>6892.7610660359196</v>
      </c>
      <c r="B1049" s="5">
        <v>-11.1999999999998</v>
      </c>
    </row>
    <row r="1050" spans="1:2" x14ac:dyDescent="0.25">
      <c r="A1050" s="5">
        <v>6893.75258268998</v>
      </c>
      <c r="B1050" s="5">
        <v>-11.1999999999998</v>
      </c>
    </row>
    <row r="1051" spans="1:2" x14ac:dyDescent="0.25">
      <c r="A1051" s="5">
        <v>6895.5578168189104</v>
      </c>
      <c r="B1051" s="5">
        <v>-11</v>
      </c>
    </row>
    <row r="1052" spans="1:2" x14ac:dyDescent="0.25">
      <c r="A1052" s="5">
        <v>6896.7403053695498</v>
      </c>
      <c r="B1052" s="5">
        <v>-10.8999999999998</v>
      </c>
    </row>
    <row r="1053" spans="1:2" x14ac:dyDescent="0.25">
      <c r="A1053" s="5">
        <v>6897.4275084101</v>
      </c>
      <c r="B1053" s="5">
        <v>-10.8999999999998</v>
      </c>
    </row>
    <row r="1054" spans="1:2" x14ac:dyDescent="0.25">
      <c r="A1054" s="5">
        <v>6897.9195536837096</v>
      </c>
      <c r="B1054" s="5">
        <v>-10.8999999999998</v>
      </c>
    </row>
    <row r="1055" spans="1:2" x14ac:dyDescent="0.25">
      <c r="A1055" s="5">
        <v>6898.26953551528</v>
      </c>
      <c r="B1055" s="5">
        <v>-10.8999999999998</v>
      </c>
    </row>
    <row r="1056" spans="1:2" x14ac:dyDescent="0.25">
      <c r="A1056" s="5">
        <v>6898.3808550061904</v>
      </c>
      <c r="B1056" s="5">
        <v>-10.8999999999998</v>
      </c>
    </row>
    <row r="1057" spans="1:2" x14ac:dyDescent="0.25">
      <c r="A1057" s="5">
        <v>6901.1288721578703</v>
      </c>
      <c r="B1057" s="5">
        <v>-10.799999999999899</v>
      </c>
    </row>
    <row r="1058" spans="1:2" x14ac:dyDescent="0.25">
      <c r="A1058" s="5">
        <v>6905.4898252646299</v>
      </c>
      <c r="B1058" s="5">
        <v>-10.3999999999998</v>
      </c>
    </row>
    <row r="1059" spans="1:2" x14ac:dyDescent="0.25">
      <c r="A1059" s="5">
        <v>6907.0580354457798</v>
      </c>
      <c r="B1059" s="5">
        <v>-10.3999999999998</v>
      </c>
    </row>
    <row r="1060" spans="1:2" x14ac:dyDescent="0.25">
      <c r="A1060" s="5">
        <v>6910.3108270053599</v>
      </c>
      <c r="B1060" s="5">
        <v>-10.3999999999998</v>
      </c>
    </row>
    <row r="1061" spans="1:2" x14ac:dyDescent="0.25">
      <c r="A1061" s="5">
        <v>6914.6953452143698</v>
      </c>
      <c r="B1061" s="5">
        <v>-10.3999999999998</v>
      </c>
    </row>
    <row r="1062" spans="1:2" x14ac:dyDescent="0.25">
      <c r="A1062" s="5">
        <v>6915.9371237976102</v>
      </c>
      <c r="B1062" s="5">
        <v>-10.1999999999998</v>
      </c>
    </row>
    <row r="1063" spans="1:2" x14ac:dyDescent="0.25">
      <c r="A1063" s="5">
        <v>6919.8522216536203</v>
      </c>
      <c r="B1063" s="5">
        <v>-10.3999999999998</v>
      </c>
    </row>
    <row r="1064" spans="1:2" x14ac:dyDescent="0.25">
      <c r="A1064" s="5">
        <v>6923.5921663199397</v>
      </c>
      <c r="B1064" s="5">
        <v>-10.299999999999899</v>
      </c>
    </row>
    <row r="1065" spans="1:2" x14ac:dyDescent="0.25">
      <c r="A1065" s="5">
        <v>6927.37871424686</v>
      </c>
      <c r="B1065" s="5">
        <v>-10.5</v>
      </c>
    </row>
    <row r="1066" spans="1:2" x14ac:dyDescent="0.25">
      <c r="A1066" s="5">
        <v>6931.2113887176502</v>
      </c>
      <c r="B1066" s="5">
        <v>-10.299999999999899</v>
      </c>
    </row>
    <row r="1067" spans="1:2" x14ac:dyDescent="0.25">
      <c r="A1067" s="5">
        <v>6935.7152525744496</v>
      </c>
      <c r="B1067" s="5">
        <v>-10.1999999999998</v>
      </c>
    </row>
    <row r="1068" spans="1:2" x14ac:dyDescent="0.25">
      <c r="A1068" s="5">
        <v>6939.9939437087396</v>
      </c>
      <c r="B1068" s="5">
        <v>-10.5999999999999</v>
      </c>
    </row>
    <row r="1069" spans="1:2" x14ac:dyDescent="0.25">
      <c r="A1069" s="5">
        <v>6944.6505959593296</v>
      </c>
      <c r="B1069" s="5">
        <v>-10.8999999999998</v>
      </c>
    </row>
    <row r="1070" spans="1:2" x14ac:dyDescent="0.25">
      <c r="A1070" s="5">
        <v>6950.8081687966596</v>
      </c>
      <c r="B1070" s="5">
        <v>-11.1999999999998</v>
      </c>
    </row>
    <row r="1071" spans="1:2" x14ac:dyDescent="0.25">
      <c r="A1071" s="5">
        <v>6957.0021463011799</v>
      </c>
      <c r="B1071" s="5">
        <v>-11.299999999999899</v>
      </c>
    </row>
    <row r="1072" spans="1:2" x14ac:dyDescent="0.25">
      <c r="A1072" s="5">
        <v>6963.6545216450204</v>
      </c>
      <c r="B1072" s="5">
        <v>-11.1999999999998</v>
      </c>
    </row>
    <row r="1073" spans="1:2" x14ac:dyDescent="0.25">
      <c r="A1073" s="5">
        <v>6969.9197442554196</v>
      </c>
      <c r="B1073" s="5">
        <v>-10.8999999999998</v>
      </c>
    </row>
    <row r="1074" spans="1:2" x14ac:dyDescent="0.25">
      <c r="A1074" s="5">
        <v>6975.3156742658803</v>
      </c>
      <c r="B1074" s="5">
        <v>-10.8999999999998</v>
      </c>
    </row>
    <row r="1075" spans="1:2" x14ac:dyDescent="0.25">
      <c r="A1075" s="5">
        <v>6980.5388950422002</v>
      </c>
      <c r="B1075" s="5">
        <v>-10.6999999999998</v>
      </c>
    </row>
    <row r="1076" spans="1:2" x14ac:dyDescent="0.25">
      <c r="A1076" s="5">
        <v>6985.7344438377204</v>
      </c>
      <c r="B1076" s="5">
        <v>-10.3999999999998</v>
      </c>
    </row>
    <row r="1077" spans="1:2" x14ac:dyDescent="0.25">
      <c r="A1077" s="5">
        <v>6990.5448549459097</v>
      </c>
      <c r="B1077" s="5">
        <v>-10.3999999999998</v>
      </c>
    </row>
    <row r="1078" spans="1:2" x14ac:dyDescent="0.25">
      <c r="A1078" s="5">
        <v>6995.4475660326998</v>
      </c>
      <c r="B1078" s="5">
        <v>-10.5999999999999</v>
      </c>
    </row>
    <row r="1079" spans="1:2" x14ac:dyDescent="0.25">
      <c r="A1079" s="5">
        <v>7000.0036788009402</v>
      </c>
      <c r="B1079" s="5">
        <v>-10.5999999999999</v>
      </c>
    </row>
    <row r="1080" spans="1:2" x14ac:dyDescent="0.25">
      <c r="A1080" s="5">
        <v>7005.3743081850798</v>
      </c>
      <c r="B1080" s="5">
        <v>-11.0999999999999</v>
      </c>
    </row>
    <row r="1081" spans="1:2" x14ac:dyDescent="0.25">
      <c r="A1081" s="5">
        <v>7011.0851333649798</v>
      </c>
      <c r="B1081" s="5">
        <v>-11.5999999999999</v>
      </c>
    </row>
    <row r="1082" spans="1:2" x14ac:dyDescent="0.25">
      <c r="A1082" s="5">
        <v>7016.02676201964</v>
      </c>
      <c r="B1082" s="5">
        <v>-11.799999999999899</v>
      </c>
    </row>
    <row r="1083" spans="1:2" x14ac:dyDescent="0.25">
      <c r="A1083" s="5">
        <v>7021.0952918639596</v>
      </c>
      <c r="B1083" s="5">
        <v>-12.5999999999999</v>
      </c>
    </row>
    <row r="1084" spans="1:2" x14ac:dyDescent="0.25">
      <c r="A1084" s="5">
        <v>7026.4482309505402</v>
      </c>
      <c r="B1084" s="5">
        <v>-13.299999999999899</v>
      </c>
    </row>
    <row r="1085" spans="1:2" x14ac:dyDescent="0.25">
      <c r="A1085" s="5">
        <v>7031.66495433203</v>
      </c>
      <c r="B1085" s="5">
        <v>-14.5</v>
      </c>
    </row>
    <row r="1086" spans="1:2" x14ac:dyDescent="0.25">
      <c r="A1086" s="5">
        <v>7037.9750551924699</v>
      </c>
      <c r="B1086" s="5">
        <v>-16.099999999999898</v>
      </c>
    </row>
    <row r="1087" spans="1:2" x14ac:dyDescent="0.25">
      <c r="A1087" s="5">
        <v>7044.9589298562896</v>
      </c>
      <c r="B1087" s="5">
        <v>-16.8999999999998</v>
      </c>
    </row>
    <row r="1088" spans="1:2" x14ac:dyDescent="0.25">
      <c r="A1088" s="5">
        <v>7052.1468046795499</v>
      </c>
      <c r="B1088" s="5">
        <v>-18.599999999999898</v>
      </c>
    </row>
    <row r="1089" spans="1:2" x14ac:dyDescent="0.25">
      <c r="A1089" s="5">
        <v>7059.3346783774996</v>
      </c>
      <c r="B1089" s="5">
        <v>-21.099999999999898</v>
      </c>
    </row>
    <row r="1090" spans="1:2" x14ac:dyDescent="0.25">
      <c r="A1090" s="5">
        <v>7066.2446868468196</v>
      </c>
      <c r="B1090" s="5">
        <v>-22.6999999999998</v>
      </c>
    </row>
    <row r="1091" spans="1:2" x14ac:dyDescent="0.25">
      <c r="A1091" s="5">
        <v>7072.8130478562298</v>
      </c>
      <c r="B1091" s="5">
        <v>-24.1999999999998</v>
      </c>
    </row>
    <row r="1092" spans="1:2" x14ac:dyDescent="0.25">
      <c r="A1092" s="5">
        <v>7079.0375306080396</v>
      </c>
      <c r="B1092" s="5">
        <v>-25.599999999999898</v>
      </c>
    </row>
    <row r="1093" spans="1:2" x14ac:dyDescent="0.25">
      <c r="A1093" s="5">
        <v>7085.7805809952197</v>
      </c>
      <c r="B1093" s="5">
        <v>-26.299999999999901</v>
      </c>
    </row>
    <row r="1094" spans="1:2" x14ac:dyDescent="0.25">
      <c r="A1094" s="5">
        <v>7092.0257144890602</v>
      </c>
      <c r="B1094" s="5">
        <v>-26.6999999999998</v>
      </c>
    </row>
    <row r="1095" spans="1:2" x14ac:dyDescent="0.25">
      <c r="A1095" s="5">
        <v>7098.5079173192098</v>
      </c>
      <c r="B1095" s="5">
        <v>-27</v>
      </c>
    </row>
    <row r="1096" spans="1:2" x14ac:dyDescent="0.25">
      <c r="A1096" s="5">
        <v>7104.3800479245501</v>
      </c>
      <c r="B1096" s="5">
        <v>-26.8999999999998</v>
      </c>
    </row>
    <row r="1097" spans="1:2" x14ac:dyDescent="0.25">
      <c r="A1097" s="5">
        <v>7110.3043777883304</v>
      </c>
      <c r="B1097" s="5">
        <v>-26.6999999999998</v>
      </c>
    </row>
    <row r="1098" spans="1:2" x14ac:dyDescent="0.25">
      <c r="A1098" s="5">
        <v>7116.9362953816999</v>
      </c>
      <c r="B1098" s="5">
        <v>-26.3999999999998</v>
      </c>
    </row>
    <row r="1099" spans="1:2" x14ac:dyDescent="0.25">
      <c r="A1099" s="5">
        <v>7124.6280610592403</v>
      </c>
      <c r="B1099" s="5">
        <v>-25.8999999999998</v>
      </c>
    </row>
    <row r="1100" spans="1:2" x14ac:dyDescent="0.25">
      <c r="A1100" s="5">
        <v>7132.8200333818104</v>
      </c>
      <c r="B1100" s="5">
        <v>-25.6999999999998</v>
      </c>
    </row>
    <row r="1101" spans="1:2" x14ac:dyDescent="0.25">
      <c r="A1101" s="5">
        <v>7140.1716414128596</v>
      </c>
      <c r="B1101" s="5">
        <v>-25.1999999999998</v>
      </c>
    </row>
    <row r="1102" spans="1:2" x14ac:dyDescent="0.25">
      <c r="A1102" s="5">
        <v>7147.6576443885097</v>
      </c>
      <c r="B1102" s="5">
        <v>-24.799999999999901</v>
      </c>
    </row>
    <row r="1103" spans="1:2" x14ac:dyDescent="0.25">
      <c r="A1103" s="5">
        <v>7155.3176612236402</v>
      </c>
      <c r="B1103" s="5">
        <v>-23.299999999999901</v>
      </c>
    </row>
    <row r="1104" spans="1:2" x14ac:dyDescent="0.25">
      <c r="A1104" s="5">
        <v>7163.2411366587303</v>
      </c>
      <c r="B1104" s="5">
        <v>-22.299999999999901</v>
      </c>
    </row>
    <row r="1105" spans="1:2" x14ac:dyDescent="0.25">
      <c r="A1105" s="5">
        <v>7172.1684292257496</v>
      </c>
      <c r="B1105" s="5">
        <v>-20.1999999999998</v>
      </c>
    </row>
    <row r="1106" spans="1:2" x14ac:dyDescent="0.25">
      <c r="A1106" s="5">
        <v>7181.0174265034002</v>
      </c>
      <c r="B1106" s="5">
        <v>-18.6999999999998</v>
      </c>
    </row>
    <row r="1107" spans="1:2" x14ac:dyDescent="0.25">
      <c r="A1107" s="5">
        <v>7190.8576017574496</v>
      </c>
      <c r="B1107" s="5">
        <v>-16.3999999999998</v>
      </c>
    </row>
    <row r="1108" spans="1:2" x14ac:dyDescent="0.25">
      <c r="A1108" s="5">
        <v>7201.3832890117601</v>
      </c>
      <c r="B1108" s="5">
        <v>-13.8999999999998</v>
      </c>
    </row>
    <row r="1109" spans="1:2" x14ac:dyDescent="0.25">
      <c r="A1109" s="5">
        <v>7211.5442866327303</v>
      </c>
      <c r="B1109" s="5">
        <v>-12.299999999999899</v>
      </c>
    </row>
    <row r="1110" spans="1:2" x14ac:dyDescent="0.25">
      <c r="A1110" s="5">
        <v>7220.8144258394605</v>
      </c>
      <c r="B1110" s="5">
        <v>-11.5</v>
      </c>
    </row>
    <row r="1111" spans="1:2" x14ac:dyDescent="0.25">
      <c r="A1111" s="5">
        <v>7229.7706878827603</v>
      </c>
      <c r="B1111" s="5">
        <v>-10.799999999999899</v>
      </c>
    </row>
    <row r="1112" spans="1:2" x14ac:dyDescent="0.25">
      <c r="A1112" s="5">
        <v>7238.6210949038305</v>
      </c>
      <c r="B1112" s="5">
        <v>-10.8999999999998</v>
      </c>
    </row>
    <row r="1113" spans="1:2" x14ac:dyDescent="0.25">
      <c r="A1113" s="5">
        <v>7247.0309232501304</v>
      </c>
      <c r="B1113" s="5">
        <v>-10.8999999999998</v>
      </c>
    </row>
    <row r="1114" spans="1:2" x14ac:dyDescent="0.25">
      <c r="A1114" s="5">
        <v>7254.7027360955099</v>
      </c>
      <c r="B1114" s="5">
        <v>-11</v>
      </c>
    </row>
    <row r="1115" spans="1:2" x14ac:dyDescent="0.25">
      <c r="A1115" s="5">
        <v>7262.6651072002096</v>
      </c>
      <c r="B1115" s="5">
        <v>-10.799999999999899</v>
      </c>
    </row>
    <row r="1116" spans="1:2" x14ac:dyDescent="0.25">
      <c r="A1116" s="5">
        <v>7269.7470685382204</v>
      </c>
      <c r="B1116" s="5">
        <v>-11</v>
      </c>
    </row>
    <row r="1117" spans="1:2" x14ac:dyDescent="0.25">
      <c r="A1117" s="5">
        <v>7277.1619943823598</v>
      </c>
      <c r="B1117" s="5">
        <v>-11</v>
      </c>
    </row>
    <row r="1118" spans="1:2" x14ac:dyDescent="0.25">
      <c r="A1118" s="5">
        <v>7285.42428069978</v>
      </c>
      <c r="B1118" s="5">
        <v>-11</v>
      </c>
    </row>
    <row r="1119" spans="1:2" x14ac:dyDescent="0.25">
      <c r="A1119" s="5">
        <v>7293.5169099214199</v>
      </c>
      <c r="B1119" s="5">
        <v>-10.8999999999998</v>
      </c>
    </row>
    <row r="1120" spans="1:2" x14ac:dyDescent="0.25">
      <c r="A1120" s="5">
        <v>7300.5938515793796</v>
      </c>
      <c r="B1120" s="5">
        <v>-10.5999999999999</v>
      </c>
    </row>
    <row r="1121" spans="1:2" x14ac:dyDescent="0.25">
      <c r="A1121" s="5">
        <v>7307.0767878485804</v>
      </c>
      <c r="B1121" s="5">
        <v>-10.3999999999998</v>
      </c>
    </row>
    <row r="1122" spans="1:2" x14ac:dyDescent="0.25">
      <c r="A1122" s="5">
        <v>7312.5101931238296</v>
      </c>
      <c r="B1122" s="5">
        <v>-9.89999999999986</v>
      </c>
    </row>
    <row r="1123" spans="1:2" x14ac:dyDescent="0.25">
      <c r="A1123" s="5">
        <v>7318.0711823772499</v>
      </c>
      <c r="B1123" s="5">
        <v>-9.5999999999999002</v>
      </c>
    </row>
    <row r="1124" spans="1:2" x14ac:dyDescent="0.25">
      <c r="A1124" s="5">
        <v>7322.9916206272001</v>
      </c>
      <c r="B1124" s="5">
        <v>-9.39999999999986</v>
      </c>
    </row>
    <row r="1125" spans="1:2" x14ac:dyDescent="0.25">
      <c r="A1125" s="5">
        <v>7327.4200148697801</v>
      </c>
      <c r="B1125" s="5">
        <v>-9.0999999999999002</v>
      </c>
    </row>
    <row r="1126" spans="1:2" x14ac:dyDescent="0.25">
      <c r="A1126" s="5">
        <v>7331.5019226504</v>
      </c>
      <c r="B1126" s="5">
        <v>-9.0999999999999002</v>
      </c>
    </row>
    <row r="1127" spans="1:2" x14ac:dyDescent="0.25">
      <c r="A1127" s="5">
        <v>7335.5291826603898</v>
      </c>
      <c r="B1127" s="5">
        <v>-9.0999999999999002</v>
      </c>
    </row>
    <row r="1128" spans="1:2" x14ac:dyDescent="0.25">
      <c r="A1128" s="5">
        <v>7338.9699969614003</v>
      </c>
      <c r="B1128" s="5">
        <v>-9.0999999999999002</v>
      </c>
    </row>
    <row r="1129" spans="1:2" x14ac:dyDescent="0.25">
      <c r="A1129" s="5">
        <v>7342.8756925991202</v>
      </c>
      <c r="B1129" s="5">
        <v>-9</v>
      </c>
    </row>
    <row r="1130" spans="1:2" x14ac:dyDescent="0.25">
      <c r="A1130" s="5">
        <v>7344.02897632846</v>
      </c>
      <c r="B1130" s="5">
        <v>-9</v>
      </c>
    </row>
    <row r="1131" spans="1:2" x14ac:dyDescent="0.25">
      <c r="A1131" s="5">
        <v>7345.1593392753502</v>
      </c>
      <c r="B1131" s="5">
        <v>-9</v>
      </c>
    </row>
    <row r="1132" spans="1:2" x14ac:dyDescent="0.25">
      <c r="A1132" s="5">
        <v>7345.4649577986602</v>
      </c>
      <c r="B1132" s="5">
        <v>-9</v>
      </c>
    </row>
    <row r="1133" spans="1:2" x14ac:dyDescent="0.25">
      <c r="A1133" s="5">
        <v>7345.7109796631603</v>
      </c>
      <c r="B1133" s="5">
        <v>-9</v>
      </c>
    </row>
    <row r="1134" spans="1:2" x14ac:dyDescent="0.25">
      <c r="A1134" s="5">
        <v>7346.2030233940204</v>
      </c>
      <c r="B1134" s="5">
        <v>-9</v>
      </c>
    </row>
    <row r="1135" spans="1:2" x14ac:dyDescent="0.25">
      <c r="A1135" s="5">
        <v>7346.4256623758401</v>
      </c>
      <c r="B1135" s="5">
        <v>-9</v>
      </c>
    </row>
    <row r="1136" spans="1:2" x14ac:dyDescent="0.25">
      <c r="A1136" s="5">
        <v>7346.5303459104598</v>
      </c>
      <c r="B1136" s="5">
        <v>-9</v>
      </c>
    </row>
    <row r="1137" spans="1:2" x14ac:dyDescent="0.25">
      <c r="A1137" s="5">
        <v>7346.6416654013601</v>
      </c>
      <c r="B1137" s="5">
        <v>-9</v>
      </c>
    </row>
    <row r="1138" spans="1:2" x14ac:dyDescent="0.25">
      <c r="A1138" s="5">
        <v>7346.6416654013601</v>
      </c>
      <c r="B1138" s="5">
        <v>-9</v>
      </c>
    </row>
    <row r="1139" spans="1:2" x14ac:dyDescent="0.25">
      <c r="A1139" s="5">
        <v>7346.6416654013601</v>
      </c>
      <c r="B1139" s="5">
        <v>-9</v>
      </c>
    </row>
    <row r="1140" spans="1:2" x14ac:dyDescent="0.25">
      <c r="A1140" s="5">
        <v>7346.6416654013601</v>
      </c>
      <c r="B1140" s="5">
        <v>-9</v>
      </c>
    </row>
    <row r="1141" spans="1:2" x14ac:dyDescent="0.25">
      <c r="A1141" s="5">
        <v>7346.6416654013601</v>
      </c>
      <c r="B1141" s="5">
        <v>-9</v>
      </c>
    </row>
    <row r="1142" spans="1:2" x14ac:dyDescent="0.25">
      <c r="A1142" s="5">
        <v>7346.6416654013601</v>
      </c>
      <c r="B1142" s="5">
        <v>-9</v>
      </c>
    </row>
    <row r="1143" spans="1:2" x14ac:dyDescent="0.25">
      <c r="A1143" s="5">
        <v>7351.6203267412402</v>
      </c>
      <c r="B1143" s="5">
        <v>-9</v>
      </c>
    </row>
    <row r="1144" spans="1:2" x14ac:dyDescent="0.25">
      <c r="A1144" s="5">
        <v>7355.1677746017904</v>
      </c>
      <c r="B1144" s="5">
        <v>-9</v>
      </c>
    </row>
    <row r="1145" spans="1:2" x14ac:dyDescent="0.25">
      <c r="A1145" s="5">
        <v>7358.9170663852301</v>
      </c>
      <c r="B1145" s="5">
        <v>-9.0999999999999002</v>
      </c>
    </row>
    <row r="1146" spans="1:2" x14ac:dyDescent="0.25">
      <c r="A1146" s="5">
        <v>7363.35316401409</v>
      </c>
      <c r="B1146" s="5">
        <v>-9.1999999999998092</v>
      </c>
    </row>
    <row r="1147" spans="1:2" x14ac:dyDescent="0.25">
      <c r="A1147" s="5">
        <v>7368.3953907356999</v>
      </c>
      <c r="B1147" s="5">
        <v>-9.0999999999999002</v>
      </c>
    </row>
    <row r="1148" spans="1:2" x14ac:dyDescent="0.25">
      <c r="A1148" s="5">
        <v>7373.9635573228097</v>
      </c>
      <c r="B1148" s="5">
        <v>-9</v>
      </c>
    </row>
    <row r="1149" spans="1:2" x14ac:dyDescent="0.25">
      <c r="A1149" s="5">
        <v>7379.6990982729303</v>
      </c>
      <c r="B1149" s="5">
        <v>-9</v>
      </c>
    </row>
    <row r="1150" spans="1:2" x14ac:dyDescent="0.25">
      <c r="A1150" s="5">
        <v>7386.0588649070196</v>
      </c>
      <c r="B1150" s="5">
        <v>-9.0999999999999002</v>
      </c>
    </row>
    <row r="1151" spans="1:2" x14ac:dyDescent="0.25">
      <c r="A1151" s="5">
        <v>7392.9996622229501</v>
      </c>
      <c r="B1151" s="5">
        <v>-9.0999999999999002</v>
      </c>
    </row>
    <row r="1152" spans="1:2" x14ac:dyDescent="0.25">
      <c r="A1152" s="5">
        <v>7399.7806935423096</v>
      </c>
      <c r="B1152" s="5">
        <v>-9</v>
      </c>
    </row>
    <row r="1153" spans="1:2" x14ac:dyDescent="0.25">
      <c r="A1153" s="5">
        <v>7406.5376110875904</v>
      </c>
      <c r="B1153" s="5">
        <v>-8.7999999999999492</v>
      </c>
    </row>
    <row r="1154" spans="1:2" x14ac:dyDescent="0.25">
      <c r="A1154" s="5">
        <v>7413.7160175190302</v>
      </c>
      <c r="B1154" s="5">
        <v>-9</v>
      </c>
    </row>
    <row r="1155" spans="1:2" x14ac:dyDescent="0.25">
      <c r="A1155" s="5">
        <v>7421.11211502676</v>
      </c>
      <c r="B1155" s="5">
        <v>-8.7999999999999492</v>
      </c>
    </row>
    <row r="1156" spans="1:2" x14ac:dyDescent="0.25">
      <c r="A1156" s="5">
        <v>7428.5270352398302</v>
      </c>
      <c r="B1156" s="5">
        <v>-8.5</v>
      </c>
    </row>
    <row r="1157" spans="1:2" x14ac:dyDescent="0.25">
      <c r="A1157" s="5">
        <v>7436.2266207712801</v>
      </c>
      <c r="B1157" s="5">
        <v>-9</v>
      </c>
    </row>
    <row r="1158" spans="1:2" x14ac:dyDescent="0.25">
      <c r="A1158" s="5">
        <v>7443.32875753193</v>
      </c>
      <c r="B1158" s="5">
        <v>-9.5</v>
      </c>
    </row>
    <row r="1159" spans="1:2" x14ac:dyDescent="0.25">
      <c r="A1159" s="5">
        <v>7450.3283802597398</v>
      </c>
      <c r="B1159" s="5">
        <v>-9.2999999999999492</v>
      </c>
    </row>
    <row r="1160" spans="1:2" x14ac:dyDescent="0.25">
      <c r="A1160" s="5">
        <v>7458.00017862819</v>
      </c>
      <c r="B1160" s="5">
        <v>-9.2999999999999492</v>
      </c>
    </row>
    <row r="1161" spans="1:2" x14ac:dyDescent="0.25">
      <c r="A1161" s="5">
        <v>7465.5378648934802</v>
      </c>
      <c r="B1161" s="5">
        <v>-9</v>
      </c>
    </row>
    <row r="1162" spans="1:2" x14ac:dyDescent="0.25">
      <c r="A1162" s="5">
        <v>7472.13736771199</v>
      </c>
      <c r="B1162" s="5">
        <v>-9.0999999999999002</v>
      </c>
    </row>
    <row r="1163" spans="1:2" x14ac:dyDescent="0.25">
      <c r="A1163" s="5">
        <v>7478.3174317507801</v>
      </c>
      <c r="B1163" s="5">
        <v>-8.89999999999986</v>
      </c>
    </row>
    <row r="1164" spans="1:2" x14ac:dyDescent="0.25">
      <c r="A1164" s="5">
        <v>7483.9617906221301</v>
      </c>
      <c r="B1164" s="5">
        <v>-8.89999999999986</v>
      </c>
    </row>
    <row r="1165" spans="1:2" x14ac:dyDescent="0.25">
      <c r="A1165" s="5">
        <v>7488.8446732499997</v>
      </c>
      <c r="B1165" s="5">
        <v>-8.6999999999998092</v>
      </c>
    </row>
    <row r="1166" spans="1:2" x14ac:dyDescent="0.25">
      <c r="A1166" s="5">
        <v>7494.48808548122</v>
      </c>
      <c r="B1166" s="5">
        <v>-8.5</v>
      </c>
    </row>
    <row r="1167" spans="1:2" x14ac:dyDescent="0.25">
      <c r="A1167" s="5">
        <v>7500.1314970598996</v>
      </c>
      <c r="B1167" s="5">
        <v>-8.1999999999998092</v>
      </c>
    </row>
    <row r="1168" spans="1:2" x14ac:dyDescent="0.25">
      <c r="A1168" s="5">
        <v>7505.6986360996198</v>
      </c>
      <c r="B1168" s="5">
        <v>-8</v>
      </c>
    </row>
    <row r="1169" spans="1:2" x14ac:dyDescent="0.25">
      <c r="A1169" s="5">
        <v>7511.72485297003</v>
      </c>
      <c r="B1169" s="5">
        <v>-7.6999999999998101</v>
      </c>
    </row>
    <row r="1170" spans="1:2" x14ac:dyDescent="0.25">
      <c r="A1170" s="5">
        <v>7517.9095902710897</v>
      </c>
      <c r="B1170" s="5">
        <v>-7.5999999999999002</v>
      </c>
    </row>
    <row r="1171" spans="1:2" x14ac:dyDescent="0.25">
      <c r="A1171" s="5">
        <v>7524.1634275700699</v>
      </c>
      <c r="B1171" s="5">
        <v>-7.5999999999999002</v>
      </c>
    </row>
    <row r="1172" spans="1:2" x14ac:dyDescent="0.25">
      <c r="A1172" s="5">
        <v>7530.4172001225897</v>
      </c>
      <c r="B1172" s="5">
        <v>-7.5999999999999002</v>
      </c>
    </row>
    <row r="1173" spans="1:2" x14ac:dyDescent="0.25">
      <c r="A1173" s="5">
        <v>7536.9803631699397</v>
      </c>
      <c r="B1173" s="5">
        <v>-7.5999999999999002</v>
      </c>
    </row>
    <row r="1174" spans="1:2" x14ac:dyDescent="0.25">
      <c r="A1174" s="5">
        <v>7544.1037116772204</v>
      </c>
      <c r="B1174" s="5">
        <v>-7.5999999999999002</v>
      </c>
    </row>
    <row r="1175" spans="1:2" x14ac:dyDescent="0.25">
      <c r="A1175" s="5">
        <v>7550.3800998256302</v>
      </c>
      <c r="B1175" s="5">
        <v>-7.89999999999986</v>
      </c>
    </row>
    <row r="1176" spans="1:2" x14ac:dyDescent="0.25">
      <c r="A1176" s="5">
        <v>7556.7398451931203</v>
      </c>
      <c r="B1176" s="5">
        <v>-7.89999999999986</v>
      </c>
    </row>
    <row r="1177" spans="1:2" x14ac:dyDescent="0.25">
      <c r="A1177" s="5">
        <v>7563.5208601303902</v>
      </c>
      <c r="B1177" s="5">
        <v>-8.0999999999999002</v>
      </c>
    </row>
    <row r="1178" spans="1:2" x14ac:dyDescent="0.25">
      <c r="A1178" s="5">
        <v>7570.36220764874</v>
      </c>
      <c r="B1178" s="5">
        <v>-8.2999999999999492</v>
      </c>
    </row>
    <row r="1179" spans="1:2" x14ac:dyDescent="0.25">
      <c r="A1179" s="5">
        <v>7576.9406459024603</v>
      </c>
      <c r="B1179" s="5">
        <v>-8.1999999999998092</v>
      </c>
    </row>
    <row r="1180" spans="1:2" x14ac:dyDescent="0.25">
      <c r="A1180" s="5">
        <v>7583.3998423944704</v>
      </c>
      <c r="B1180" s="5">
        <v>-8</v>
      </c>
    </row>
    <row r="1181" spans="1:2" x14ac:dyDescent="0.25">
      <c r="A1181" s="5">
        <v>7589.4426863755898</v>
      </c>
      <c r="B1181" s="5">
        <v>-8.0999999999999002</v>
      </c>
    </row>
    <row r="1182" spans="1:2" x14ac:dyDescent="0.25">
      <c r="A1182" s="5">
        <v>7595.2977657460697</v>
      </c>
      <c r="B1182" s="5">
        <v>-8.0999999999999002</v>
      </c>
    </row>
    <row r="1183" spans="1:2" x14ac:dyDescent="0.25">
      <c r="A1183" s="5">
        <v>7602.8677278341402</v>
      </c>
      <c r="B1183" s="5">
        <v>-8.0999999999999002</v>
      </c>
    </row>
    <row r="1184" spans="1:2" x14ac:dyDescent="0.25">
      <c r="A1184" s="5">
        <v>7610.7390616597804</v>
      </c>
      <c r="B1184" s="5">
        <v>-7.89999999999986</v>
      </c>
    </row>
    <row r="1185" spans="1:2" x14ac:dyDescent="0.25">
      <c r="A1185" s="5">
        <v>7619.18850229902</v>
      </c>
      <c r="B1185" s="5">
        <v>-8</v>
      </c>
    </row>
    <row r="1186" spans="1:2" x14ac:dyDescent="0.25">
      <c r="A1186" s="5">
        <v>7627.5308191846998</v>
      </c>
      <c r="B1186" s="5">
        <v>-8.0999999999999002</v>
      </c>
    </row>
    <row r="1187" spans="1:2" x14ac:dyDescent="0.25">
      <c r="A1187" s="5">
        <v>7636.4389982945504</v>
      </c>
      <c r="B1187" s="5">
        <v>-7.89999999999986</v>
      </c>
    </row>
    <row r="1188" spans="1:2" x14ac:dyDescent="0.25">
      <c r="A1188" s="5">
        <v>7645.13983342553</v>
      </c>
      <c r="B1188" s="5">
        <v>-7.89999999999986</v>
      </c>
    </row>
    <row r="1189" spans="1:2" x14ac:dyDescent="0.25">
      <c r="A1189" s="5">
        <v>7653.0600480533003</v>
      </c>
      <c r="B1189" s="5">
        <v>-7.5999999999999002</v>
      </c>
    </row>
    <row r="1190" spans="1:2" x14ac:dyDescent="0.25">
      <c r="A1190" s="5">
        <v>7661.3130766622699</v>
      </c>
      <c r="B1190" s="5">
        <v>-7.0999999999999002</v>
      </c>
    </row>
    <row r="1191" spans="1:2" x14ac:dyDescent="0.25">
      <c r="A1191" s="5">
        <v>7669.8891784837097</v>
      </c>
      <c r="B1191" s="5">
        <v>-7.2999999999999501</v>
      </c>
    </row>
    <row r="1192" spans="1:2" x14ac:dyDescent="0.25">
      <c r="A1192" s="5">
        <v>7678.4750487578303</v>
      </c>
      <c r="B1192" s="5">
        <v>-7.5999999999999002</v>
      </c>
    </row>
    <row r="1193" spans="1:2" x14ac:dyDescent="0.25">
      <c r="A1193" s="5">
        <v>7687.0196845214004</v>
      </c>
      <c r="B1193" s="5">
        <v>-7.5999999999999002</v>
      </c>
    </row>
    <row r="1194" spans="1:2" x14ac:dyDescent="0.25">
      <c r="A1194" s="5">
        <v>7695.6445791291098</v>
      </c>
      <c r="B1194" s="5">
        <v>-7.0999999999999002</v>
      </c>
    </row>
    <row r="1195" spans="1:2" x14ac:dyDescent="0.25">
      <c r="A1195" s="5">
        <v>7705.2007676301801</v>
      </c>
      <c r="B1195" s="5">
        <v>-7</v>
      </c>
    </row>
    <row r="1196" spans="1:2" x14ac:dyDescent="0.25">
      <c r="A1196" s="5">
        <v>7714.7305138397296</v>
      </c>
      <c r="B1196" s="5">
        <v>-7.5</v>
      </c>
    </row>
    <row r="1197" spans="1:2" x14ac:dyDescent="0.25">
      <c r="A1197" s="5">
        <v>7723.92992651855</v>
      </c>
      <c r="B1197" s="5">
        <v>-8.2999999999999492</v>
      </c>
    </row>
    <row r="1198" spans="1:2" x14ac:dyDescent="0.25">
      <c r="A1198" s="5">
        <v>7733.4339394891404</v>
      </c>
      <c r="B1198" s="5">
        <v>-8.1999999999998092</v>
      </c>
    </row>
    <row r="1199" spans="1:2" x14ac:dyDescent="0.25">
      <c r="A1199" s="5">
        <v>7743.59135275886</v>
      </c>
      <c r="B1199" s="5">
        <v>-8.39999999999986</v>
      </c>
    </row>
    <row r="1200" spans="1:2" x14ac:dyDescent="0.25">
      <c r="A1200" s="5">
        <v>7752.9820731907103</v>
      </c>
      <c r="B1200" s="5">
        <v>-8.39999999999986</v>
      </c>
    </row>
    <row r="1201" spans="1:2" x14ac:dyDescent="0.25">
      <c r="A1201" s="5">
        <v>7761.6650232362399</v>
      </c>
      <c r="B1201" s="5">
        <v>-8.6999999999998092</v>
      </c>
    </row>
    <row r="1202" spans="1:2" x14ac:dyDescent="0.25">
      <c r="A1202" s="5">
        <v>7770.4297709084503</v>
      </c>
      <c r="B1202" s="5">
        <v>-9.5</v>
      </c>
    </row>
    <row r="1203" spans="1:2" x14ac:dyDescent="0.25">
      <c r="A1203" s="5">
        <v>7778.8219965090102</v>
      </c>
      <c r="B1203" s="5">
        <v>-10.0999999999999</v>
      </c>
    </row>
    <row r="1204" spans="1:2" x14ac:dyDescent="0.25">
      <c r="A1204" s="5">
        <v>7787.5389146534098</v>
      </c>
      <c r="B1204" s="5">
        <v>-10.5999999999999</v>
      </c>
    </row>
    <row r="1205" spans="1:2" x14ac:dyDescent="0.25">
      <c r="A1205" s="5">
        <v>7796.7754408941601</v>
      </c>
      <c r="B1205" s="5">
        <v>-10.799999999999899</v>
      </c>
    </row>
    <row r="1206" spans="1:2" x14ac:dyDescent="0.25">
      <c r="A1206" s="5">
        <v>7805.9171593069896</v>
      </c>
      <c r="B1206" s="5">
        <v>-11</v>
      </c>
    </row>
    <row r="1207" spans="1:2" x14ac:dyDescent="0.25">
      <c r="A1207" s="5">
        <v>7814.0648650782596</v>
      </c>
      <c r="B1207" s="5">
        <v>-11.1999999999998</v>
      </c>
    </row>
    <row r="1208" spans="1:2" x14ac:dyDescent="0.25">
      <c r="A1208" s="5">
        <v>7822.3251625161201</v>
      </c>
      <c r="B1208" s="5">
        <v>-10.6999999999998</v>
      </c>
    </row>
    <row r="1209" spans="1:2" x14ac:dyDescent="0.25">
      <c r="A1209" s="5">
        <v>7831.5239806693498</v>
      </c>
      <c r="B1209" s="5">
        <v>-9.6999999999998092</v>
      </c>
    </row>
    <row r="1210" spans="1:2" x14ac:dyDescent="0.25">
      <c r="A1210" s="5">
        <v>7839.5717591736602</v>
      </c>
      <c r="B1210" s="5">
        <v>-9.1999999999998092</v>
      </c>
    </row>
    <row r="1211" spans="1:2" x14ac:dyDescent="0.25">
      <c r="A1211" s="5">
        <v>7848.3406019765098</v>
      </c>
      <c r="B1211" s="5">
        <v>-8.5</v>
      </c>
    </row>
    <row r="1212" spans="1:2" x14ac:dyDescent="0.25">
      <c r="A1212" s="5">
        <v>7857.1545961543798</v>
      </c>
      <c r="B1212" s="5">
        <v>-8.39999999999986</v>
      </c>
    </row>
    <row r="1213" spans="1:2" x14ac:dyDescent="0.25">
      <c r="A1213" s="5">
        <v>7866.0734686584601</v>
      </c>
      <c r="B1213" s="5">
        <v>-8</v>
      </c>
    </row>
    <row r="1214" spans="1:2" x14ac:dyDescent="0.25">
      <c r="A1214" s="5">
        <v>7875.02733309428</v>
      </c>
      <c r="B1214" s="5">
        <v>-7.89999999999986</v>
      </c>
    </row>
    <row r="1215" spans="1:2" x14ac:dyDescent="0.25">
      <c r="A1215" s="5">
        <v>7883.7984630868204</v>
      </c>
      <c r="B1215" s="5">
        <v>-8.2999999999999492</v>
      </c>
    </row>
    <row r="1216" spans="1:2" x14ac:dyDescent="0.25">
      <c r="A1216" s="5">
        <v>7893.7546671579603</v>
      </c>
      <c r="B1216" s="5">
        <v>-9.2999999999999492</v>
      </c>
    </row>
    <row r="1217" spans="1:2" x14ac:dyDescent="0.25">
      <c r="A1217" s="5">
        <v>7903.1479727593896</v>
      </c>
      <c r="B1217" s="5">
        <v>-9.7999999999999492</v>
      </c>
    </row>
    <row r="1218" spans="1:2" x14ac:dyDescent="0.25">
      <c r="A1218" s="5">
        <v>7911.8687399950204</v>
      </c>
      <c r="B1218" s="5">
        <v>-10.0999999999999</v>
      </c>
    </row>
    <row r="1219" spans="1:2" x14ac:dyDescent="0.25">
      <c r="A1219" s="5">
        <v>7921.3428281236802</v>
      </c>
      <c r="B1219" s="5">
        <v>-10.5999999999999</v>
      </c>
    </row>
    <row r="1220" spans="1:2" x14ac:dyDescent="0.25">
      <c r="A1220" s="5">
        <v>7929.9726142463096</v>
      </c>
      <c r="B1220" s="5">
        <v>-10.5</v>
      </c>
    </row>
    <row r="1221" spans="1:2" x14ac:dyDescent="0.25">
      <c r="A1221" s="5">
        <v>7939.9860461120297</v>
      </c>
      <c r="B1221" s="5">
        <v>-10.8999999999998</v>
      </c>
    </row>
    <row r="1222" spans="1:2" x14ac:dyDescent="0.25">
      <c r="A1222" s="5">
        <v>7949.3682926728097</v>
      </c>
      <c r="B1222" s="5">
        <v>-10.799999999999899</v>
      </c>
    </row>
    <row r="1223" spans="1:2" x14ac:dyDescent="0.25">
      <c r="A1223" s="5">
        <v>7958.4638800476296</v>
      </c>
      <c r="B1223" s="5">
        <v>-10.5999999999999</v>
      </c>
    </row>
    <row r="1224" spans="1:2" x14ac:dyDescent="0.25">
      <c r="A1224" s="5">
        <v>7967.45844965785</v>
      </c>
      <c r="B1224" s="5">
        <v>-10.1999999999998</v>
      </c>
    </row>
    <row r="1225" spans="1:2" x14ac:dyDescent="0.25">
      <c r="A1225" s="5">
        <v>7977.0007017419703</v>
      </c>
      <c r="B1225" s="5">
        <v>-9.5999999999999002</v>
      </c>
    </row>
    <row r="1226" spans="1:2" x14ac:dyDescent="0.25">
      <c r="A1226" s="5">
        <v>7984.5270208389102</v>
      </c>
      <c r="B1226" s="5">
        <v>-8.5999999999999002</v>
      </c>
    </row>
    <row r="1227" spans="1:2" x14ac:dyDescent="0.25">
      <c r="A1227" s="5">
        <v>7993.11283717276</v>
      </c>
      <c r="B1227" s="5">
        <v>-8.1999999999998092</v>
      </c>
    </row>
    <row r="1228" spans="1:2" x14ac:dyDescent="0.25">
      <c r="A1228" s="5">
        <v>8000.9841302269797</v>
      </c>
      <c r="B1228" s="5">
        <v>-7.6999999999998101</v>
      </c>
    </row>
    <row r="1229" spans="1:2" x14ac:dyDescent="0.25">
      <c r="A1229" s="5">
        <v>8009.0779192441496</v>
      </c>
      <c r="B1229" s="5">
        <v>-7.2999999999999501</v>
      </c>
    </row>
    <row r="1230" spans="1:2" x14ac:dyDescent="0.25">
      <c r="A1230" s="5">
        <v>8019.3023567262599</v>
      </c>
      <c r="B1230" s="5">
        <v>-7.0999999999999002</v>
      </c>
    </row>
    <row r="1231" spans="1:2" x14ac:dyDescent="0.25">
      <c r="A1231" s="5">
        <v>8029.7938884834402</v>
      </c>
      <c r="B1231" s="5">
        <v>-7.1999999999998101</v>
      </c>
    </row>
    <row r="1232" spans="1:2" x14ac:dyDescent="0.25">
      <c r="A1232" s="5">
        <v>8039.4826123966805</v>
      </c>
      <c r="B1232" s="5">
        <v>-7</v>
      </c>
    </row>
    <row r="1233" spans="1:2" x14ac:dyDescent="0.25">
      <c r="A1233" s="5">
        <v>8049.7532909772199</v>
      </c>
      <c r="B1233" s="5">
        <v>-6.5</v>
      </c>
    </row>
    <row r="1234" spans="1:2" x14ac:dyDescent="0.25">
      <c r="A1234" s="5">
        <v>8059.7017592990196</v>
      </c>
      <c r="B1234" s="5">
        <v>-6.1999999999998101</v>
      </c>
    </row>
    <row r="1235" spans="1:2" x14ac:dyDescent="0.25">
      <c r="A1235" s="5">
        <v>8070.5746593544</v>
      </c>
      <c r="B1235" s="5">
        <v>-5.5</v>
      </c>
    </row>
    <row r="1236" spans="1:2" x14ac:dyDescent="0.25">
      <c r="A1236" s="5">
        <v>8081.4231244060402</v>
      </c>
      <c r="B1236" s="5">
        <v>-4.2999999999999501</v>
      </c>
    </row>
    <row r="1237" spans="1:2" x14ac:dyDescent="0.25">
      <c r="A1237" s="5">
        <v>8091.77589558814</v>
      </c>
      <c r="B1237" s="5">
        <v>-2.6999999999998101</v>
      </c>
    </row>
    <row r="1238" spans="1:2" x14ac:dyDescent="0.25">
      <c r="A1238" s="5">
        <v>8102.34490269464</v>
      </c>
      <c r="B1238" s="5">
        <v>-1.1999999999998101</v>
      </c>
    </row>
    <row r="1239" spans="1:2" x14ac:dyDescent="0.25">
      <c r="A1239" s="5">
        <v>8112.1436826639301</v>
      </c>
      <c r="B1239" s="5">
        <v>-0.39999999999986302</v>
      </c>
    </row>
    <row r="1240" spans="1:2" x14ac:dyDescent="0.25">
      <c r="A1240" s="5">
        <v>8121.7835184198602</v>
      </c>
      <c r="B1240" s="5">
        <v>0.70000000000004503</v>
      </c>
    </row>
    <row r="1241" spans="1:2" x14ac:dyDescent="0.25">
      <c r="A1241" s="5">
        <v>8131.2233121301997</v>
      </c>
      <c r="B1241" s="5">
        <v>1.7000000000000399</v>
      </c>
    </row>
    <row r="1242" spans="1:2" x14ac:dyDescent="0.25">
      <c r="A1242" s="5">
        <v>8140.2675782258402</v>
      </c>
      <c r="B1242" s="5">
        <v>2.3000000000001801</v>
      </c>
    </row>
    <row r="1243" spans="1:2" x14ac:dyDescent="0.25">
      <c r="A1243" s="5">
        <v>8148.4788762949702</v>
      </c>
      <c r="B1243" s="5">
        <v>2.8000000000001801</v>
      </c>
    </row>
    <row r="1244" spans="1:2" x14ac:dyDescent="0.25">
      <c r="A1244" s="5">
        <v>8157.1370970715598</v>
      </c>
      <c r="B1244" s="5">
        <v>3.1000000000001302</v>
      </c>
    </row>
    <row r="1245" spans="1:2" x14ac:dyDescent="0.25">
      <c r="A1245" s="5">
        <v>8164.55809744405</v>
      </c>
      <c r="B1245" s="5">
        <v>3.3000000000001801</v>
      </c>
    </row>
    <row r="1246" spans="1:2" x14ac:dyDescent="0.25">
      <c r="A1246" s="5">
        <v>8171.4346281063699</v>
      </c>
      <c r="B1246" s="5">
        <v>3.8000000000001801</v>
      </c>
    </row>
    <row r="1247" spans="1:2" x14ac:dyDescent="0.25">
      <c r="A1247" s="5">
        <v>8179.33825097518</v>
      </c>
      <c r="B1247" s="5">
        <v>4.1000000000001302</v>
      </c>
    </row>
    <row r="1248" spans="1:2" x14ac:dyDescent="0.25">
      <c r="A1248" s="5">
        <v>8186.9538389383797</v>
      </c>
      <c r="B1248" s="5">
        <v>4.3000000000001801</v>
      </c>
    </row>
    <row r="1249" spans="1:2" x14ac:dyDescent="0.25">
      <c r="A1249" s="5">
        <v>8195.0713450143394</v>
      </c>
      <c r="B1249" s="5">
        <v>4.7000000000000401</v>
      </c>
    </row>
    <row r="1250" spans="1:2" x14ac:dyDescent="0.25">
      <c r="A1250" s="5">
        <v>8203.19883262023</v>
      </c>
      <c r="B1250" s="5">
        <v>4.6000000000001302</v>
      </c>
    </row>
    <row r="1251" spans="1:2" x14ac:dyDescent="0.25">
      <c r="A1251" s="5">
        <v>8211.4088111655801</v>
      </c>
      <c r="B1251" s="5">
        <v>4.3000000000001801</v>
      </c>
    </row>
    <row r="1252" spans="1:2" x14ac:dyDescent="0.25">
      <c r="A1252" s="5">
        <v>8219.3213356144006</v>
      </c>
      <c r="B1252" s="5">
        <v>4.3000000000001801</v>
      </c>
    </row>
    <row r="1253" spans="1:2" x14ac:dyDescent="0.25">
      <c r="A1253" s="5">
        <v>8228.1698712325997</v>
      </c>
      <c r="B1253" s="5">
        <v>4</v>
      </c>
    </row>
    <row r="1254" spans="1:2" x14ac:dyDescent="0.25">
      <c r="A1254" s="5">
        <v>8238.2178872806999</v>
      </c>
      <c r="B1254" s="5">
        <v>3.9000000000000901</v>
      </c>
    </row>
    <row r="1255" spans="1:2" x14ac:dyDescent="0.25">
      <c r="A1255" s="5">
        <v>8249.1012958625197</v>
      </c>
      <c r="B1255" s="5">
        <v>3.3000000000001801</v>
      </c>
    </row>
    <row r="1256" spans="1:2" x14ac:dyDescent="0.25">
      <c r="A1256" s="5">
        <v>8258.1629930887393</v>
      </c>
      <c r="B1256" s="5">
        <v>2.9000000000000901</v>
      </c>
    </row>
    <row r="1257" spans="1:2" x14ac:dyDescent="0.25">
      <c r="A1257" s="5">
        <v>8267.4048826117796</v>
      </c>
      <c r="B1257" s="5">
        <v>2.4000000000000901</v>
      </c>
    </row>
    <row r="1258" spans="1:2" x14ac:dyDescent="0.25">
      <c r="A1258" s="5">
        <v>8276.3601394191392</v>
      </c>
      <c r="B1258" s="5">
        <v>1.9000000000000901</v>
      </c>
    </row>
    <row r="1259" spans="1:2" x14ac:dyDescent="0.25">
      <c r="A1259" s="5">
        <v>8284.8356438747996</v>
      </c>
      <c r="B1259" s="5">
        <v>1.4000000000000901</v>
      </c>
    </row>
    <row r="1260" spans="1:2" x14ac:dyDescent="0.25">
      <c r="A1260" s="5">
        <v>8293.7434568217795</v>
      </c>
      <c r="B1260" s="5">
        <v>0.90000000000009095</v>
      </c>
    </row>
    <row r="1261" spans="1:2" x14ac:dyDescent="0.25">
      <c r="A1261" s="5">
        <v>8302.8082991667707</v>
      </c>
      <c r="B1261" s="5">
        <v>0.40000000000009001</v>
      </c>
    </row>
    <row r="1262" spans="1:2" x14ac:dyDescent="0.25">
      <c r="A1262" s="5">
        <v>8311.6838991920195</v>
      </c>
      <c r="B1262" s="5">
        <v>-9.9999999999908995E-2</v>
      </c>
    </row>
    <row r="1263" spans="1:2" x14ac:dyDescent="0.25">
      <c r="A1263" s="5">
        <v>8320.6772480460404</v>
      </c>
      <c r="B1263" s="5">
        <v>-0.59999999999990905</v>
      </c>
    </row>
    <row r="1264" spans="1:2" x14ac:dyDescent="0.25">
      <c r="A1264" s="5">
        <v>8329.5262631198002</v>
      </c>
      <c r="B1264" s="5">
        <v>-1.0999999999998999</v>
      </c>
    </row>
    <row r="1265" spans="1:2" x14ac:dyDescent="0.25">
      <c r="A1265" s="5">
        <v>8338.8074513442098</v>
      </c>
      <c r="B1265" s="5">
        <v>-1.2999999999999501</v>
      </c>
    </row>
    <row r="1266" spans="1:2" x14ac:dyDescent="0.25">
      <c r="A1266" s="5">
        <v>8348.0132461744106</v>
      </c>
      <c r="B1266" s="5">
        <v>-1.89999999999986</v>
      </c>
    </row>
    <row r="1267" spans="1:2" x14ac:dyDescent="0.25">
      <c r="A1267" s="5">
        <v>8356.7865661164906</v>
      </c>
      <c r="B1267" s="5">
        <v>-2.39999999999986</v>
      </c>
    </row>
    <row r="1268" spans="1:2" x14ac:dyDescent="0.25">
      <c r="A1268" s="5">
        <v>8365.1519189791106</v>
      </c>
      <c r="B1268" s="5">
        <v>-2.89999999999986</v>
      </c>
    </row>
    <row r="1269" spans="1:2" x14ac:dyDescent="0.25">
      <c r="A1269" s="5">
        <v>8374.5033421575208</v>
      </c>
      <c r="B1269" s="5">
        <v>-3</v>
      </c>
    </row>
    <row r="1270" spans="1:2" x14ac:dyDescent="0.25">
      <c r="A1270" s="5">
        <v>8383.08516470416</v>
      </c>
      <c r="B1270" s="5">
        <v>-3</v>
      </c>
    </row>
    <row r="1271" spans="1:2" x14ac:dyDescent="0.25">
      <c r="A1271" s="5">
        <v>8393.2691843804605</v>
      </c>
      <c r="B1271" s="5">
        <v>-2.89999999999986</v>
      </c>
    </row>
    <row r="1272" spans="1:2" x14ac:dyDescent="0.25">
      <c r="A1272" s="5">
        <v>8402.0640471896695</v>
      </c>
      <c r="B1272" s="5">
        <v>-3</v>
      </c>
    </row>
    <row r="1273" spans="1:2" x14ac:dyDescent="0.25">
      <c r="A1273" s="5">
        <v>8411.2018446191196</v>
      </c>
      <c r="B1273" s="5">
        <v>-3.39999999999986</v>
      </c>
    </row>
    <row r="1274" spans="1:2" x14ac:dyDescent="0.25">
      <c r="A1274" s="5">
        <v>8419.5613004696006</v>
      </c>
      <c r="B1274" s="5">
        <v>-3.89999999999986</v>
      </c>
    </row>
    <row r="1275" spans="1:2" x14ac:dyDescent="0.25">
      <c r="A1275" s="5">
        <v>8428.2244633479204</v>
      </c>
      <c r="B1275" s="5">
        <v>-4</v>
      </c>
    </row>
    <row r="1276" spans="1:2" x14ac:dyDescent="0.25">
      <c r="A1276" s="5">
        <v>8436.8489509412593</v>
      </c>
      <c r="B1276" s="5">
        <v>-4</v>
      </c>
    </row>
    <row r="1277" spans="1:2" x14ac:dyDescent="0.25">
      <c r="A1277" s="5">
        <v>8447.0161511739607</v>
      </c>
      <c r="B1277" s="5">
        <v>-4</v>
      </c>
    </row>
    <row r="1278" spans="1:2" x14ac:dyDescent="0.25">
      <c r="A1278" s="5">
        <v>8457.8281972940204</v>
      </c>
      <c r="B1278" s="5">
        <v>-4</v>
      </c>
    </row>
    <row r="1279" spans="1:2" x14ac:dyDescent="0.25">
      <c r="A1279" s="5">
        <v>8467.9052252961792</v>
      </c>
      <c r="B1279" s="5">
        <v>-4</v>
      </c>
    </row>
    <row r="1280" spans="1:2" x14ac:dyDescent="0.25">
      <c r="A1280" s="5">
        <v>8477.9359580957407</v>
      </c>
      <c r="B1280" s="5">
        <v>-4</v>
      </c>
    </row>
    <row r="1281" spans="1:2" x14ac:dyDescent="0.25">
      <c r="A1281" s="5">
        <v>8487.8545162976407</v>
      </c>
      <c r="B1281" s="5">
        <v>-4</v>
      </c>
    </row>
    <row r="1282" spans="1:2" x14ac:dyDescent="0.25">
      <c r="A1282" s="5">
        <v>8496.7267438863601</v>
      </c>
      <c r="B1282" s="5">
        <v>-4</v>
      </c>
    </row>
    <row r="1283" spans="1:2" x14ac:dyDescent="0.25">
      <c r="A1283" s="5">
        <v>8504.6599545265999</v>
      </c>
      <c r="B1283" s="5">
        <v>-4</v>
      </c>
    </row>
    <row r="1284" spans="1:2" x14ac:dyDescent="0.25">
      <c r="A1284" s="5">
        <v>8513.4139262041208</v>
      </c>
      <c r="B1284" s="5">
        <v>-4</v>
      </c>
    </row>
    <row r="1285" spans="1:2" x14ac:dyDescent="0.25">
      <c r="A1285" s="5">
        <v>8521.7809252328207</v>
      </c>
      <c r="B1285" s="5">
        <v>-4</v>
      </c>
    </row>
    <row r="1286" spans="1:2" x14ac:dyDescent="0.25">
      <c r="A1286" s="5">
        <v>8529.7299296325891</v>
      </c>
      <c r="B1286" s="5">
        <v>-4.1999999999998101</v>
      </c>
    </row>
    <row r="1287" spans="1:2" x14ac:dyDescent="0.25">
      <c r="A1287" s="5">
        <v>8536.0785938646204</v>
      </c>
      <c r="B1287" s="5">
        <v>-4.89999999999986</v>
      </c>
    </row>
    <row r="1288" spans="1:2" x14ac:dyDescent="0.25">
      <c r="A1288" s="5">
        <v>8541.3460122111392</v>
      </c>
      <c r="B1288" s="5">
        <v>-5.2999999999999501</v>
      </c>
    </row>
    <row r="1289" spans="1:2" x14ac:dyDescent="0.25">
      <c r="A1289" s="5">
        <v>8545.2353286328307</v>
      </c>
      <c r="B1289" s="5">
        <v>-5.0999999999999002</v>
      </c>
    </row>
    <row r="1290" spans="1:2" x14ac:dyDescent="0.25">
      <c r="A1290" s="5">
        <v>8548.7885908497192</v>
      </c>
      <c r="B1290" s="5">
        <v>-5.1999999999998101</v>
      </c>
    </row>
    <row r="1291" spans="1:2" x14ac:dyDescent="0.25">
      <c r="A1291" s="5">
        <v>8552.3950127031803</v>
      </c>
      <c r="B1291" s="5">
        <v>-5.1999999999998101</v>
      </c>
    </row>
    <row r="1292" spans="1:2" x14ac:dyDescent="0.25">
      <c r="A1292" s="5">
        <v>8556.6906863516997</v>
      </c>
      <c r="B1292" s="5">
        <v>-5.0999999999999002</v>
      </c>
    </row>
    <row r="1293" spans="1:2" x14ac:dyDescent="0.25">
      <c r="A1293" s="5">
        <v>8561.0859748805506</v>
      </c>
      <c r="B1293" s="5">
        <v>-5.1999999999998101</v>
      </c>
    </row>
    <row r="1294" spans="1:2" x14ac:dyDescent="0.25">
      <c r="A1294" s="5">
        <v>8565.5178093991108</v>
      </c>
      <c r="B1294" s="5">
        <v>-5.0999999999999002</v>
      </c>
    </row>
    <row r="1295" spans="1:2" x14ac:dyDescent="0.25">
      <c r="A1295" s="5">
        <v>8570.8752492507792</v>
      </c>
      <c r="B1295" s="5">
        <v>-5.0999999999999002</v>
      </c>
    </row>
    <row r="1296" spans="1:2" x14ac:dyDescent="0.25">
      <c r="A1296" s="5">
        <v>8576.8588497517703</v>
      </c>
      <c r="B1296" s="5">
        <v>-5</v>
      </c>
    </row>
    <row r="1297" spans="1:2" x14ac:dyDescent="0.25">
      <c r="A1297" s="5">
        <v>8583.7760848507005</v>
      </c>
      <c r="B1297" s="5">
        <v>-5</v>
      </c>
    </row>
    <row r="1298" spans="1:2" x14ac:dyDescent="0.25">
      <c r="A1298" s="5">
        <v>8591.3428955116397</v>
      </c>
      <c r="B1298" s="5">
        <v>-5.2999999999999501</v>
      </c>
    </row>
    <row r="1299" spans="1:2" x14ac:dyDescent="0.25">
      <c r="A1299" s="5">
        <v>8599.2891384001905</v>
      </c>
      <c r="B1299" s="5">
        <v>-6.2999999999999501</v>
      </c>
    </row>
    <row r="1300" spans="1:2" x14ac:dyDescent="0.25">
      <c r="A1300" s="5">
        <v>8607.6848642732602</v>
      </c>
      <c r="B1300" s="5">
        <v>-6.89999999999986</v>
      </c>
    </row>
    <row r="1301" spans="1:2" x14ac:dyDescent="0.25">
      <c r="A1301" s="5">
        <v>8616.7562799963107</v>
      </c>
      <c r="B1301" s="5">
        <v>-6.89999999999986</v>
      </c>
    </row>
    <row r="1302" spans="1:2" x14ac:dyDescent="0.25">
      <c r="A1302" s="5">
        <v>8626.5505504237008</v>
      </c>
      <c r="B1302" s="5">
        <v>-6.89999999999986</v>
      </c>
    </row>
    <row r="1303" spans="1:2" x14ac:dyDescent="0.25">
      <c r="A1303" s="5">
        <v>8637.1517859557098</v>
      </c>
      <c r="B1303" s="5">
        <v>-6.5</v>
      </c>
    </row>
    <row r="1304" spans="1:2" x14ac:dyDescent="0.25">
      <c r="A1304" s="5">
        <v>8647.6554472831594</v>
      </c>
      <c r="B1304" s="5">
        <v>-6.1999999999998101</v>
      </c>
    </row>
    <row r="1305" spans="1:2" x14ac:dyDescent="0.25">
      <c r="A1305" s="5">
        <v>8657.7594152679303</v>
      </c>
      <c r="B1305" s="5">
        <v>-5.89999999999986</v>
      </c>
    </row>
    <row r="1306" spans="1:2" x14ac:dyDescent="0.25">
      <c r="A1306" s="5">
        <v>8667.1290705274096</v>
      </c>
      <c r="B1306" s="5">
        <v>-5.6999999999998101</v>
      </c>
    </row>
    <row r="1307" spans="1:2" x14ac:dyDescent="0.25">
      <c r="A1307" s="5">
        <v>8677.4641923223298</v>
      </c>
      <c r="B1307" s="5">
        <v>-5.89999999999986</v>
      </c>
    </row>
    <row r="1308" spans="1:2" x14ac:dyDescent="0.25">
      <c r="A1308" s="5">
        <v>8687.7521664256201</v>
      </c>
      <c r="B1308" s="5">
        <v>-5.6999999999998101</v>
      </c>
    </row>
    <row r="1309" spans="1:2" x14ac:dyDescent="0.25">
      <c r="A1309" s="5">
        <v>8697.7307299027307</v>
      </c>
      <c r="B1309" s="5">
        <v>-5.1999999999998101</v>
      </c>
    </row>
    <row r="1310" spans="1:2" x14ac:dyDescent="0.25">
      <c r="A1310" s="5">
        <v>8707.3212094049104</v>
      </c>
      <c r="B1310" s="5">
        <v>-5</v>
      </c>
    </row>
    <row r="1311" spans="1:2" x14ac:dyDescent="0.25">
      <c r="A1311" s="5">
        <v>8717.3588462989392</v>
      </c>
      <c r="B1311" s="5">
        <v>-5</v>
      </c>
    </row>
    <row r="1312" spans="1:2" x14ac:dyDescent="0.25">
      <c r="A1312" s="5">
        <v>8727.5072480779309</v>
      </c>
      <c r="B1312" s="5">
        <v>-5</v>
      </c>
    </row>
    <row r="1313" spans="1:2" x14ac:dyDescent="0.25">
      <c r="A1313" s="5">
        <v>8737.6828317178806</v>
      </c>
      <c r="B1313" s="5">
        <v>-3.89999999999986</v>
      </c>
    </row>
    <row r="1314" spans="1:2" x14ac:dyDescent="0.25">
      <c r="A1314" s="5">
        <v>8747.4627748533203</v>
      </c>
      <c r="B1314" s="5">
        <v>-3.39999999999986</v>
      </c>
    </row>
    <row r="1315" spans="1:2" x14ac:dyDescent="0.25">
      <c r="A1315" s="5">
        <v>8757.5474878450896</v>
      </c>
      <c r="B1315" s="5">
        <v>-3.39999999999986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24F6-A42E-446D-9B4E-81CD4AF46E70}">
  <dimension ref="A1:B11"/>
  <sheetViews>
    <sheetView workbookViewId="0">
      <selection activeCell="B12" sqref="B12"/>
    </sheetView>
  </sheetViews>
  <sheetFormatPr defaultRowHeight="15" x14ac:dyDescent="0.25"/>
  <cols>
    <col min="1" max="1" width="19" bestFit="1" customWidth="1"/>
    <col min="2" max="2" width="15.28515625" bestFit="1" customWidth="1"/>
  </cols>
  <sheetData>
    <row r="1" spans="1:2" x14ac:dyDescent="0.25">
      <c r="A1" s="4" t="s">
        <v>68</v>
      </c>
      <c r="B1" s="4" t="s">
        <v>69</v>
      </c>
    </row>
    <row r="2" spans="1:2" x14ac:dyDescent="0.25">
      <c r="A2" s="6" t="s">
        <v>61</v>
      </c>
      <c r="B2" s="5" t="s">
        <v>59</v>
      </c>
    </row>
    <row r="3" spans="1:2" x14ac:dyDescent="0.25">
      <c r="A3" s="6" t="s">
        <v>57</v>
      </c>
      <c r="B3" s="5" t="s">
        <v>60</v>
      </c>
    </row>
    <row r="4" spans="1:2" x14ac:dyDescent="0.25">
      <c r="A4" s="6" t="s">
        <v>55</v>
      </c>
      <c r="B4" s="5" t="s">
        <v>63</v>
      </c>
    </row>
    <row r="5" spans="1:2" x14ac:dyDescent="0.25">
      <c r="A5" s="1"/>
      <c r="B5" s="5" t="s">
        <v>62</v>
      </c>
    </row>
    <row r="7" spans="1:2" x14ac:dyDescent="0.25">
      <c r="A7" s="4" t="s">
        <v>78</v>
      </c>
      <c r="B7" s="5">
        <v>1.60934</v>
      </c>
    </row>
    <row r="8" spans="1:2" x14ac:dyDescent="0.25">
      <c r="A8" s="4" t="s">
        <v>79</v>
      </c>
      <c r="B8" s="5">
        <v>3600</v>
      </c>
    </row>
    <row r="9" spans="1:2" x14ac:dyDescent="0.25">
      <c r="A9" s="4" t="s">
        <v>81</v>
      </c>
      <c r="B9" s="5">
        <v>1000</v>
      </c>
    </row>
    <row r="11" spans="1:2" x14ac:dyDescent="0.25">
      <c r="A11" s="4" t="s">
        <v>992</v>
      </c>
      <c r="B11" s="5">
        <v>300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Log</vt:lpstr>
      <vt:lpstr>Dados</vt:lpstr>
      <vt:lpstr>Route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Lucca Machado</dc:creator>
  <cp:lastModifiedBy>Thiago Saber</cp:lastModifiedBy>
  <dcterms:created xsi:type="dcterms:W3CDTF">2024-09-30T12:54:58Z</dcterms:created>
  <dcterms:modified xsi:type="dcterms:W3CDTF">2025-02-01T22:33:27Z</dcterms:modified>
</cp:coreProperties>
</file>