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github\ThingySticks\EnvironmentMonitor\Electron\V2\"/>
    </mc:Choice>
  </mc:AlternateContent>
  <bookViews>
    <workbookView xWindow="0" yWindow="0" windowWidth="28590" windowHeight="14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0" i="1"/>
  <c r="F17" i="1"/>
  <c r="F16" i="1"/>
  <c r="F12" i="1"/>
  <c r="F7" i="1"/>
  <c r="F15" i="1" l="1"/>
  <c r="F14" i="1"/>
  <c r="F13" i="1"/>
  <c r="F11" i="1"/>
  <c r="F18" i="1" s="1"/>
  <c r="F10" i="1"/>
  <c r="F9" i="1"/>
  <c r="F8" i="1"/>
  <c r="F6" i="1"/>
  <c r="F5" i="1"/>
  <c r="F4" i="1"/>
</calcChain>
</file>

<file path=xl/sharedStrings.xml><?xml version="1.0" encoding="utf-8"?>
<sst xmlns="http://schemas.openxmlformats.org/spreadsheetml/2006/main" count="46" uniqueCount="43">
  <si>
    <t>U4</t>
  </si>
  <si>
    <t>U1</t>
  </si>
  <si>
    <t>U2</t>
  </si>
  <si>
    <t>D1</t>
  </si>
  <si>
    <t>JP1</t>
  </si>
  <si>
    <t>USB A Plug</t>
  </si>
  <si>
    <t>TEMT6000</t>
  </si>
  <si>
    <t>QTY</t>
  </si>
  <si>
    <t>Price Each</t>
  </si>
  <si>
    <t>Price Total</t>
  </si>
  <si>
    <t>Farnell Part Number</t>
  </si>
  <si>
    <t>1uF</t>
  </si>
  <si>
    <t>R3,R4</t>
  </si>
  <si>
    <t>4k7</t>
  </si>
  <si>
    <t>Case</t>
  </si>
  <si>
    <t>"0805"</t>
  </si>
  <si>
    <t>R6</t>
  </si>
  <si>
    <t>10k</t>
  </si>
  <si>
    <t>HTU21D</t>
  </si>
  <si>
    <t>BMP180</t>
  </si>
  <si>
    <t>C1,C4</t>
  </si>
  <si>
    <t>Photon or Electron</t>
  </si>
  <si>
    <t>Environment Sensor. Version 2. Bill of Materials</t>
  </si>
  <si>
    <t>Value</t>
  </si>
  <si>
    <t>Part</t>
  </si>
  <si>
    <t>MBRA140T3G</t>
  </si>
  <si>
    <t>570nm. TEMT6200 is 0805 package.</t>
  </si>
  <si>
    <t>Notes</t>
  </si>
  <si>
    <t>Reel</t>
  </si>
  <si>
    <t>R1</t>
  </si>
  <si>
    <t>1k5</t>
  </si>
  <si>
    <t>"1206"</t>
  </si>
  <si>
    <t>D2</t>
  </si>
  <si>
    <t>Reverse LED Blue</t>
  </si>
  <si>
    <t>Headers 12W</t>
  </si>
  <si>
    <t>Headers 18W</t>
  </si>
  <si>
    <t>U3</t>
  </si>
  <si>
    <t>U3a</t>
  </si>
  <si>
    <t>U3b</t>
  </si>
  <si>
    <t>Mouser</t>
  </si>
  <si>
    <t>PCB</t>
  </si>
  <si>
    <t>Wholesale: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</si>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</sst>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22" sqref="E22"/>
    </sheetView>
  </sheetViews>
  <sheetFormatPr defaultRowHeight="15" x14ac:dyDescent="0.25"/>
  <cols>
    <col min="2" max="3" width="18.42578125" customWidth="1"/>
    <col min="5" max="5" width="15.85546875" customWidth="1"/>
    <col min="6" max="6" width="14.85546875" customWidth="1"/>
    <col min="7" max="7" width="20.5703125" customWidth="1"/>
  </cols>
  <sheetData>
    <row r="1" spans="1:10" ht="21" x14ac:dyDescent="0.35">
      <c r="A1" s="1" t="s">
        <v>22</v>
      </c>
    </row>
    <row r="2" spans="1:10" ht="21" x14ac:dyDescent="0.35">
      <c r="A2" s="1"/>
    </row>
    <row r="3" spans="1:10" x14ac:dyDescent="0.25">
      <c r="A3" t="s">
        <v>24</v>
      </c>
      <c r="B3" t="s">
        <v>23</v>
      </c>
      <c r="C3" t="s">
        <v>14</v>
      </c>
      <c r="D3" t="s">
        <v>7</v>
      </c>
      <c r="E3" t="s">
        <v>8</v>
      </c>
      <c r="F3" t="s">
        <v>9</v>
      </c>
      <c r="G3" t="s">
        <v>10</v>
      </c>
      <c r="H3" t="s">
        <v>28</v>
      </c>
      <c r="I3" t="s">
        <v>39</v>
      </c>
      <c r="J3" t="s">
        <v>27</v>
      </c>
    </row>
    <row r="4" spans="1:10" x14ac:dyDescent="0.25">
      <c r="A4" t="s">
        <v>20</v>
      </c>
      <c r="B4" t="s">
        <v>11</v>
      </c>
      <c r="C4" t="s">
        <v>15</v>
      </c>
      <c r="D4">
        <v>2</v>
      </c>
      <c r="E4">
        <v>2.9100000000000001E-2</v>
      </c>
      <c r="F4">
        <f>E4*D4</f>
        <v>5.8200000000000002E-2</v>
      </c>
      <c r="G4">
        <v>2320853</v>
      </c>
      <c r="H4">
        <v>2310412</v>
      </c>
    </row>
    <row r="5" spans="1:10" x14ac:dyDescent="0.25">
      <c r="A5" t="s">
        <v>12</v>
      </c>
      <c r="B5" t="s">
        <v>13</v>
      </c>
      <c r="C5" t="s">
        <v>15</v>
      </c>
      <c r="D5">
        <v>2</v>
      </c>
      <c r="E5">
        <v>8.9999999999999998E-4</v>
      </c>
      <c r="F5">
        <f t="shared" ref="F5:F17" si="0">E5*D5</f>
        <v>1.8E-3</v>
      </c>
      <c r="G5">
        <v>9333266</v>
      </c>
      <c r="H5">
        <v>2129167</v>
      </c>
    </row>
    <row r="6" spans="1:10" x14ac:dyDescent="0.25">
      <c r="A6" t="s">
        <v>16</v>
      </c>
      <c r="B6" t="s">
        <v>17</v>
      </c>
      <c r="C6" t="s">
        <v>15</v>
      </c>
      <c r="D6">
        <v>1</v>
      </c>
      <c r="E6">
        <v>8.9999999999999998E-4</v>
      </c>
      <c r="F6">
        <f t="shared" si="0"/>
        <v>8.9999999999999998E-4</v>
      </c>
      <c r="G6">
        <v>9332391</v>
      </c>
      <c r="H6">
        <v>2129195</v>
      </c>
    </row>
    <row r="7" spans="1:10" x14ac:dyDescent="0.25">
      <c r="A7" t="s">
        <v>29</v>
      </c>
      <c r="B7" t="s">
        <v>30</v>
      </c>
      <c r="C7" t="s">
        <v>31</v>
      </c>
      <c r="D7">
        <v>1</v>
      </c>
      <c r="E7">
        <v>1.2999999999999999E-3</v>
      </c>
      <c r="F7">
        <f t="shared" si="0"/>
        <v>1.2999999999999999E-3</v>
      </c>
      <c r="G7">
        <v>9335951</v>
      </c>
      <c r="H7">
        <v>2129658</v>
      </c>
    </row>
    <row r="8" spans="1:10" x14ac:dyDescent="0.25">
      <c r="A8" t="s">
        <v>0</v>
      </c>
      <c r="B8" t="s">
        <v>6</v>
      </c>
      <c r="C8">
        <v>1206</v>
      </c>
      <c r="D8">
        <v>1</v>
      </c>
      <c r="E8">
        <v>0.68</v>
      </c>
      <c r="F8">
        <f t="shared" si="0"/>
        <v>0.68</v>
      </c>
      <c r="G8">
        <v>1497671</v>
      </c>
      <c r="J8" t="s">
        <v>26</v>
      </c>
    </row>
    <row r="9" spans="1:10" x14ac:dyDescent="0.25">
      <c r="A9" t="s">
        <v>1</v>
      </c>
      <c r="B9" t="s">
        <v>18</v>
      </c>
      <c r="D9">
        <v>1</v>
      </c>
      <c r="E9">
        <v>2.5</v>
      </c>
      <c r="F9">
        <f t="shared" si="0"/>
        <v>2.5</v>
      </c>
      <c r="G9">
        <v>2393536</v>
      </c>
    </row>
    <row r="10" spans="1:10" x14ac:dyDescent="0.25">
      <c r="A10" t="s">
        <v>2</v>
      </c>
      <c r="B10" t="s">
        <v>19</v>
      </c>
      <c r="D10">
        <v>1</v>
      </c>
      <c r="E10">
        <v>2.63</v>
      </c>
      <c r="F10">
        <f t="shared" si="0"/>
        <v>2.63</v>
      </c>
    </row>
    <row r="11" spans="1:10" x14ac:dyDescent="0.25">
      <c r="A11" t="s">
        <v>3</v>
      </c>
      <c r="B11" t="s">
        <v>25</v>
      </c>
      <c r="D11">
        <v>1</v>
      </c>
      <c r="E11">
        <v>0.106</v>
      </c>
      <c r="F11">
        <f t="shared" si="0"/>
        <v>0.106</v>
      </c>
      <c r="G11">
        <v>9555986</v>
      </c>
    </row>
    <row r="12" spans="1:10" x14ac:dyDescent="0.25">
      <c r="A12" t="s">
        <v>32</v>
      </c>
      <c r="B12" t="s">
        <v>33</v>
      </c>
      <c r="C12" t="s">
        <v>31</v>
      </c>
      <c r="D12">
        <v>1</v>
      </c>
      <c r="E12">
        <v>0.23</v>
      </c>
      <c r="F12">
        <f>E12*D12</f>
        <v>0.23</v>
      </c>
      <c r="G12">
        <v>2217907</v>
      </c>
    </row>
    <row r="13" spans="1:10" x14ac:dyDescent="0.25">
      <c r="A13" t="s">
        <v>4</v>
      </c>
      <c r="B13" t="s">
        <v>5</v>
      </c>
      <c r="D13">
        <v>1</v>
      </c>
      <c r="E13">
        <v>0.35</v>
      </c>
      <c r="F13">
        <f t="shared" si="0"/>
        <v>0.35</v>
      </c>
      <c r="G13">
        <v>2476092</v>
      </c>
    </row>
    <row r="14" spans="1:10" x14ac:dyDescent="0.25">
      <c r="A14" t="s">
        <v>36</v>
      </c>
      <c r="B14" t="s">
        <v>21</v>
      </c>
      <c r="D14">
        <v>1</v>
      </c>
      <c r="F14">
        <f t="shared" si="0"/>
        <v>0</v>
      </c>
    </row>
    <row r="15" spans="1:10" x14ac:dyDescent="0.25">
      <c r="A15" t="s">
        <v>37</v>
      </c>
      <c r="B15" t="s">
        <v>34</v>
      </c>
      <c r="D15">
        <v>2</v>
      </c>
      <c r="E15">
        <v>9.11E-2</v>
      </c>
      <c r="F15">
        <f t="shared" si="0"/>
        <v>0.1822</v>
      </c>
      <c r="G15">
        <v>1593465</v>
      </c>
    </row>
    <row r="16" spans="1:10" x14ac:dyDescent="0.25">
      <c r="A16" t="s">
        <v>38</v>
      </c>
      <c r="B16" t="s">
        <v>35</v>
      </c>
      <c r="D16">
        <v>0</v>
      </c>
      <c r="F16">
        <f t="shared" si="0"/>
        <v>0</v>
      </c>
    </row>
    <row r="17" spans="2:6" x14ac:dyDescent="0.25">
      <c r="B17" t="s">
        <v>40</v>
      </c>
      <c r="D17">
        <v>1</v>
      </c>
      <c r="E17">
        <v>1.5</v>
      </c>
      <c r="F17">
        <f t="shared" si="0"/>
        <v>1.5</v>
      </c>
    </row>
    <row r="18" spans="2:6" x14ac:dyDescent="0.25">
      <c r="F18" s="2">
        <f>SUM(F4:F17)</f>
        <v>8.2403999999999993</v>
      </c>
    </row>
    <row r="20" spans="2:6" x14ac:dyDescent="0.25">
      <c r="E20" t="s">
        <v>41</v>
      </c>
      <c r="F20">
        <f>F18*2</f>
        <v>16.480799999999999</v>
      </c>
    </row>
    <row r="21" spans="2:6" x14ac:dyDescent="0.25">
      <c r="E21" t="s">
        <v>42</v>
      </c>
      <c r="F21">
        <f>F20*2</f>
        <v>32.961599999999997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Harrison</dc:creator>
  <cp:lastModifiedBy>Stephen Harrison</cp:lastModifiedBy>
  <dcterms:created xsi:type="dcterms:W3CDTF">2016-03-29T00:49:54Z</dcterms:created>
  <dcterms:modified xsi:type="dcterms:W3CDTF">2016-12-22T02:44:46Z</dcterms:modified>
</cp:coreProperties>
</file>