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calcPr calcId="144525"/>
</workbook>
</file>

<file path=xl/sharedStrings.xml><?xml version="1.0" encoding="utf-8"?>
<sst xmlns="http://schemas.openxmlformats.org/spreadsheetml/2006/main" count="541" uniqueCount="362">
  <si>
    <r>
      <rPr>
        <b/>
        <sz val="14"/>
        <rFont val="Times New Roman"/>
        <charset val="0"/>
      </rPr>
      <t>BẢNG THỐNG KÊ KẾT QUẢ THI HỌC SINH GIỎI NĂN 200...</t>
    </r>
    <r>
      <rPr>
        <b/>
        <sz val="14"/>
        <rFont val="Times New Roman"/>
        <charset val="0"/>
      </rPr>
      <t xml:space="preserve"> </t>
    </r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</si>
  <si>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</si>
  <si>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</si>
  <si>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</si>
  <si>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</si>
  <si>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</si>
  <si>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</si>
  <si>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</si>
  <si>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</si>
  <si>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charset val="0"/>
      </rPr>
      <t>NK</t>
    </r>
    <r>
      <rPr>
        <b/>
        <sz val="14"/>
        <rFont val="Times New Roman"/>
        <charset val="0"/>
      </rPr>
      <t>52</t>
    </r>
    <r>
      <rPr>
        <b/>
        <sz val="14"/>
        <color rgb="FF203764"/>
        <rFont val="Times New Roman"/>
        <charset val="0"/>
      </rPr>
      <t>TH</t>
    </r>
  </si>
  <si>
    <t>Trần Vinh</t>
  </si>
  <si>
    <t>Năng Khiếu</t>
  </si>
  <si>
    <t>Tin Học</t>
  </si>
  <si>
    <t>8,09</t>
  </si>
  <si>
    <t>Giỏi</t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</si>
  <si>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</si>
  <si>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</si>
  <si>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</si>
  <si>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</si>
  <si>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charset val="0"/>
      </rPr>
      <t>NK</t>
    </r>
    <r>
      <rPr>
        <b/>
        <sz val="14"/>
        <rFont val="Times New Roman"/>
        <charset val="0"/>
      </rPr>
      <t>10</t>
    </r>
    <r>
      <rPr>
        <b/>
        <sz val="14"/>
        <color rgb="FF203764"/>
        <rFont val="Times New Roman"/>
        <charset val="0"/>
      </rPr>
      <t>TO</t>
    </r>
  </si>
  <si>
    <t>Lê Vinh</t>
  </si>
  <si>
    <t>Toán</t>
  </si>
  <si>
    <t>6,1</t>
  </si>
  <si>
    <t>Trung Bình</t>
  </si>
  <si>
    <t>TR</t>
  </si>
  <si>
    <t>Trần Đại Nghĩa</t>
  </si>
  <si>
    <r>
      <rPr>
        <b/>
        <sz val="14"/>
        <color rgb="FFC00000"/>
        <rFont val="Times New Roman"/>
        <charset val="0"/>
      </rPr>
      <t>SP</t>
    </r>
    <r>
      <rPr>
        <b/>
        <sz val="14"/>
        <rFont val="Times New Roman"/>
        <charset val="0"/>
      </rPr>
      <t>93</t>
    </r>
    <r>
      <rPr>
        <b/>
        <sz val="14"/>
        <color rgb="FF203764"/>
        <rFont val="Times New Roman"/>
        <charset val="0"/>
      </rPr>
      <t>SN</t>
    </r>
  </si>
  <si>
    <t>Phạm Quân</t>
  </si>
  <si>
    <t>Sư Phạm</t>
  </si>
  <si>
    <t>Sinh ngữ</t>
  </si>
  <si>
    <t>6,87</t>
  </si>
  <si>
    <t>Khá</t>
  </si>
  <si>
    <t>LE</t>
  </si>
  <si>
    <t>Lê Hồng Phong</t>
  </si>
  <si>
    <t>6,5</t>
  </si>
  <si>
    <r>
      <rPr>
        <b/>
        <sz val="14"/>
        <color rgb="FFC00000"/>
        <rFont val="Times New Roman"/>
        <charset val="0"/>
      </rPr>
      <t>TR</t>
    </r>
    <r>
      <rPr>
        <b/>
        <sz val="14"/>
        <rFont val="Times New Roman"/>
        <charset val="0"/>
      </rPr>
      <t>23</t>
    </r>
    <r>
      <rPr>
        <b/>
        <sz val="14"/>
        <color rgb="FF203764"/>
        <rFont val="Times New Roman"/>
        <charset val="0"/>
      </rPr>
      <t>SN</t>
    </r>
  </si>
  <si>
    <t>Trần Quân</t>
  </si>
  <si>
    <t>7,04</t>
  </si>
  <si>
    <t>GD</t>
  </si>
  <si>
    <t>Gia Định</t>
  </si>
  <si>
    <r>
      <rPr>
        <b/>
        <sz val="14"/>
        <color rgb="FFC00000"/>
        <rFont val="Times New Roman"/>
        <charset val="0"/>
      </rPr>
      <t>GD</t>
    </r>
    <r>
      <rPr>
        <b/>
        <sz val="14"/>
        <rFont val="Times New Roman"/>
        <charset val="0"/>
      </rPr>
      <t>13</t>
    </r>
    <r>
      <rPr>
        <b/>
        <sz val="14"/>
        <color rgb="FF203764"/>
        <rFont val="Times New Roman"/>
        <charset val="0"/>
      </rPr>
      <t>TH</t>
    </r>
  </si>
  <si>
    <t>Lê Hoàng</t>
  </si>
  <si>
    <t>7,52</t>
  </si>
  <si>
    <t>NK</t>
  </si>
  <si>
    <t>9,5</t>
  </si>
  <si>
    <t>Xuất sắc</t>
  </si>
  <si>
    <r>
      <rPr>
        <b/>
        <sz val="14"/>
        <color rgb="FFC00000"/>
        <rFont val="Times New Roman"/>
        <charset val="0"/>
      </rPr>
      <t>LE</t>
    </r>
    <r>
      <rPr>
        <b/>
        <sz val="14"/>
        <rFont val="Times New Roman"/>
        <charset val="0"/>
      </rPr>
      <t>56</t>
    </r>
    <r>
      <rPr>
        <b/>
        <sz val="14"/>
        <color rgb="FF203764"/>
        <rFont val="Times New Roman"/>
        <charset val="0"/>
      </rPr>
      <t>SN</t>
    </r>
  </si>
  <si>
    <t>7,11</t>
  </si>
  <si>
    <t>TH</t>
  </si>
  <si>
    <t>Nguyễn Thượng Hiền</t>
  </si>
  <si>
    <r>
      <rPr>
        <b/>
        <sz val="14"/>
        <color rgb="FFC00000"/>
        <rFont val="Times New Roman"/>
        <charset val="0"/>
      </rPr>
      <t>GD</t>
    </r>
    <r>
      <rPr>
        <b/>
        <sz val="14"/>
        <rFont val="Times New Roman"/>
        <charset val="0"/>
      </rPr>
      <t>74</t>
    </r>
    <r>
      <rPr>
        <b/>
        <sz val="14"/>
        <color rgb="FF203764"/>
        <rFont val="Times New Roman"/>
        <charset val="0"/>
      </rPr>
      <t>TH</t>
    </r>
  </si>
  <si>
    <t>Lê Quân</t>
  </si>
  <si>
    <t>7,89</t>
  </si>
  <si>
    <t>SP</t>
  </si>
  <si>
    <r>
      <rPr>
        <b/>
        <sz val="14"/>
        <color rgb="FFC00000"/>
        <rFont val="Times New Roman"/>
        <charset val="0"/>
      </rPr>
      <t>TR</t>
    </r>
    <r>
      <rPr>
        <b/>
        <sz val="14"/>
        <rFont val="Times New Roman"/>
        <charset val="0"/>
      </rPr>
      <t>73</t>
    </r>
    <r>
      <rPr>
        <b/>
        <sz val="14"/>
        <color rgb="FF203764"/>
        <rFont val="Times New Roman"/>
        <charset val="0"/>
      </rPr>
      <t>TO</t>
    </r>
  </si>
  <si>
    <t>Lê Viên</t>
  </si>
  <si>
    <r>
      <rPr>
        <b/>
        <sz val="14"/>
        <color rgb="FFC00000"/>
        <rFont val="Times New Roman"/>
        <charset val="0"/>
      </rPr>
      <t>LE</t>
    </r>
    <r>
      <rPr>
        <b/>
        <sz val="14"/>
        <rFont val="Times New Roman"/>
        <charset val="0"/>
      </rPr>
      <t>20</t>
    </r>
    <r>
      <rPr>
        <b/>
        <sz val="14"/>
        <color rgb="FF203764"/>
        <rFont val="Times New Roman"/>
        <charset val="0"/>
      </rPr>
      <t>TH</t>
    </r>
  </si>
  <si>
    <t>Lê Văn</t>
  </si>
  <si>
    <t>Bảng tra môn thi</t>
  </si>
  <si>
    <r>
      <rPr>
        <b/>
        <sz val="14"/>
        <color rgb="FFC00000"/>
        <rFont val="Times New Roman"/>
        <charset val="0"/>
      </rPr>
      <t>NK</t>
    </r>
    <r>
      <rPr>
        <b/>
        <sz val="14"/>
        <rFont val="Times New Roman"/>
        <charset val="0"/>
      </rPr>
      <t>73</t>
    </r>
    <r>
      <rPr>
        <b/>
        <sz val="14"/>
        <color rgb="FF203764"/>
        <rFont val="Times New Roman"/>
        <charset val="0"/>
      </rPr>
      <t>TO</t>
    </r>
  </si>
  <si>
    <t>Lê Thuý</t>
  </si>
  <si>
    <t>8,2</t>
  </si>
  <si>
    <t>Mã Môn học</t>
  </si>
  <si>
    <t>TO</t>
  </si>
  <si>
    <t>SN</t>
  </si>
  <si>
    <t>9,86</t>
  </si>
  <si>
    <t>Tên Môn thi</t>
  </si>
  <si>
    <r>
      <rPr>
        <b/>
        <sz val="14"/>
        <color rgb="FFC00000"/>
        <rFont val="Times New Roman"/>
        <charset val="0"/>
      </rPr>
      <t>NK</t>
    </r>
    <r>
      <rPr>
        <b/>
        <sz val="14"/>
        <rFont val="Times New Roman"/>
        <charset val="0"/>
      </rPr>
      <t>31</t>
    </r>
    <r>
      <rPr>
        <b/>
        <sz val="14"/>
        <color rgb="FF203764"/>
        <rFont val="Times New Roman"/>
        <charset val="0"/>
      </rPr>
      <t>SN</t>
    </r>
  </si>
  <si>
    <t>Phạm Vinh</t>
  </si>
  <si>
    <t>9,66</t>
  </si>
  <si>
    <r>
      <rPr>
        <b/>
        <sz val="14"/>
        <color rgb="FFC00000"/>
        <rFont val="Times New Roman"/>
        <charset val="0"/>
      </rPr>
      <t>GD</t>
    </r>
    <r>
      <rPr>
        <b/>
        <sz val="14"/>
        <rFont val="Times New Roman"/>
        <charset val="0"/>
      </rPr>
      <t>59</t>
    </r>
    <r>
      <rPr>
        <b/>
        <sz val="14"/>
        <color rgb="FF203764"/>
        <rFont val="Times New Roman"/>
        <charset val="0"/>
      </rPr>
      <t>SN</t>
    </r>
  </si>
  <si>
    <t>Trần My</t>
  </si>
  <si>
    <t>9,87</t>
  </si>
  <si>
    <r>
      <rPr>
        <b/>
        <sz val="14"/>
        <color rgb="FFC00000"/>
        <rFont val="Times New Roman"/>
        <charset val="0"/>
      </rPr>
      <t>TR</t>
    </r>
    <r>
      <rPr>
        <b/>
        <sz val="14"/>
        <rFont val="Times New Roman"/>
        <charset val="0"/>
      </rPr>
      <t>15</t>
    </r>
    <r>
      <rPr>
        <b/>
        <sz val="14"/>
        <color rgb="FF203764"/>
        <rFont val="Times New Roman"/>
        <charset val="0"/>
      </rPr>
      <t>TO</t>
    </r>
  </si>
  <si>
    <t>5,68</t>
  </si>
  <si>
    <r>
      <rPr>
        <b/>
        <sz val="14"/>
        <color rgb="FFC00000"/>
        <rFont val="Times New Roman"/>
        <charset val="0"/>
      </rPr>
      <t>TH</t>
    </r>
    <r>
      <rPr>
        <b/>
        <sz val="14"/>
        <rFont val="Times New Roman"/>
        <charset val="0"/>
      </rPr>
      <t>90</t>
    </r>
    <r>
      <rPr>
        <b/>
        <sz val="14"/>
        <color rgb="FF203764"/>
        <rFont val="Times New Roman"/>
        <charset val="0"/>
      </rPr>
      <t>TO</t>
    </r>
  </si>
  <si>
    <t>Lê Nguyễn</t>
  </si>
  <si>
    <t>7,92</t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</si>
  <si>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</si>
  <si>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</si>
  <si>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</si>
  <si>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</si>
  <si>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</si>
  <si>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</si>
  <si>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</si>
  <si>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r>
      <rPr>
        <sz val="16"/>
        <rFont val="Times New Roman"/>
        <charset val="0"/>
      </rPr>
      <t>7. Chèn Header: Lề trái: Bài tập 1_ Chương 5, Lề phải: Ngày hiện hành</t>
    </r>
    <r>
      <rPr>
        <sz val="16"/>
        <rFont val="Times New Roman"/>
        <charset val="0"/>
      </rPr>
      <t xml:space="preserve"> </t>
    </r>
  </si>
  <si>
    <t>Bảng thống kê bán hàng</t>
  </si>
  <si>
    <t>Bảng 1</t>
  </si>
  <si>
    <t>Tỷ giá</t>
  </si>
  <si>
    <r>
      <rPr>
        <b/>
        <sz val="13"/>
        <rFont val="Times New Roman"/>
        <charset val="0"/>
      </rPr>
      <t>Mã hàng</t>
    </r>
    <r>
      <rPr>
        <b/>
        <sz val="13"/>
        <rFont val="Times New Roman"/>
        <charset val="0"/>
      </rPr>
      <t xml:space="preserve"> </t>
    </r>
  </si>
  <si>
    <t>Tên Hàng</t>
  </si>
  <si>
    <r>
      <rPr>
        <b/>
        <sz val="13"/>
        <rFont val="Times New Roman"/>
        <charset val="0"/>
      </rPr>
      <t xml:space="preserve">Hảng </t>
    </r>
    <r>
      <rPr>
        <b/>
        <sz val="13"/>
        <rFont val="Times New Roman"/>
        <charset val="0"/>
      </rPr>
      <t xml:space="preserve">
</t>
    </r>
    <r>
      <rPr>
        <b/>
        <sz val="13"/>
        <rFont val="Times New Roman"/>
        <charset val="0"/>
      </rPr>
      <t>sản xuất</t>
    </r>
  </si>
  <si>
    <r>
      <rPr>
        <b/>
        <sz val="13"/>
        <rFont val="Times New Roman"/>
        <charset val="0"/>
      </rPr>
      <t>Tên nhân</t>
    </r>
    <r>
      <rPr>
        <b/>
        <sz val="13"/>
        <rFont val="Times New Roman"/>
        <charset val="0"/>
      </rPr>
      <t xml:space="preserve">
</t>
    </r>
    <r>
      <rPr>
        <b/>
        <sz val="13"/>
        <rFont val="Times New Roman"/>
        <charset val="0"/>
      </rPr>
      <t xml:space="preserve"> </t>
    </r>
    <r>
      <rPr>
        <b/>
        <sz val="13"/>
        <rFont val="Times New Roman"/>
        <charset val="0"/>
      </rPr>
      <t>viên bán</t>
    </r>
  </si>
  <si>
    <r>
      <rPr>
        <b/>
        <sz val="13"/>
        <rFont val="Times New Roman"/>
        <charset val="0"/>
      </rPr>
      <t>Số lượng</t>
    </r>
    <r>
      <rPr>
        <b/>
        <sz val="13"/>
        <rFont val="Times New Roman"/>
        <charset val="0"/>
      </rPr>
      <t xml:space="preserve">
</t>
    </r>
    <r>
      <rPr>
        <b/>
        <sz val="13"/>
        <rFont val="Times New Roman"/>
        <charset val="0"/>
      </rPr>
      <t xml:space="preserve"> </t>
    </r>
    <r>
      <rPr>
        <b/>
        <sz val="13"/>
        <rFont val="Times New Roman"/>
        <charset val="0"/>
      </rPr>
      <t>bán</t>
    </r>
  </si>
  <si>
    <r>
      <rPr>
        <b/>
        <sz val="13"/>
        <rFont val="Times New Roman"/>
        <charset val="0"/>
      </rPr>
      <t>Đơn giá</t>
    </r>
    <r>
      <rPr>
        <b/>
        <sz val="13"/>
        <rFont val="Times New Roman"/>
        <charset val="0"/>
      </rPr>
      <t xml:space="preserve">
</t>
    </r>
    <r>
      <rPr>
        <b/>
        <sz val="13"/>
        <rFont val="Times New Roman"/>
        <charset val="0"/>
      </rPr>
      <t xml:space="preserve"> </t>
    </r>
    <r>
      <rPr>
        <b/>
        <sz val="13"/>
        <rFont val="Times New Roman"/>
        <charset val="0"/>
      </rPr>
      <t>VNĐ</t>
    </r>
  </si>
  <si>
    <t>Thành tiền VNĐ</t>
  </si>
  <si>
    <t>Mã NV</t>
  </si>
  <si>
    <r>
      <rPr>
        <b/>
        <sz val="13"/>
        <rFont val="Times New Roman"/>
        <charset val="0"/>
      </rPr>
      <t xml:space="preserve">Tên </t>
    </r>
    <r>
      <rPr>
        <b/>
        <sz val="13"/>
        <rFont val="Times New Roman"/>
        <charset val="0"/>
      </rPr>
      <t xml:space="preserve">
</t>
    </r>
    <r>
      <rPr>
        <b/>
        <sz val="13"/>
        <rFont val="Times New Roman"/>
        <charset val="0"/>
      </rPr>
      <t>nhân viên</t>
    </r>
  </si>
  <si>
    <t>Doanh số</t>
  </si>
  <si>
    <t>Lương</t>
  </si>
  <si>
    <r>
      <rPr>
        <b/>
        <sz val="13"/>
        <rFont val="Times New Roman"/>
        <charset val="0"/>
      </rPr>
      <t xml:space="preserve">Thuế </t>
    </r>
    <r>
      <rPr>
        <b/>
        <sz val="13"/>
        <rFont val="Times New Roman"/>
        <charset val="0"/>
      </rPr>
      <t xml:space="preserve">
</t>
    </r>
    <r>
      <rPr>
        <b/>
        <sz val="13"/>
        <rFont val="Times New Roman"/>
        <charset val="0"/>
      </rPr>
      <t>thu nhập</t>
    </r>
  </si>
  <si>
    <t>Thực lãnh</t>
  </si>
  <si>
    <t>LASo_11</t>
  </si>
  <si>
    <t>Laptop</t>
  </si>
  <si>
    <t>Sony</t>
  </si>
  <si>
    <t>Thúy Hằng</t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</si>
  <si>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20.332.550 ₫</t>
    </r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</si>
  <si>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264.323.150</t>
    </r>
  </si>
  <si>
    <r>
      <rPr>
        <sz val="13"/>
        <rFont val="Times New Roman"/>
        <charset val="0"/>
      </rPr>
      <t xml:space="preserve"> </t>
    </r>
    <r>
      <rPr>
        <sz val="13"/>
        <rFont val="Times New Roman"/>
        <charset val="0"/>
      </rPr>
      <t>Thúy Hằng</t>
    </r>
    <r>
      <rPr>
        <sz val="13"/>
        <rFont val="Times New Roman"/>
        <charset val="0"/>
      </rPr>
      <t xml:space="preserve"> </t>
    </r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</si>
  <si>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727.231.050</t>
    </r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</si>
  <si>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22.416.931</t>
    </r>
  </si>
  <si>
    <r>
      <rPr>
        <sz val="13"/>
        <rFont val="Times New Roman"/>
        <charset val="0"/>
      </rPr>
      <t xml:space="preserve">        </t>
    </r>
    <r>
      <rPr>
        <sz val="13"/>
        <rFont val="Times New Roman"/>
        <charset val="0"/>
      </rPr>
      <t>2.241.693</t>
    </r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</si>
  <si>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20.175.238</t>
    </r>
  </si>
  <si>
    <t>LATo_44</t>
  </si>
  <si>
    <t>Toshiba</t>
  </si>
  <si>
    <t>Thanh Long</t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</si>
  <si>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508.313.750</t>
    </r>
  </si>
  <si>
    <r>
      <rPr>
        <sz val="13"/>
        <rFont val="Times New Roman"/>
        <charset val="0"/>
      </rPr>
      <t xml:space="preserve"> </t>
    </r>
    <r>
      <rPr>
        <sz val="13"/>
        <rFont val="Times New Roman"/>
        <charset val="0"/>
      </rPr>
      <t>Lan Anh</t>
    </r>
    <r>
      <rPr>
        <sz val="13"/>
        <rFont val="Times New Roman"/>
        <charset val="0"/>
      </rPr>
      <t xml:space="preserve"> </t>
    </r>
  </si>
  <si>
    <r>
      <rPr>
        <sz val="13"/>
        <rFont val="Times New Roman"/>
        <charset val="0"/>
      </rPr>
      <t xml:space="preserve">  </t>
    </r>
    <r>
      <rPr>
        <sz val="13"/>
        <rFont val="Times New Roman"/>
        <charset val="0"/>
      </rPr>
      <t>1.465.608.130</t>
    </r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</si>
  <si>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44.568.243</t>
    </r>
  </si>
  <si>
    <r>
      <rPr>
        <sz val="13"/>
        <rFont val="Times New Roman"/>
        <charset val="0"/>
      </rPr>
      <t xml:space="preserve">        </t>
    </r>
    <r>
      <rPr>
        <sz val="13"/>
        <rFont val="Times New Roman"/>
        <charset val="0"/>
      </rPr>
      <t>4.456.824</t>
    </r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</si>
  <si>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40.111.419</t>
    </r>
  </si>
  <si>
    <t>LASo_22</t>
  </si>
  <si>
    <t>Lan Anh</t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</si>
  <si>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630.309.050</t>
    </r>
  </si>
  <si>
    <r>
      <rPr>
        <sz val="13"/>
        <rFont val="Times New Roman"/>
        <charset val="0"/>
      </rPr>
      <t xml:space="preserve"> </t>
    </r>
    <r>
      <rPr>
        <sz val="13"/>
        <rFont val="Times New Roman"/>
        <charset val="0"/>
      </rPr>
      <t>Hải Quân</t>
    </r>
    <r>
      <rPr>
        <sz val="13"/>
        <rFont val="Times New Roman"/>
        <charset val="0"/>
      </rPr>
      <t xml:space="preserve"> </t>
    </r>
  </si>
  <si>
    <r>
      <rPr>
        <sz val="13"/>
        <rFont val="Times New Roman"/>
        <charset val="0"/>
      </rPr>
      <t xml:space="preserve">  </t>
    </r>
    <r>
      <rPr>
        <sz val="13"/>
        <rFont val="Times New Roman"/>
        <charset val="0"/>
      </rPr>
      <t>1.070.124.230</t>
    </r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</si>
  <si>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32.703.726</t>
    </r>
  </si>
  <si>
    <r>
      <rPr>
        <sz val="13"/>
        <rFont val="Times New Roman"/>
        <charset val="0"/>
      </rPr>
      <t xml:space="preserve">        </t>
    </r>
    <r>
      <rPr>
        <sz val="13"/>
        <rFont val="Times New Roman"/>
        <charset val="0"/>
      </rPr>
      <t>3.270.372</t>
    </r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</si>
  <si>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29.433.354</t>
    </r>
  </si>
  <si>
    <t>LASo_33</t>
  </si>
  <si>
    <t>Hải Quân</t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</si>
  <si>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670.974.150</t>
    </r>
  </si>
  <si>
    <r>
      <rPr>
        <sz val="13"/>
        <rFont val="Times New Roman"/>
        <charset val="0"/>
      </rPr>
      <t xml:space="preserve"> </t>
    </r>
    <r>
      <rPr>
        <sz val="13"/>
        <rFont val="Times New Roman"/>
        <charset val="0"/>
      </rPr>
      <t>Thanh Long</t>
    </r>
    <r>
      <rPr>
        <sz val="13"/>
        <rFont val="Times New Roman"/>
        <charset val="0"/>
      </rPr>
      <t xml:space="preserve"> </t>
    </r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</si>
  <si>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730.096.570</t>
    </r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</si>
  <si>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22.502.897</t>
    </r>
  </si>
  <si>
    <r>
      <rPr>
        <sz val="13"/>
        <rFont val="Times New Roman"/>
        <charset val="0"/>
      </rPr>
      <t xml:space="preserve">        </t>
    </r>
    <r>
      <rPr>
        <sz val="13"/>
        <rFont val="Times New Roman"/>
        <charset val="0"/>
      </rPr>
      <t>2.250.289</t>
    </r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</si>
  <si>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20.252.608</t>
    </r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</si>
  <si>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386.318.450</t>
    </r>
  </si>
  <si>
    <t>CATo_22</t>
  </si>
  <si>
    <t>Máy ảnh</t>
  </si>
  <si>
    <r>
      <rPr>
        <sz val="13"/>
        <rFont val="Times New Roman"/>
        <charset val="0"/>
      </rPr>
      <t xml:space="preserve">       </t>
    </r>
    <r>
      <rPr>
        <sz val="13"/>
        <rFont val="Times New Roman"/>
        <charset val="0"/>
      </rPr>
      <t>6.763.470 ₫</t>
    </r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</si>
  <si>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94.688.580</t>
    </r>
  </si>
  <si>
    <t>Bảng 2</t>
  </si>
  <si>
    <t>Bảng 3</t>
  </si>
  <si>
    <t>CAPa_44</t>
  </si>
  <si>
    <t>Panasonic</t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</si>
  <si>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209.667.570</t>
    </r>
  </si>
  <si>
    <t>Mã hàng</t>
  </si>
  <si>
    <t>Tên hàng</t>
  </si>
  <si>
    <t>Đơn giá USD</t>
  </si>
  <si>
    <t>So</t>
  </si>
  <si>
    <t>To</t>
  </si>
  <si>
    <t>Pa</t>
  </si>
  <si>
    <t>CASo_33</t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</si>
  <si>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162.323.280</t>
    </r>
  </si>
  <si>
    <t>TV</t>
  </si>
  <si>
    <t>Tivi</t>
  </si>
  <si>
    <t>WATo_11</t>
  </si>
  <si>
    <t>Máy giặt</t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</si>
  <si>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10.745.700 ₫</t>
    </r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</si>
  <si>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118.202.700</t>
    </r>
  </si>
  <si>
    <t>CA</t>
  </si>
  <si>
    <t>WAPa_22</t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</si>
  <si>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225.659.700</t>
    </r>
  </si>
  <si>
    <t>RE</t>
  </si>
  <si>
    <t>Máy lạnh</t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</si>
  <si>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204.168.300</t>
    </r>
  </si>
  <si>
    <t>LA</t>
  </si>
  <si>
    <t>RETo_33</t>
  </si>
  <si>
    <r>
      <rPr>
        <sz val="13"/>
        <rFont val="Times New Roman"/>
        <charset val="0"/>
      </rPr>
      <t xml:space="preserve">       </t>
    </r>
    <r>
      <rPr>
        <sz val="13"/>
        <rFont val="Times New Roman"/>
        <charset val="0"/>
      </rPr>
      <t>3.897.950 ₫</t>
    </r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</si>
  <si>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152.020.050</t>
    </r>
  </si>
  <si>
    <t>WA</t>
  </si>
  <si>
    <t>REPa_22</t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</si>
  <si>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128.632.350</t>
    </r>
  </si>
  <si>
    <t>TVSo_11</t>
  </si>
  <si>
    <r>
      <rPr>
        <sz val="13"/>
        <rFont val="Times New Roman"/>
        <charset val="0"/>
      </rPr>
      <t xml:space="preserve">       </t>
    </r>
    <r>
      <rPr>
        <sz val="13"/>
        <rFont val="Times New Roman"/>
        <charset val="0"/>
      </rPr>
      <t>2.423.050 ₫</t>
    </r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</si>
  <si>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89.652.850</t>
    </r>
  </si>
  <si>
    <t>Bảng thống kê 1</t>
  </si>
  <si>
    <t>(Sumif)</t>
  </si>
  <si>
    <r>
      <rPr>
        <b/>
        <sz val="13"/>
        <rFont val="Arial"/>
        <charset val="0"/>
      </rPr>
      <t>Bảng thống kê 2</t>
    </r>
    <r>
      <rPr>
        <b/>
        <sz val="13"/>
        <rFont val="Arial"/>
        <charset val="0"/>
      </rPr>
      <t xml:space="preserve"> </t>
    </r>
  </si>
  <si>
    <t>(Sumifs)</t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</si>
  <si>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50.884.050</t>
    </r>
  </si>
  <si>
    <t>Tổng tiền</t>
  </si>
  <si>
    <t>TVPa_44</t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</si>
  <si>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12.115.250</t>
    </r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</si>
  <si>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237.458.900</t>
    </r>
  </si>
  <si>
    <r>
      <rPr>
        <sz val="13"/>
        <rFont val="Times New Roman"/>
        <charset val="0"/>
      </rPr>
      <t xml:space="preserve">    </t>
    </r>
    <r>
      <rPr>
        <sz val="13"/>
        <rFont val="Times New Roman"/>
        <charset val="0"/>
      </rPr>
      <t>191.420.950</t>
    </r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</si>
  <si>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33.922.700</t>
    </r>
  </si>
  <si>
    <r>
      <rPr>
        <sz val="13"/>
        <rFont val="Times New Roman"/>
        <charset val="0"/>
      </rPr>
      <t xml:space="preserve">             </t>
    </r>
    <r>
      <rPr>
        <sz val="13"/>
        <rFont val="Times New Roman"/>
        <charset val="0"/>
      </rPr>
      <t>12.115.250</t>
    </r>
  </si>
  <si>
    <t>TVTo_33</t>
  </si>
  <si>
    <r>
      <rPr>
        <sz val="13"/>
        <rFont val="Times New Roman"/>
        <charset val="0"/>
      </rPr>
      <t xml:space="preserve">     </t>
    </r>
    <r>
      <rPr>
        <sz val="13"/>
        <rFont val="Times New Roman"/>
        <charset val="0"/>
      </rPr>
      <t>33.922.700</t>
    </r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</si>
  <si>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466.679.430</t>
    </r>
  </si>
  <si>
    <r>
      <rPr>
        <sz val="13"/>
        <rFont val="Times New Roman"/>
        <charset val="0"/>
      </rPr>
      <t xml:space="preserve">    </t>
    </r>
    <r>
      <rPr>
        <sz val="13"/>
        <rFont val="Times New Roman"/>
        <charset val="0"/>
      </rPr>
      <t>162.323.280</t>
    </r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</si>
  <si>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94.688.580</t>
    </r>
  </si>
  <si>
    <r>
      <rPr>
        <sz val="13"/>
        <rFont val="Times New Roman"/>
        <charset val="0"/>
      </rPr>
      <t xml:space="preserve">           </t>
    </r>
    <r>
      <rPr>
        <sz val="13"/>
        <rFont val="Times New Roman"/>
        <charset val="0"/>
      </rPr>
      <t>209.667.570</t>
    </r>
  </si>
  <si>
    <t>TVSo_33</t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</si>
  <si>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280.652.400</t>
    </r>
  </si>
  <si>
    <r>
      <rPr>
        <sz val="13"/>
        <rFont val="Times New Roman"/>
        <charset val="0"/>
      </rPr>
      <t xml:space="preserve">                       </t>
    </r>
    <r>
      <rPr>
        <sz val="13"/>
        <rFont val="Times New Roman"/>
        <charset val="0"/>
      </rPr>
      <t>-</t>
    </r>
    <r>
      <rPr>
        <sz val="13"/>
        <rFont val="Times New Roman"/>
        <charset val="0"/>
      </rPr>
      <t xml:space="preserve">  </t>
    </r>
  </si>
  <si>
    <r>
      <rPr>
        <sz val="13"/>
        <rFont val="Times New Roman"/>
        <charset val="0"/>
      </rPr>
      <t xml:space="preserve">    </t>
    </r>
    <r>
      <rPr>
        <sz val="13"/>
        <rFont val="Times New Roman"/>
        <charset val="0"/>
      </rPr>
      <t>152.020.050</t>
    </r>
  </si>
  <si>
    <r>
      <rPr>
        <sz val="13"/>
        <rFont val="Times New Roman"/>
        <charset val="0"/>
      </rPr>
      <t xml:space="preserve">           </t>
    </r>
    <r>
      <rPr>
        <sz val="13"/>
        <rFont val="Times New Roman"/>
        <charset val="0"/>
      </rPr>
      <t>128.632.350</t>
    </r>
  </si>
  <si>
    <r>
      <rPr>
        <sz val="13"/>
        <rFont val="Times New Roman"/>
        <charset val="0"/>
      </rPr>
      <t xml:space="preserve">   </t>
    </r>
    <r>
      <rPr>
        <sz val="13"/>
        <rFont val="Times New Roman"/>
        <charset val="0"/>
      </rPr>
      <t>2.460.238.550</t>
    </r>
  </si>
  <si>
    <r>
      <rPr>
        <sz val="13"/>
        <rFont val="Times New Roman"/>
        <charset val="0"/>
      </rPr>
      <t xml:space="preserve"> </t>
    </r>
    <r>
      <rPr>
        <sz val="13"/>
        <rFont val="Times New Roman"/>
        <charset val="0"/>
      </rPr>
      <t>1.951.924.800</t>
    </r>
  </si>
  <si>
    <r>
      <rPr>
        <sz val="13"/>
        <rFont val="Times New Roman"/>
        <charset val="0"/>
      </rPr>
      <t xml:space="preserve">    </t>
    </r>
    <r>
      <rPr>
        <sz val="13"/>
        <rFont val="Times New Roman"/>
        <charset val="0"/>
      </rPr>
      <t>508.313.750</t>
    </r>
  </si>
  <si>
    <r>
      <rPr>
        <sz val="13"/>
        <rFont val="Times New Roman"/>
        <charset val="0"/>
      </rPr>
      <t xml:space="preserve">                             </t>
    </r>
    <r>
      <rPr>
        <sz val="13"/>
        <rFont val="Times New Roman"/>
        <charset val="0"/>
      </rPr>
      <t>-</t>
    </r>
    <r>
      <rPr>
        <sz val="13"/>
        <rFont val="Times New Roman"/>
        <charset val="0"/>
      </rPr>
      <t xml:space="preserve">  </t>
    </r>
  </si>
  <si>
    <t>Yêu cầu:</t>
  </si>
  <si>
    <r>
      <rPr>
        <sz val="13"/>
        <rFont val="Times New Roman"/>
        <charset val="0"/>
      </rPr>
      <t xml:space="preserve">      </t>
    </r>
    <r>
      <rPr>
        <sz val="13"/>
        <rFont val="Times New Roman"/>
        <charset val="0"/>
      </rPr>
      <t>548.030.700</t>
    </r>
  </si>
  <si>
    <r>
      <rPr>
        <sz val="13"/>
        <rFont val="Times New Roman"/>
        <charset val="0"/>
      </rPr>
      <t xml:space="preserve">    </t>
    </r>
    <r>
      <rPr>
        <sz val="13"/>
        <rFont val="Times New Roman"/>
        <charset val="0"/>
      </rPr>
      <t>322.371.000</t>
    </r>
  </si>
  <si>
    <r>
      <rPr>
        <sz val="13"/>
        <rFont val="Times New Roman"/>
        <charset val="0"/>
      </rPr>
      <t xml:space="preserve">           </t>
    </r>
    <r>
      <rPr>
        <sz val="13"/>
        <rFont val="Times New Roman"/>
        <charset val="0"/>
      </rPr>
      <t>225.659.700</t>
    </r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</si>
  <si>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</si>
  <si>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</si>
  <si>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</si>
  <si>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</si>
  <si>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r>
      <rPr>
        <sz val="14"/>
        <rFont val="Times New Roman"/>
        <charset val="0"/>
      </rPr>
      <t>5.Thành tiền VNĐ = Số lượng * Đơn giá VNĐ làm tròn đến hàng nghìn, định dạng đơn vị tiền là VNĐ .</t>
    </r>
    <r>
      <rPr>
        <sz val="14"/>
        <rFont val="Times New Roman"/>
        <charset val="0"/>
      </rPr>
      <t xml:space="preserve">  </t>
    </r>
  </si>
  <si>
    <t>6.Doanh số bán mỗi nhân viên = Tổng tiền mà nhân viên đó bán được .</t>
  </si>
  <si>
    <r>
      <rPr>
        <sz val="14"/>
        <rFont val="Times New Roman"/>
        <charset val="0"/>
      </rPr>
      <t>7.Lương nhân viên = 600 000 + Doanh số mỗi nhân viên *3%</t>
    </r>
    <r>
      <rPr>
        <sz val="14"/>
        <rFont val="Times New Roman"/>
        <charset val="0"/>
      </rPr>
      <t xml:space="preserve">  </t>
    </r>
    <r>
      <rPr>
        <i/>
        <sz val="14"/>
        <rFont val="Times New Roman"/>
        <charset val="0"/>
      </rPr>
      <t>(làm tròn hàng ngàn)</t>
    </r>
    <r>
      <rPr>
        <sz val="14"/>
        <rFont val="Times New Roman"/>
        <charset val="0"/>
      </rPr>
      <t>.</t>
    </r>
  </si>
  <si>
    <r>
      <rPr>
        <sz val="14"/>
        <rFont val="Times New Roman"/>
        <charset val="0"/>
      </rPr>
      <t>8.Thuế tính lũy tiến . Nếu lương &lt; 4 triệu , Không nộp thuế</t>
    </r>
    <r>
      <rPr>
        <sz val="14"/>
        <rFont val="Times New Roman"/>
        <charset val="0"/>
      </rPr>
      <t xml:space="preserve">  </t>
    </r>
    <r>
      <rPr>
        <sz val="14"/>
        <rFont val="Times New Roman"/>
        <charset val="0"/>
      </rPr>
      <t>.</t>
    </r>
  </si>
  <si>
    <r>
      <rPr>
        <sz val="14"/>
        <rFont val="Times New Roman"/>
        <charset val="0"/>
      </rPr>
      <t xml:space="preserve">   </t>
    </r>
    <r>
      <rPr>
        <sz val="14"/>
        <rFont val="Times New Roman"/>
        <charset val="0"/>
      </rPr>
      <t>Lương &gt; 4 triệu nộp thuế 10% trên giá trị vượt. Thực lãnh = Lương - Thuế</t>
    </r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</si>
  <si>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</si>
  <si>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</si>
  <si>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</si>
  <si>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</si>
  <si>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</si>
  <si>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</si>
  <si>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</si>
  <si>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</si>
  <si>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</si>
  <si>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</si>
  <si>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</si>
  <si>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</si>
  <si>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Nguyễn Văn Tâm</t>
  </si>
  <si>
    <t>30/09/1989</t>
  </si>
  <si>
    <t>4,2</t>
  </si>
  <si>
    <t>RỚT</t>
  </si>
  <si>
    <t>Nguyễn Thị Hằng</t>
  </si>
  <si>
    <t>22/10/1989</t>
  </si>
  <si>
    <t>4,4</t>
  </si>
  <si>
    <t>Ngô Thị Nga</t>
  </si>
  <si>
    <t>ĐẬU</t>
  </si>
  <si>
    <t>Trần Thiên Thu</t>
  </si>
  <si>
    <t>28/12/1995</t>
  </si>
  <si>
    <t>3,8</t>
  </si>
  <si>
    <t>Lâm Hoàng Cát</t>
  </si>
  <si>
    <t>28/08/1988</t>
  </si>
  <si>
    <t>6,2</t>
  </si>
  <si>
    <t>Lê Hoài Sơn</t>
  </si>
  <si>
    <t>30/10/1990</t>
  </si>
  <si>
    <t>6,6</t>
  </si>
  <si>
    <t>Lý Lâm</t>
  </si>
  <si>
    <t>7,2</t>
  </si>
  <si>
    <t>Trần Văn Trung</t>
  </si>
  <si>
    <t>24/09/1990</t>
  </si>
  <si>
    <t>4,8</t>
  </si>
  <si>
    <t>Nguyễn Văn Tráng</t>
  </si>
  <si>
    <t>5,4</t>
  </si>
  <si>
    <t>Lý Thu Nga</t>
  </si>
  <si>
    <t>30/10/1988</t>
  </si>
  <si>
    <t>Nguyễn Văn Hùng</t>
  </si>
  <si>
    <t>21/09/1990</t>
  </si>
  <si>
    <t>Trần Thi Phượng</t>
  </si>
  <si>
    <t>30/08/1991</t>
  </si>
  <si>
    <t>6,8</t>
  </si>
  <si>
    <t>Võ Công Thành</t>
  </si>
  <si>
    <t>7,4</t>
  </si>
  <si>
    <t>Lê Văn Minh</t>
  </si>
  <si>
    <t>6,4</t>
  </si>
  <si>
    <t>Doãn Hòa</t>
  </si>
  <si>
    <t>20/04/1990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</si>
  <si>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</si>
  <si>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</si>
  <si>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</si>
  <si>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</si>
  <si>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</si>
  <si>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</si>
  <si>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</si>
  <si>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</si>
  <si>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r>
      <rPr>
        <sz val="16"/>
        <color rgb="FF000000"/>
        <rFont val="Arial"/>
        <charset val="0"/>
      </rPr>
      <t>5. Lập công thức điền dữ liệu cho cột Điểm</t>
    </r>
    <r>
      <rPr>
        <sz val="16"/>
        <color rgb="FF000000"/>
        <rFont val="Arial"/>
        <charset val="0"/>
      </rPr>
      <t xml:space="preserve">  </t>
    </r>
    <r>
      <rPr>
        <sz val="16"/>
        <color rgb="FF000000"/>
        <rFont val="Arial"/>
        <charset val="0"/>
      </rPr>
      <t>trung bình =(Toán*2 +Văn*2+Ngoại ngữ)/5 làm tròn 1 số lẻ</t>
    </r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</si>
  <si>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</si>
  <si>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</si>
  <si>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</si>
  <si>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</si>
  <si>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</si>
  <si>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</si>
  <si>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</si>
  <si>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</si>
  <si>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</si>
  <si>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</si>
  <si>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</si>
  <si>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</si>
  <si>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</si>
  <si>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</si>
  <si>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</si>
  <si>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10,67</t>
  </si>
  <si>
    <t>Pass</t>
  </si>
  <si>
    <t>Không thưởng</t>
  </si>
  <si>
    <t>Estelle</t>
  </si>
  <si>
    <t>11,67</t>
  </si>
  <si>
    <t>Laurent</t>
  </si>
  <si>
    <t>8,33</t>
  </si>
  <si>
    <t>Fail</t>
  </si>
  <si>
    <t>Paul</t>
  </si>
  <si>
    <t>12,00</t>
  </si>
  <si>
    <t>Good</t>
  </si>
  <si>
    <t>Léa</t>
  </si>
  <si>
    <t>15,00</t>
  </si>
  <si>
    <t>Very Good</t>
  </si>
  <si>
    <t>Murielle</t>
  </si>
  <si>
    <t>8,00</t>
  </si>
  <si>
    <t>Thierry</t>
  </si>
  <si>
    <t>17,33</t>
  </si>
  <si>
    <t>Excellent</t>
  </si>
  <si>
    <t>Thưởng</t>
  </si>
  <si>
    <t>Laura</t>
  </si>
  <si>
    <t>9,67</t>
  </si>
  <si>
    <t>Nick</t>
  </si>
  <si>
    <t>Anne</t>
  </si>
  <si>
    <t>12,67</t>
  </si>
  <si>
    <t>1. Lập công thức điền dữ liệu cho cột Average = trung bình cộng của 3 cột course 1, 2, 3, làm tròn 2 số lẻ</t>
  </si>
  <si>
    <r>
      <rPr>
        <sz val="16"/>
        <color rgb="FF000000"/>
        <rFont val="Times New Roman"/>
        <charset val="0"/>
      </rPr>
      <t xml:space="preserve">2. Lập công thức cho cột </t>
    </r>
    <r>
      <rPr>
        <b/>
        <sz val="16"/>
        <color rgb="FF000000"/>
        <rFont val="Times New Roman"/>
        <charset val="0"/>
      </rPr>
      <t>Result</t>
    </r>
    <r>
      <rPr>
        <sz val="16"/>
        <color rgb="FF000000"/>
        <rFont val="Times New Roman"/>
        <charset val="0"/>
      </rPr>
      <t xml:space="preserve"> dựa trên </t>
    </r>
    <r>
      <rPr>
        <b/>
        <sz val="16"/>
        <color rgb="FF000000"/>
        <rFont val="Times New Roman"/>
        <charset val="0"/>
      </rPr>
      <t>Average</t>
    </r>
    <r>
      <rPr>
        <sz val="16"/>
        <color rgb="FF000000"/>
        <rFont val="Times New Roman"/>
        <charset val="0"/>
      </rPr>
      <t xml:space="preserve"> theo tiêu chí sau:</t>
    </r>
    <r>
      <rPr>
        <sz val="16"/>
        <color rgb="FF000000"/>
        <rFont val="Times New Roman"/>
        <charset val="0"/>
      </rPr>
      <t xml:space="preserve"> </t>
    </r>
  </si>
  <si>
    <r>
      <rPr>
        <sz val="16"/>
        <color rgb="FF000000"/>
        <rFont val="Times New Roman"/>
        <charset val="0"/>
      </rPr>
      <t xml:space="preserve">Nếu avrerage &lt;10 thì Result là </t>
    </r>
    <r>
      <rPr>
        <b/>
        <sz val="16"/>
        <color rgb="FF000000"/>
        <rFont val="Times New Roman"/>
        <charset val="0"/>
      </rPr>
      <t>Fail</t>
    </r>
  </si>
  <si>
    <r>
      <rPr>
        <sz val="16"/>
        <color rgb="FF000000"/>
        <rFont val="Times New Roman"/>
        <charset val="0"/>
      </rPr>
      <t xml:space="preserve">Nếu Average từ 10 đến dưới 12 thì Result là </t>
    </r>
    <r>
      <rPr>
        <b/>
        <sz val="16"/>
        <color rgb="FF000000"/>
        <rFont val="Times New Roman"/>
        <charset val="0"/>
      </rPr>
      <t>Pass</t>
    </r>
  </si>
  <si>
    <r>
      <rPr>
        <sz val="16"/>
        <color rgb="FF000000"/>
        <rFont val="Times New Roman"/>
        <charset val="0"/>
      </rPr>
      <t xml:space="preserve">Nếu Average từ 12 đến dưới14 thì Result là </t>
    </r>
    <r>
      <rPr>
        <b/>
        <sz val="16"/>
        <color rgb="FF000000"/>
        <rFont val="Times New Roman"/>
        <charset val="0"/>
      </rPr>
      <t>Good</t>
    </r>
  </si>
  <si>
    <r>
      <rPr>
        <sz val="16"/>
        <color rgb="FF000000"/>
        <rFont val="Times New Roman"/>
        <charset val="0"/>
      </rPr>
      <t xml:space="preserve">Nếu Average từ 14 đến dưới16 thì Result là </t>
    </r>
    <r>
      <rPr>
        <b/>
        <sz val="16"/>
        <color rgb="FF000000"/>
        <rFont val="Times New Roman"/>
        <charset val="0"/>
      </rPr>
      <t>Very Good</t>
    </r>
  </si>
  <si>
    <r>
      <rPr>
        <sz val="16"/>
        <color rgb="FF000000"/>
        <rFont val="Times New Roman"/>
        <charset val="0"/>
      </rPr>
      <t xml:space="preserve">Ngược lại, nếu average &gt;=16 thì Result là </t>
    </r>
    <r>
      <rPr>
        <b/>
        <sz val="16"/>
        <color rgb="FF000000"/>
        <rFont val="Times New Roman"/>
        <charset val="0"/>
      </rPr>
      <t>Excellent</t>
    </r>
  </si>
  <si>
    <t>3. Lập công thức xếp hạng cho cột Rank dựa vào Average</t>
  </si>
  <si>
    <r>
      <rPr>
        <sz val="16"/>
        <color rgb="FF000000"/>
        <rFont val="Times New Roman"/>
        <charset val="0"/>
      </rPr>
      <t>4. Lập công thức điền dữ liệu cho cột rewarded (khen thưởng) với điều kiện:</t>
    </r>
    <r>
      <rPr>
        <sz val="16"/>
        <color rgb="FF000000"/>
        <rFont val="Times New Roman"/>
        <charset val="0"/>
      </rPr>
      <t xml:space="preserve"> </t>
    </r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</si>
  <si>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</si>
  <si>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</si>
  <si>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</si>
  <si>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</si>
  <si>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</si>
  <si>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</si>
  <si>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</si>
  <si>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</si>
  <si>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</si>
  <si>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</si>
  <si>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</si>
  <si>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</si>
  <si>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</si>
  <si>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</si>
  <si>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</si>
  <si>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</si>
  <si>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</si>
  <si>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</si>
  <si>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</si>
  <si>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</si>
  <si>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</si>
  <si>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lê hoàng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</si>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</sst>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.##0.00_);_(* \(#.##0.00\);_(* &quot;-&quot;??_);_(@_)"/>
    <numFmt numFmtId="178" formatCode="_ * #,##0.00_ ;_ * \-#,##0.00_ ;_ * &quot;-&quot;??_ ;_ @_ "/>
    <numFmt numFmtId="179" formatCode="000\-00\-0000"/>
    <numFmt numFmtId="180" formatCode="_(* #,##0_);_(* \(#,##0\);_(* &quot;-&quot;??_);_(@_)"/>
    <numFmt numFmtId="181" formatCode="0.0_ "/>
    <numFmt numFmtId="182" formatCode="_-* #,##0\ [$₫-42A]_-;\-* #,##0\ [$₫-42A]_-;_-* &quot;-&quot;??\ [$₫-42A]_-;_-@_-"/>
  </numFmts>
  <fonts count="62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6"/>
      <color theme="1"/>
      <name val="Arial"/>
      <charset val="134"/>
    </font>
    <font>
      <b/>
      <sz val="12"/>
      <color theme="1"/>
      <name val="Arial"/>
      <charset val="134"/>
    </font>
    <font>
      <b/>
      <sz val="14"/>
      <color theme="1"/>
      <name val="Arial"/>
      <charset val="134"/>
    </font>
    <font>
      <sz val="16"/>
      <color theme="1"/>
      <name val="Times New Roman"/>
      <charset val="134"/>
    </font>
    <font>
      <sz val="16"/>
      <color theme="1"/>
      <name val="Calibri"/>
      <charset val="134"/>
      <scheme val="minor"/>
    </font>
    <font>
      <b/>
      <sz val="18"/>
      <color rgb="FF44546A"/>
      <name val="Calibri"/>
      <charset val="0"/>
      <scheme val="minor"/>
    </font>
    <font>
      <b/>
      <sz val="13"/>
      <color rgb="FF44546A"/>
      <name val="Calibri"/>
      <charset val="0"/>
      <scheme val="minor"/>
    </font>
    <font>
      <sz val="14"/>
      <color rgb="FF000000"/>
      <name val="Calibri"/>
      <charset val="0"/>
      <scheme val="minor"/>
    </font>
    <font>
      <sz val="11"/>
      <color rgb="FF000000"/>
      <name val="Calibri"/>
      <charset val="0"/>
      <scheme val="minor"/>
    </font>
    <font>
      <b/>
      <u/>
      <sz val="14"/>
      <color rgb="FF000000"/>
      <name val="Calibri"/>
      <charset val="0"/>
      <scheme val="minor"/>
    </font>
    <font>
      <sz val="16"/>
      <color rgb="FF000000"/>
      <name val="Times New Roman"/>
      <charset val="0"/>
    </font>
    <font>
      <sz val="16"/>
      <color rgb="FF000000"/>
      <name val="Calibri"/>
      <charset val="0"/>
      <scheme val="minor"/>
    </font>
    <font>
      <sz val="16"/>
      <color theme="1"/>
      <name val="Arial"/>
      <charset val="134"/>
    </font>
    <font>
      <b/>
      <sz val="20"/>
      <color rgb="FF000000"/>
      <name val="Times New Roman"/>
      <charset val="0"/>
    </font>
    <font>
      <b/>
      <sz val="15"/>
      <color rgb="FF000000"/>
      <name val="Times New Roman"/>
      <charset val="0"/>
    </font>
    <font>
      <sz val="15"/>
      <color rgb="FF000000"/>
      <name val="Times New Roman"/>
      <charset val="0"/>
    </font>
    <font>
      <b/>
      <u/>
      <sz val="16"/>
      <color rgb="FF000000"/>
      <name val="Calibri"/>
      <charset val="0"/>
      <scheme val="minor"/>
    </font>
    <font>
      <sz val="16"/>
      <color rgb="FF000000"/>
      <name val="Arial"/>
      <charset val="0"/>
    </font>
    <font>
      <sz val="15"/>
      <name val="Times New Roman"/>
      <charset val="0"/>
    </font>
    <font>
      <sz val="13"/>
      <name val="Times New Roman"/>
      <charset val="134"/>
    </font>
    <font>
      <sz val="14"/>
      <name val="Times New Roman"/>
      <charset val="134"/>
    </font>
    <font>
      <sz val="10"/>
      <name val="Calibri"/>
      <charset val="134"/>
      <scheme val="minor"/>
    </font>
    <font>
      <b/>
      <sz val="16"/>
      <name val="Times New Roman"/>
      <charset val="0"/>
    </font>
    <font>
      <sz val="13"/>
      <name val="Times New Roman"/>
      <charset val="0"/>
    </font>
    <font>
      <b/>
      <sz val="13"/>
      <name val="Times New Roman"/>
      <charset val="0"/>
    </font>
    <font>
      <i/>
      <u/>
      <sz val="13"/>
      <name val="Times New Roman"/>
      <charset val="0"/>
    </font>
    <font>
      <sz val="14"/>
      <name val="Times New Roman"/>
      <charset val="0"/>
    </font>
    <font>
      <sz val="10"/>
      <name val="Calibri"/>
      <charset val="0"/>
      <scheme val="minor"/>
    </font>
    <font>
      <b/>
      <sz val="13"/>
      <name val="Arial"/>
      <charset val="0"/>
    </font>
    <font>
      <i/>
      <sz val="13"/>
      <name val="Times New Roman"/>
      <charset val="0"/>
    </font>
    <font>
      <b/>
      <sz val="14"/>
      <name val="Times New Roman"/>
      <charset val="0"/>
    </font>
    <font>
      <b/>
      <sz val="12"/>
      <color rgb="FF000000"/>
      <name val="Tahoma"/>
      <charset val="0"/>
    </font>
    <font>
      <b/>
      <sz val="14"/>
      <color rgb="FFC00000"/>
      <name val="Times New Roman"/>
      <charset val="0"/>
    </font>
    <font>
      <sz val="16"/>
      <name val="Times New Roman"/>
      <charset val="0"/>
    </font>
    <font>
      <b/>
      <sz val="14"/>
      <color rgb="FFFFFFFF"/>
      <name val="Times New Roman"/>
      <charset val="0"/>
    </font>
    <font>
      <u/>
      <sz val="14"/>
      <name val="Times New Roman"/>
      <charset val="0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2"/>
      <color theme="1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6"/>
      <color rgb="FF000000"/>
      <name val="Times New Roman"/>
      <charset val="0"/>
    </font>
    <font>
      <i/>
      <sz val="14"/>
      <name val="Times New Roman"/>
      <charset val="0"/>
    </font>
    <font>
      <b/>
      <sz val="14"/>
      <color rgb="FF203764"/>
      <name val="Times New Roman"/>
      <charset val="0"/>
    </font>
  </fonts>
  <fills count="4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D9E1F2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rgb="FFD9E1F2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/>
      <diagonal/>
    </border>
    <border>
      <left style="thin">
        <color rgb="FFED7D31"/>
      </left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 style="thin">
        <color rgb="FFED7D31"/>
      </right>
      <top style="thin">
        <color rgb="FFED7D31"/>
      </top>
      <bottom/>
      <diagonal/>
    </border>
    <border>
      <left style="thin">
        <color rgb="FFED7D31"/>
      </left>
      <right/>
      <top style="thin">
        <color rgb="FFED7D31"/>
      </top>
      <bottom style="thin">
        <color rgb="FFED7D31"/>
      </bottom>
      <diagonal/>
    </border>
    <border>
      <left/>
      <right/>
      <top style="thin">
        <color rgb="FFED7D31"/>
      </top>
      <bottom style="thin">
        <color rgb="FFED7D31"/>
      </bottom>
      <diagonal/>
    </border>
    <border>
      <left/>
      <right style="thin">
        <color rgb="FFED7D31"/>
      </right>
      <top style="thin">
        <color rgb="FFED7D31"/>
      </top>
      <bottom style="thin">
        <color rgb="FFED7D3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39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18" borderId="47" applyNumberFormat="0" applyAlignment="0" applyProtection="0">
      <alignment vertical="center"/>
    </xf>
    <xf numFmtId="0" fontId="48" fillId="0" borderId="48" applyNumberFormat="0" applyFill="0" applyAlignment="0" applyProtection="0"/>
    <xf numFmtId="0" fontId="0" fillId="20" borderId="49" applyNumberFormat="0" applyFont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50" applyNumberFormat="0" applyFill="0" applyAlignment="0" applyProtection="0"/>
    <xf numFmtId="0" fontId="38" fillId="0" borderId="4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7" borderId="46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7" fillId="24" borderId="52" applyNumberFormat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50" fillId="24" borderId="46" applyNumberFormat="0" applyAlignment="0" applyProtection="0">
      <alignment vertical="center"/>
    </xf>
    <xf numFmtId="0" fontId="42" fillId="0" borderId="45" applyNumberFormat="0" applyFill="0" applyAlignment="0" applyProtection="0">
      <alignment vertical="center"/>
    </xf>
    <xf numFmtId="0" fontId="55" fillId="0" borderId="51" applyNumberFormat="0" applyFill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7" fillId="0" borderId="0"/>
    <xf numFmtId="0" fontId="39" fillId="34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23" fillId="0" borderId="0"/>
    <xf numFmtId="0" fontId="39" fillId="2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177" fontId="40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32" applyFont="1"/>
    <xf numFmtId="0" fontId="2" fillId="0" borderId="1" xfId="32" applyFont="1" applyBorder="1" applyAlignment="1">
      <alignment horizontal="center"/>
    </xf>
    <xf numFmtId="0" fontId="3" fillId="2" borderId="2" xfId="32" applyFont="1" applyFill="1" applyBorder="1" applyAlignment="1">
      <alignment horizontal="center" vertical="center" wrapText="1"/>
    </xf>
    <xf numFmtId="0" fontId="3" fillId="2" borderId="3" xfId="32" applyFont="1" applyFill="1" applyBorder="1" applyAlignment="1">
      <alignment horizontal="center" vertical="center" wrapText="1"/>
    </xf>
    <xf numFmtId="0" fontId="1" fillId="0" borderId="4" xfId="32" applyFont="1" applyBorder="1"/>
    <xf numFmtId="179" fontId="1" fillId="0" borderId="5" xfId="32" applyNumberFormat="1" applyFont="1" applyBorder="1"/>
    <xf numFmtId="0" fontId="1" fillId="0" borderId="5" xfId="32" applyFont="1" applyBorder="1"/>
    <xf numFmtId="0" fontId="1" fillId="0" borderId="6" xfId="32" applyFont="1" applyBorder="1"/>
    <xf numFmtId="179" fontId="1" fillId="0" borderId="7" xfId="32" applyNumberFormat="1" applyFont="1" applyBorder="1"/>
    <xf numFmtId="0" fontId="1" fillId="0" borderId="7" xfId="32" applyFont="1" applyBorder="1"/>
    <xf numFmtId="0" fontId="1" fillId="0" borderId="2" xfId="32" applyFont="1" applyBorder="1"/>
    <xf numFmtId="9" fontId="3" fillId="0" borderId="3" xfId="32" applyNumberFormat="1" applyFont="1" applyBorder="1"/>
    <xf numFmtId="9" fontId="3" fillId="0" borderId="8" xfId="32" applyNumberFormat="1" applyFont="1" applyBorder="1"/>
    <xf numFmtId="0" fontId="3" fillId="0" borderId="9" xfId="32" applyFont="1" applyBorder="1" applyAlignment="1">
      <alignment horizontal="center" wrapText="1"/>
    </xf>
    <xf numFmtId="0" fontId="4" fillId="2" borderId="10" xfId="32" applyFont="1" applyFill="1" applyBorder="1" applyAlignment="1">
      <alignment horizontal="center"/>
    </xf>
    <xf numFmtId="0" fontId="4" fillId="2" borderId="11" xfId="32" applyFont="1" applyFill="1" applyBorder="1" applyAlignment="1">
      <alignment horizontal="center"/>
    </xf>
    <xf numFmtId="0" fontId="1" fillId="0" borderId="12" xfId="32" applyFont="1" applyBorder="1"/>
    <xf numFmtId="0" fontId="3" fillId="0" borderId="13" xfId="32" applyFont="1" applyBorder="1" applyAlignment="1">
      <alignment horizontal="center"/>
    </xf>
    <xf numFmtId="0" fontId="3" fillId="0" borderId="5" xfId="32" applyFont="1" applyBorder="1" applyAlignment="1">
      <alignment horizontal="center"/>
    </xf>
    <xf numFmtId="0" fontId="3" fillId="0" borderId="14" xfId="32" applyFont="1" applyBorder="1"/>
    <xf numFmtId="0" fontId="1" fillId="0" borderId="15" xfId="32" applyFont="1" applyBorder="1"/>
    <xf numFmtId="0" fontId="3" fillId="2" borderId="8" xfId="32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1" xfId="0" applyFont="1" applyBorder="1"/>
    <xf numFmtId="2" fontId="9" fillId="0" borderId="11" xfId="0" applyNumberFormat="1" applyFont="1" applyBorder="1"/>
    <xf numFmtId="0" fontId="9" fillId="0" borderId="11" xfId="0" applyFont="1" applyBorder="1" applyAlignment="1">
      <alignment horizontal="right"/>
    </xf>
    <xf numFmtId="0" fontId="9" fillId="0" borderId="18" xfId="0" applyFont="1" applyBorder="1" applyAlignment="1">
      <alignment horizontal="center"/>
    </xf>
    <xf numFmtId="0" fontId="9" fillId="0" borderId="19" xfId="0" applyFont="1" applyBorder="1"/>
    <xf numFmtId="2" fontId="9" fillId="0" borderId="19" xfId="0" applyNumberFormat="1" applyFont="1" applyBorder="1"/>
    <xf numFmtId="0" fontId="9" fillId="0" borderId="19" xfId="0" applyFont="1" applyBorder="1" applyAlignment="1">
      <alignment horizontal="right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20" xfId="0" applyFont="1" applyBorder="1" applyAlignment="1">
      <alignment horizontal="center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7" fillId="0" borderId="18" xfId="0" applyFont="1" applyBorder="1"/>
    <xf numFmtId="0" fontId="17" fillId="0" borderId="19" xfId="0" applyFont="1" applyBorder="1"/>
    <xf numFmtId="58" fontId="17" fillId="0" borderId="19" xfId="0" applyNumberFormat="1" applyFont="1" applyBorder="1"/>
    <xf numFmtId="1" fontId="17" fillId="0" borderId="19" xfId="0" applyNumberFormat="1" applyFont="1" applyBorder="1"/>
    <xf numFmtId="0" fontId="17" fillId="0" borderId="21" xfId="0" applyFont="1" applyBorder="1"/>
    <xf numFmtId="0" fontId="16" fillId="0" borderId="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7" fillId="0" borderId="11" xfId="0" applyNumberFormat="1" applyFont="1" applyBorder="1"/>
    <xf numFmtId="181" fontId="17" fillId="0" borderId="19" xfId="0" applyNumberFormat="1" applyFont="1" applyBorder="1"/>
    <xf numFmtId="0" fontId="18" fillId="0" borderId="0" xfId="0" applyFont="1"/>
    <xf numFmtId="0" fontId="19" fillId="0" borderId="0" xfId="0" applyFont="1"/>
    <xf numFmtId="0" fontId="20" fillId="4" borderId="19" xfId="0" applyFont="1" applyFill="1" applyBorder="1" applyAlignment="1">
      <alignment horizontal="right"/>
    </xf>
    <xf numFmtId="0" fontId="17" fillId="0" borderId="19" xfId="0" applyFont="1" applyBorder="1" applyAlignment="1">
      <alignment horizontal="right"/>
    </xf>
    <xf numFmtId="0" fontId="21" fillId="0" borderId="0" xfId="37" applyFont="1"/>
    <xf numFmtId="0" fontId="21" fillId="0" borderId="0" xfId="37" applyFont="1" applyAlignment="1">
      <alignment horizontal="center" vertical="center"/>
    </xf>
    <xf numFmtId="0" fontId="22" fillId="0" borderId="0" xfId="37" applyFont="1"/>
    <xf numFmtId="0" fontId="23" fillId="0" borderId="0" xfId="37"/>
    <xf numFmtId="0" fontId="24" fillId="0" borderId="20" xfId="0" applyFont="1" applyBorder="1" applyAlignment="1">
      <alignment horizontal="center"/>
    </xf>
    <xf numFmtId="0" fontId="25" fillId="0" borderId="0" xfId="0" applyFont="1"/>
    <xf numFmtId="0" fontId="26" fillId="5" borderId="2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/>
    </xf>
    <xf numFmtId="0" fontId="25" fillId="0" borderId="19" xfId="0" applyFont="1" applyBorder="1"/>
    <xf numFmtId="182" fontId="25" fillId="0" borderId="19" xfId="0" applyNumberFormat="1" applyFont="1" applyBorder="1"/>
    <xf numFmtId="180" fontId="25" fillId="0" borderId="19" xfId="0" applyNumberFormat="1" applyFont="1" applyBorder="1"/>
    <xf numFmtId="180" fontId="25" fillId="0" borderId="0" xfId="0" applyNumberFormat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left"/>
    </xf>
    <xf numFmtId="0" fontId="26" fillId="0" borderId="22" xfId="0" applyFont="1" applyBorder="1"/>
    <xf numFmtId="180" fontId="26" fillId="0" borderId="23" xfId="0" applyNumberFormat="1" applyFont="1" applyBorder="1"/>
    <xf numFmtId="0" fontId="26" fillId="5" borderId="24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center" vertical="center"/>
    </xf>
    <xf numFmtId="0" fontId="26" fillId="5" borderId="25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26" xfId="0" applyFont="1" applyBorder="1" applyAlignment="1">
      <alignment horizontal="left"/>
    </xf>
    <xf numFmtId="180" fontId="25" fillId="0" borderId="27" xfId="0" applyNumberFormat="1" applyFont="1" applyBorder="1"/>
    <xf numFmtId="0" fontId="25" fillId="0" borderId="28" xfId="0" applyFont="1" applyBorder="1" applyAlignment="1">
      <alignment horizontal="left"/>
    </xf>
    <xf numFmtId="180" fontId="25" fillId="0" borderId="29" xfId="0" applyNumberFormat="1" applyFont="1" applyBorder="1"/>
    <xf numFmtId="0" fontId="26" fillId="5" borderId="30" xfId="0" applyFont="1" applyFill="1" applyBorder="1" applyAlignment="1">
      <alignment horizontal="center"/>
    </xf>
    <xf numFmtId="0" fontId="26" fillId="5" borderId="26" xfId="0" applyFont="1" applyFill="1" applyBorder="1" applyAlignment="1">
      <alignment horizontal="center"/>
    </xf>
    <xf numFmtId="0" fontId="26" fillId="5" borderId="19" xfId="0" applyFont="1" applyFill="1" applyBorder="1" applyAlignment="1">
      <alignment horizontal="center"/>
    </xf>
    <xf numFmtId="0" fontId="26" fillId="5" borderId="27" xfId="0" applyFont="1" applyFill="1" applyBorder="1" applyAlignment="1">
      <alignment horizontal="center"/>
    </xf>
    <xf numFmtId="0" fontId="25" fillId="0" borderId="26" xfId="0" applyFont="1" applyBorder="1"/>
    <xf numFmtId="0" fontId="25" fillId="0" borderId="27" xfId="0" applyFont="1" applyBorder="1"/>
    <xf numFmtId="0" fontId="25" fillId="0" borderId="28" xfId="0" applyFont="1" applyBorder="1" applyAlignment="1">
      <alignment horizontal="center" shrinkToFit="1"/>
    </xf>
    <xf numFmtId="0" fontId="25" fillId="0" borderId="29" xfId="0" applyFont="1" applyBorder="1" applyAlignment="1">
      <alignment horizontal="center" shrinkToFit="1"/>
    </xf>
    <xf numFmtId="0" fontId="25" fillId="0" borderId="31" xfId="0" applyFont="1" applyBorder="1" applyAlignment="1">
      <alignment horizontal="center" shrinkToFit="1"/>
    </xf>
    <xf numFmtId="0" fontId="25" fillId="0" borderId="28" xfId="0" applyFont="1" applyBorder="1"/>
    <xf numFmtId="0" fontId="25" fillId="0" borderId="29" xfId="0" applyFont="1" applyBorder="1"/>
    <xf numFmtId="0" fontId="25" fillId="0" borderId="31" xfId="0" applyFont="1" applyBorder="1"/>
    <xf numFmtId="0" fontId="30" fillId="0" borderId="32" xfId="0" applyFont="1" applyBorder="1"/>
    <xf numFmtId="0" fontId="31" fillId="0" borderId="33" xfId="0" applyFont="1" applyBorder="1"/>
    <xf numFmtId="0" fontId="30" fillId="0" borderId="34" xfId="0" applyFont="1" applyBorder="1"/>
    <xf numFmtId="0" fontId="31" fillId="0" borderId="34" xfId="0" applyFont="1" applyBorder="1"/>
    <xf numFmtId="0" fontId="25" fillId="0" borderId="33" xfId="0" applyFont="1" applyBorder="1"/>
    <xf numFmtId="0" fontId="26" fillId="5" borderId="4" xfId="0" applyFont="1" applyFill="1" applyBorder="1" applyAlignment="1">
      <alignment horizontal="center"/>
    </xf>
    <xf numFmtId="0" fontId="26" fillId="5" borderId="35" xfId="0" applyFont="1" applyFill="1" applyBorder="1" applyAlignment="1">
      <alignment horizontal="center"/>
    </xf>
    <xf numFmtId="0" fontId="26" fillId="6" borderId="19" xfId="0" applyFont="1" applyFill="1" applyBorder="1" applyAlignment="1">
      <alignment horizontal="center" shrinkToFit="1"/>
    </xf>
    <xf numFmtId="0" fontId="26" fillId="6" borderId="27" xfId="0" applyFont="1" applyFill="1" applyBorder="1" applyAlignment="1">
      <alignment horizontal="center" shrinkToFit="1"/>
    </xf>
    <xf numFmtId="0" fontId="25" fillId="6" borderId="26" xfId="0" applyFont="1" applyFill="1" applyBorder="1"/>
    <xf numFmtId="0" fontId="25" fillId="6" borderId="28" xfId="0" applyFont="1" applyFill="1" applyBorder="1"/>
    <xf numFmtId="180" fontId="28" fillId="0" borderId="0" xfId="0" applyNumberFormat="1" applyFont="1"/>
    <xf numFmtId="0" fontId="28" fillId="0" borderId="0" xfId="0" applyFont="1" applyAlignment="1">
      <alignment horizontal="center" shrinkToFit="1"/>
    </xf>
    <xf numFmtId="0" fontId="32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2" fillId="7" borderId="22" xfId="0" applyFont="1" applyFill="1" applyBorder="1" applyAlignment="1">
      <alignment horizontal="center" vertical="center"/>
    </xf>
    <xf numFmtId="0" fontId="32" fillId="7" borderId="22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3" fillId="8" borderId="30" xfId="0" applyFont="1" applyFill="1" applyBorder="1" applyAlignment="1">
      <alignment horizontal="center"/>
    </xf>
    <xf numFmtId="0" fontId="34" fillId="9" borderId="22" xfId="0" applyFont="1" applyFill="1" applyBorder="1" applyAlignment="1">
      <alignment horizontal="center"/>
    </xf>
    <xf numFmtId="0" fontId="28" fillId="9" borderId="22" xfId="0" applyFont="1" applyFill="1" applyBorder="1"/>
    <xf numFmtId="58" fontId="28" fillId="9" borderId="22" xfId="0" applyNumberFormat="1" applyFont="1" applyFill="1" applyBorder="1"/>
    <xf numFmtId="0" fontId="28" fillId="9" borderId="36" xfId="0" applyFont="1" applyFill="1" applyBorder="1"/>
    <xf numFmtId="0" fontId="32" fillId="10" borderId="26" xfId="0" applyFont="1" applyFill="1" applyBorder="1" applyAlignment="1">
      <alignment horizontal="center" vertical="center" wrapText="1"/>
    </xf>
    <xf numFmtId="0" fontId="34" fillId="11" borderId="22" xfId="0" applyFont="1" applyFill="1" applyBorder="1" applyAlignment="1">
      <alignment horizontal="center"/>
    </xf>
    <xf numFmtId="0" fontId="28" fillId="11" borderId="22" xfId="0" applyFont="1" applyFill="1" applyBorder="1"/>
    <xf numFmtId="58" fontId="32" fillId="0" borderId="26" xfId="0" applyNumberFormat="1" applyFont="1" applyBorder="1" applyAlignment="1">
      <alignment horizontal="center"/>
    </xf>
    <xf numFmtId="49" fontId="32" fillId="0" borderId="26" xfId="0" applyNumberFormat="1" applyFont="1" applyBorder="1" applyAlignment="1">
      <alignment horizontal="center"/>
    </xf>
    <xf numFmtId="0" fontId="35" fillId="0" borderId="0" xfId="0" applyFont="1"/>
    <xf numFmtId="0" fontId="33" fillId="8" borderId="37" xfId="0" applyFont="1" applyFill="1" applyBorder="1" applyAlignment="1">
      <alignment horizontal="center"/>
    </xf>
    <xf numFmtId="0" fontId="32" fillId="6" borderId="4" xfId="0" applyFont="1" applyFill="1" applyBorder="1" applyAlignment="1">
      <alignment horizontal="center" vertical="center"/>
    </xf>
    <xf numFmtId="0" fontId="36" fillId="12" borderId="36" xfId="0" applyFont="1" applyFill="1" applyBorder="1"/>
    <xf numFmtId="0" fontId="32" fillId="6" borderId="28" xfId="0" applyFont="1" applyFill="1" applyBorder="1" applyAlignment="1">
      <alignment horizontal="center" vertical="center"/>
    </xf>
    <xf numFmtId="0" fontId="34" fillId="9" borderId="10" xfId="0" applyFont="1" applyFill="1" applyBorder="1" applyAlignment="1">
      <alignment horizontal="center"/>
    </xf>
    <xf numFmtId="0" fontId="28" fillId="9" borderId="10" xfId="0" applyFont="1" applyFill="1" applyBorder="1"/>
    <xf numFmtId="58" fontId="28" fillId="9" borderId="10" xfId="0" applyNumberFormat="1" applyFont="1" applyFill="1" applyBorder="1"/>
    <xf numFmtId="0" fontId="28" fillId="9" borderId="5" xfId="0" applyFont="1" applyFill="1" applyBorder="1"/>
    <xf numFmtId="0" fontId="28" fillId="9" borderId="11" xfId="0" applyFont="1" applyFill="1" applyBorder="1"/>
    <xf numFmtId="0" fontId="37" fillId="0" borderId="38" xfId="0" applyFont="1" applyBorder="1"/>
    <xf numFmtId="0" fontId="28" fillId="0" borderId="39" xfId="0" applyFont="1" applyBorder="1"/>
    <xf numFmtId="0" fontId="28" fillId="0" borderId="40" xfId="0" applyFont="1" applyBorder="1"/>
    <xf numFmtId="0" fontId="35" fillId="0" borderId="38" xfId="0" applyFont="1" applyBorder="1"/>
    <xf numFmtId="0" fontId="35" fillId="0" borderId="39" xfId="0" applyFont="1" applyBorder="1"/>
    <xf numFmtId="0" fontId="35" fillId="0" borderId="40" xfId="0" applyFont="1" applyBorder="1"/>
    <xf numFmtId="0" fontId="35" fillId="0" borderId="40" xfId="0" applyFont="1" applyBorder="1" applyAlignment="1">
      <alignment wrapText="1"/>
    </xf>
    <xf numFmtId="0" fontId="35" fillId="0" borderId="41" xfId="0" applyFont="1" applyBorder="1"/>
    <xf numFmtId="0" fontId="35" fillId="0" borderId="42" xfId="0" applyFont="1" applyBorder="1"/>
    <xf numFmtId="0" fontId="35" fillId="0" borderId="43" xfId="0" applyFont="1" applyBorder="1"/>
    <xf numFmtId="0" fontId="35" fillId="0" borderId="0" xfId="0" applyFont="1" applyAlignment="1">
      <alignment horizontal="left"/>
    </xf>
    <xf numFmtId="0" fontId="32" fillId="10" borderId="27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2" fillId="13" borderId="2" xfId="0" applyFont="1" applyFill="1" applyBorder="1" applyAlignment="1">
      <alignment horizontal="center"/>
    </xf>
    <xf numFmtId="0" fontId="32" fillId="13" borderId="25" xfId="0" applyFont="1" applyFill="1" applyBorder="1" applyAlignment="1">
      <alignment horizontal="center"/>
    </xf>
    <xf numFmtId="0" fontId="28" fillId="0" borderId="27" xfId="0" applyFont="1" applyBorder="1"/>
    <xf numFmtId="0" fontId="32" fillId="0" borderId="26" xfId="0" applyFont="1" applyBorder="1"/>
    <xf numFmtId="0" fontId="32" fillId="0" borderId="26" xfId="0" applyFont="1" applyBorder="1" applyAlignment="1">
      <alignment horizontal="right"/>
    </xf>
    <xf numFmtId="0" fontId="32" fillId="0" borderId="28" xfId="0" applyFont="1" applyBorder="1" applyAlignment="1">
      <alignment horizontal="right"/>
    </xf>
    <xf numFmtId="0" fontId="28" fillId="0" borderId="31" xfId="0" applyFont="1" applyBorder="1"/>
    <xf numFmtId="0" fontId="32" fillId="14" borderId="11" xfId="0" applyFont="1" applyFill="1" applyBorder="1" applyAlignment="1">
      <alignment horizontal="center"/>
    </xf>
    <xf numFmtId="0" fontId="32" fillId="14" borderId="35" xfId="0" applyFont="1" applyFill="1" applyBorder="1" applyAlignment="1">
      <alignment horizontal="center"/>
    </xf>
    <xf numFmtId="0" fontId="28" fillId="0" borderId="29" xfId="0" applyFont="1" applyBorder="1"/>
    <xf numFmtId="0" fontId="35" fillId="0" borderId="0" xfId="0" applyFont="1" applyAlignment="1">
      <alignment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Comma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J16" sqref="J16"/>
    </sheetView>
  </sheetViews>
  <sheetFormatPr defaultColWidth="9" defaultRowHeight="14.4"/>
  <cols>
    <col min="1" max="1" width="14" customWidth="1"/>
    <col min="2" max="2" width="18.287037037037" customWidth="1"/>
    <col min="3" max="3" width="24.4259259259259" customWidth="1"/>
    <col min="4" max="4" width="14" customWidth="1"/>
    <col min="5" max="5" width="12.5740740740741" customWidth="1"/>
    <col min="6" max="6" width="11.4259259259259" customWidth="1"/>
    <col min="8" max="8" width="16.287037037037" customWidth="1"/>
    <col min="9" max="9" width="24.4259259259259" customWidth="1"/>
    <col min="10" max="10" width="10.712962962963" customWidth="1"/>
    <col min="11" max="11" width="12.8518518518519" customWidth="1"/>
    <col min="12" max="12" width="15.8518518518519" customWidth="1"/>
  </cols>
  <sheetData>
    <row r="1" ht="18" customHeight="1" spans="1:13">
      <c r="A1" s="108" t="s">
        <v>0</v>
      </c>
      <c r="B1" s="108"/>
      <c r="C1" s="108"/>
      <c r="D1" s="108"/>
      <c r="E1" s="108"/>
      <c r="F1" s="108"/>
      <c r="G1" s="109"/>
      <c r="H1" s="70"/>
      <c r="I1" s="70"/>
      <c r="J1" s="109"/>
      <c r="K1" s="35"/>
      <c r="L1" s="35"/>
      <c r="M1" s="35"/>
    </row>
    <row r="2" ht="18.75" spans="1:13">
      <c r="A2" s="70"/>
      <c r="B2" s="70"/>
      <c r="C2" s="70"/>
      <c r="D2" s="70"/>
      <c r="E2" s="70"/>
      <c r="F2" s="70"/>
      <c r="G2" s="109"/>
      <c r="H2" s="35"/>
      <c r="I2" s="35"/>
      <c r="J2" s="70"/>
      <c r="K2" s="35"/>
      <c r="L2" s="35"/>
      <c r="M2" s="35"/>
    </row>
    <row r="3" ht="20.25" customHeight="1" spans="1:13">
      <c r="A3" s="110" t="s">
        <v>1</v>
      </c>
      <c r="B3" s="110" t="s">
        <v>2</v>
      </c>
      <c r="C3" s="111" t="s">
        <v>3</v>
      </c>
      <c r="D3" s="111" t="s">
        <v>4</v>
      </c>
      <c r="E3" s="111" t="s">
        <v>5</v>
      </c>
      <c r="F3" s="112" t="s">
        <v>6</v>
      </c>
      <c r="G3" s="70"/>
      <c r="H3" s="113" t="s">
        <v>7</v>
      </c>
      <c r="I3" s="113"/>
      <c r="J3" s="35"/>
      <c r="K3" s="113" t="s">
        <v>8</v>
      </c>
      <c r="L3" s="113"/>
      <c r="M3" s="35"/>
    </row>
    <row r="4" ht="18" spans="1:13">
      <c r="A4" s="114" t="s">
        <v>9</v>
      </c>
      <c r="B4" s="115" t="s">
        <v>10</v>
      </c>
      <c r="C4" s="116" t="s">
        <v>11</v>
      </c>
      <c r="D4" s="116" t="s">
        <v>12</v>
      </c>
      <c r="E4" s="115" t="s">
        <v>13</v>
      </c>
      <c r="F4" s="117" t="s">
        <v>14</v>
      </c>
      <c r="G4" s="70"/>
      <c r="H4" s="118" t="s">
        <v>15</v>
      </c>
      <c r="I4" s="144" t="s">
        <v>16</v>
      </c>
      <c r="J4" s="145"/>
      <c r="K4" s="146" t="s">
        <v>17</v>
      </c>
      <c r="L4" s="147" t="s">
        <v>18</v>
      </c>
      <c r="M4" s="35"/>
    </row>
    <row r="5" ht="18" spans="1:13">
      <c r="A5" s="119" t="s">
        <v>19</v>
      </c>
      <c r="B5" s="120" t="s">
        <v>20</v>
      </c>
      <c r="C5" s="116" t="s">
        <v>11</v>
      </c>
      <c r="D5" s="116" t="s">
        <v>21</v>
      </c>
      <c r="E5" s="120" t="s">
        <v>22</v>
      </c>
      <c r="F5" s="117" t="s">
        <v>23</v>
      </c>
      <c r="G5" s="70"/>
      <c r="H5" s="121" t="s">
        <v>24</v>
      </c>
      <c r="I5" s="148" t="s">
        <v>25</v>
      </c>
      <c r="J5" s="70"/>
      <c r="K5" s="149">
        <v>5</v>
      </c>
      <c r="L5" s="148" t="s">
        <v>23</v>
      </c>
      <c r="M5" s="35"/>
    </row>
    <row r="6" ht="18" spans="1:13">
      <c r="A6" s="114" t="s">
        <v>26</v>
      </c>
      <c r="B6" s="115" t="s">
        <v>27</v>
      </c>
      <c r="C6" s="116" t="s">
        <v>28</v>
      </c>
      <c r="D6" s="116" t="s">
        <v>29</v>
      </c>
      <c r="E6" s="115" t="s">
        <v>30</v>
      </c>
      <c r="F6" s="117" t="s">
        <v>31</v>
      </c>
      <c r="G6" s="70"/>
      <c r="H6" s="122" t="s">
        <v>32</v>
      </c>
      <c r="I6" s="148" t="s">
        <v>33</v>
      </c>
      <c r="J6" s="70"/>
      <c r="K6" s="150" t="s">
        <v>34</v>
      </c>
      <c r="L6" s="148" t="s">
        <v>31</v>
      </c>
      <c r="M6" s="35"/>
    </row>
    <row r="7" ht="18" spans="1:13">
      <c r="A7" s="119" t="s">
        <v>35</v>
      </c>
      <c r="B7" s="120" t="s">
        <v>36</v>
      </c>
      <c r="C7" s="116" t="s">
        <v>25</v>
      </c>
      <c r="D7" s="116" t="s">
        <v>29</v>
      </c>
      <c r="E7" s="120" t="s">
        <v>37</v>
      </c>
      <c r="F7" s="117" t="s">
        <v>31</v>
      </c>
      <c r="G7" s="70"/>
      <c r="H7" s="122" t="s">
        <v>38</v>
      </c>
      <c r="I7" s="148" t="s">
        <v>39</v>
      </c>
      <c r="J7" s="70"/>
      <c r="K7" s="149">
        <v>8</v>
      </c>
      <c r="L7" s="148" t="s">
        <v>14</v>
      </c>
      <c r="M7" s="35"/>
    </row>
    <row r="8" ht="18.75" spans="1:13">
      <c r="A8" s="114" t="s">
        <v>40</v>
      </c>
      <c r="B8" s="120" t="s">
        <v>41</v>
      </c>
      <c r="C8" s="116" t="s">
        <v>39</v>
      </c>
      <c r="D8" s="116" t="s">
        <v>12</v>
      </c>
      <c r="E8" s="115" t="s">
        <v>42</v>
      </c>
      <c r="F8" s="117" t="s">
        <v>31</v>
      </c>
      <c r="G8" s="70"/>
      <c r="H8" s="122" t="s">
        <v>43</v>
      </c>
      <c r="I8" s="148" t="s">
        <v>11</v>
      </c>
      <c r="J8" s="70"/>
      <c r="K8" s="151" t="s">
        <v>44</v>
      </c>
      <c r="L8" s="152" t="s">
        <v>45</v>
      </c>
      <c r="M8" s="35"/>
    </row>
    <row r="9" ht="18" spans="1:13">
      <c r="A9" s="119" t="s">
        <v>46</v>
      </c>
      <c r="B9" s="120" t="s">
        <v>36</v>
      </c>
      <c r="C9" s="116" t="s">
        <v>33</v>
      </c>
      <c r="D9" s="116" t="s">
        <v>29</v>
      </c>
      <c r="E9" s="120" t="s">
        <v>47</v>
      </c>
      <c r="F9" s="117" t="s">
        <v>31</v>
      </c>
      <c r="G9" s="70"/>
      <c r="H9" s="122" t="s">
        <v>48</v>
      </c>
      <c r="I9" s="148" t="s">
        <v>49</v>
      </c>
      <c r="J9" s="70"/>
      <c r="K9" s="35"/>
      <c r="L9" s="35"/>
      <c r="M9" s="35"/>
    </row>
    <row r="10" ht="21" spans="1:13">
      <c r="A10" s="114" t="s">
        <v>50</v>
      </c>
      <c r="B10" s="115" t="s">
        <v>51</v>
      </c>
      <c r="C10" s="116" t="s">
        <v>39</v>
      </c>
      <c r="D10" s="116" t="s">
        <v>12</v>
      </c>
      <c r="E10" s="115" t="s">
        <v>52</v>
      </c>
      <c r="F10" s="117" t="s">
        <v>31</v>
      </c>
      <c r="G10" s="123"/>
      <c r="H10" s="122" t="s">
        <v>53</v>
      </c>
      <c r="I10" s="148" t="s">
        <v>28</v>
      </c>
      <c r="J10" s="123"/>
      <c r="K10" s="123"/>
      <c r="L10" s="70"/>
      <c r="M10" s="109"/>
    </row>
    <row r="11" ht="18.75" spans="1:13">
      <c r="A11" s="119" t="s">
        <v>54</v>
      </c>
      <c r="B11" s="120" t="s">
        <v>55</v>
      </c>
      <c r="C11" s="116" t="s">
        <v>25</v>
      </c>
      <c r="D11" s="116" t="s">
        <v>21</v>
      </c>
      <c r="E11" s="120" t="s">
        <v>22</v>
      </c>
      <c r="F11" s="117" t="s">
        <v>23</v>
      </c>
      <c r="G11" s="70"/>
      <c r="H11" s="70"/>
      <c r="I11" s="70"/>
      <c r="J11" s="70"/>
      <c r="K11" s="70"/>
      <c r="L11" s="70"/>
      <c r="M11" s="35"/>
    </row>
    <row r="12" ht="18" customHeight="1" spans="1:13">
      <c r="A12" s="114" t="s">
        <v>56</v>
      </c>
      <c r="B12" s="115" t="s">
        <v>57</v>
      </c>
      <c r="C12" s="116" t="s">
        <v>33</v>
      </c>
      <c r="D12" s="116" t="s">
        <v>12</v>
      </c>
      <c r="E12" s="115" t="s">
        <v>30</v>
      </c>
      <c r="F12" s="117" t="s">
        <v>31</v>
      </c>
      <c r="G12" s="70"/>
      <c r="H12" s="124" t="s">
        <v>58</v>
      </c>
      <c r="I12" s="124"/>
      <c r="J12" s="124"/>
      <c r="K12" s="124"/>
      <c r="L12" s="35"/>
      <c r="M12" s="35"/>
    </row>
    <row r="13" ht="18" spans="1:13">
      <c r="A13" s="119" t="s">
        <v>59</v>
      </c>
      <c r="B13" s="120" t="s">
        <v>60</v>
      </c>
      <c r="C13" s="116" t="s">
        <v>11</v>
      </c>
      <c r="D13" s="116" t="s">
        <v>21</v>
      </c>
      <c r="E13" s="120" t="s">
        <v>61</v>
      </c>
      <c r="F13" s="117" t="s">
        <v>14</v>
      </c>
      <c r="G13" s="70"/>
      <c r="H13" s="125" t="s">
        <v>62</v>
      </c>
      <c r="I13" s="153" t="s">
        <v>63</v>
      </c>
      <c r="J13" s="153" t="s">
        <v>64</v>
      </c>
      <c r="K13" s="154" t="s">
        <v>48</v>
      </c>
      <c r="L13" s="35"/>
      <c r="M13" s="35"/>
    </row>
    <row r="14" ht="18.75" spans="1:13">
      <c r="A14" s="114" t="s">
        <v>59</v>
      </c>
      <c r="B14" s="115" t="s">
        <v>27</v>
      </c>
      <c r="C14" s="116" t="s">
        <v>11</v>
      </c>
      <c r="D14" s="116" t="s">
        <v>21</v>
      </c>
      <c r="E14" s="115" t="s">
        <v>65</v>
      </c>
      <c r="F14" s="126" t="s">
        <v>45</v>
      </c>
      <c r="G14" s="70"/>
      <c r="H14" s="127" t="s">
        <v>66</v>
      </c>
      <c r="I14" s="155" t="s">
        <v>21</v>
      </c>
      <c r="J14" s="155" t="s">
        <v>29</v>
      </c>
      <c r="K14" s="152" t="s">
        <v>12</v>
      </c>
      <c r="L14" s="35"/>
      <c r="M14" s="35"/>
    </row>
    <row r="15" ht="18" spans="1:13">
      <c r="A15" s="119" t="s">
        <v>67</v>
      </c>
      <c r="B15" s="120" t="s">
        <v>68</v>
      </c>
      <c r="C15" s="116" t="s">
        <v>11</v>
      </c>
      <c r="D15" s="116" t="s">
        <v>29</v>
      </c>
      <c r="E15" s="120" t="s">
        <v>69</v>
      </c>
      <c r="F15" s="126" t="s">
        <v>45</v>
      </c>
      <c r="G15" s="70"/>
      <c r="H15" s="35"/>
      <c r="I15" s="35"/>
      <c r="J15" s="35"/>
      <c r="K15" s="35"/>
      <c r="L15" s="35"/>
      <c r="M15" s="35"/>
    </row>
    <row r="16" ht="18" spans="1:13">
      <c r="A16" s="114" t="s">
        <v>70</v>
      </c>
      <c r="B16" s="115" t="s">
        <v>71</v>
      </c>
      <c r="C16" s="116" t="s">
        <v>39</v>
      </c>
      <c r="D16" s="116" t="s">
        <v>29</v>
      </c>
      <c r="E16" s="115" t="s">
        <v>72</v>
      </c>
      <c r="F16" s="126" t="s">
        <v>45</v>
      </c>
      <c r="G16" s="70"/>
      <c r="H16" s="35"/>
      <c r="I16" s="35"/>
      <c r="J16" s="35"/>
      <c r="K16" s="35"/>
      <c r="L16" s="35"/>
      <c r="M16" s="35"/>
    </row>
    <row r="17" ht="18" spans="1:13">
      <c r="A17" s="119" t="s">
        <v>73</v>
      </c>
      <c r="B17" s="120" t="s">
        <v>41</v>
      </c>
      <c r="C17" s="116" t="s">
        <v>25</v>
      </c>
      <c r="D17" s="116" t="s">
        <v>21</v>
      </c>
      <c r="E17" s="120" t="s">
        <v>74</v>
      </c>
      <c r="F17" s="117" t="s">
        <v>23</v>
      </c>
      <c r="G17" s="70"/>
      <c r="H17" s="35"/>
      <c r="I17" s="35"/>
      <c r="J17" s="35"/>
      <c r="K17" s="35"/>
      <c r="L17" s="35"/>
      <c r="M17" s="35"/>
    </row>
    <row r="18" ht="18" spans="1:13">
      <c r="A18" s="128" t="s">
        <v>75</v>
      </c>
      <c r="B18" s="129" t="s">
        <v>76</v>
      </c>
      <c r="C18" s="130" t="s">
        <v>49</v>
      </c>
      <c r="D18" s="130" t="s">
        <v>21</v>
      </c>
      <c r="E18" s="131" t="s">
        <v>77</v>
      </c>
      <c r="F18" s="132" t="s">
        <v>31</v>
      </c>
      <c r="G18" s="70"/>
      <c r="H18" s="35"/>
      <c r="I18" s="35"/>
      <c r="J18" s="35"/>
      <c r="K18" s="35"/>
      <c r="L18" s="35"/>
      <c r="M18" s="35"/>
    </row>
    <row r="19" ht="18" spans="1:13">
      <c r="A19" s="133" t="s">
        <v>78</v>
      </c>
      <c r="B19" s="134"/>
      <c r="C19" s="134"/>
      <c r="D19" s="134"/>
      <c r="E19" s="134"/>
      <c r="F19" s="135"/>
      <c r="G19" s="109"/>
      <c r="H19" s="35"/>
      <c r="I19" s="35"/>
      <c r="J19" s="35"/>
      <c r="K19" s="35"/>
      <c r="L19" s="35"/>
      <c r="M19" s="35"/>
    </row>
    <row r="20" ht="21" spans="1:13">
      <c r="A20" s="136" t="s">
        <v>79</v>
      </c>
      <c r="B20" s="137"/>
      <c r="C20" s="137"/>
      <c r="D20" s="137"/>
      <c r="E20" s="137"/>
      <c r="F20" s="137"/>
      <c r="G20" s="137"/>
      <c r="H20" s="137"/>
      <c r="I20" s="156"/>
      <c r="J20" s="35"/>
      <c r="K20" s="35"/>
      <c r="L20" s="35"/>
      <c r="M20" s="35"/>
    </row>
    <row r="21" ht="21" spans="1:13">
      <c r="A21" s="136" t="s">
        <v>80</v>
      </c>
      <c r="B21" s="137"/>
      <c r="C21" s="137"/>
      <c r="D21" s="137"/>
      <c r="E21" s="137"/>
      <c r="F21" s="137"/>
      <c r="G21" s="137"/>
      <c r="H21" s="137"/>
      <c r="I21" s="35"/>
      <c r="J21" s="35"/>
      <c r="K21" s="35"/>
      <c r="L21" s="35"/>
      <c r="M21" s="35"/>
    </row>
    <row r="22" ht="21" spans="1:13">
      <c r="A22" s="136" t="s">
        <v>81</v>
      </c>
      <c r="B22" s="137"/>
      <c r="C22" s="137"/>
      <c r="D22" s="137"/>
      <c r="E22" s="137"/>
      <c r="F22" s="138"/>
      <c r="G22" s="109"/>
      <c r="H22" s="35"/>
      <c r="I22" s="35"/>
      <c r="J22" s="35"/>
      <c r="K22" s="35"/>
      <c r="L22" s="35"/>
      <c r="M22" s="35"/>
    </row>
    <row r="23" ht="21" spans="1:13">
      <c r="A23" s="136" t="s">
        <v>82</v>
      </c>
      <c r="B23" s="137"/>
      <c r="C23" s="137"/>
      <c r="D23" s="137"/>
      <c r="E23" s="137"/>
      <c r="F23" s="138"/>
      <c r="G23" s="109"/>
      <c r="H23" s="35"/>
      <c r="I23" s="35"/>
      <c r="J23" s="35"/>
      <c r="K23" s="35"/>
      <c r="L23" s="35"/>
      <c r="M23" s="35"/>
    </row>
    <row r="24" ht="21" spans="1:13">
      <c r="A24" s="136" t="s">
        <v>83</v>
      </c>
      <c r="B24" s="137"/>
      <c r="C24" s="137"/>
      <c r="D24" s="137"/>
      <c r="E24" s="137"/>
      <c r="F24" s="139"/>
      <c r="G24" s="109"/>
      <c r="H24" s="35"/>
      <c r="I24" s="35"/>
      <c r="J24" s="35"/>
      <c r="K24" s="35"/>
      <c r="L24" s="35"/>
      <c r="M24" s="35"/>
    </row>
    <row r="25" ht="21" spans="1:13">
      <c r="A25" s="136" t="s">
        <v>84</v>
      </c>
      <c r="B25" s="137"/>
      <c r="C25" s="137"/>
      <c r="D25" s="137"/>
      <c r="E25" s="137"/>
      <c r="F25" s="139"/>
      <c r="G25" s="109"/>
      <c r="H25" s="35"/>
      <c r="I25" s="35"/>
      <c r="J25" s="35"/>
      <c r="K25" s="35"/>
      <c r="L25" s="35"/>
      <c r="M25" s="35"/>
    </row>
    <row r="26" ht="21" spans="1:13">
      <c r="A26" s="140" t="s">
        <v>85</v>
      </c>
      <c r="B26" s="141"/>
      <c r="C26" s="141"/>
      <c r="D26" s="141"/>
      <c r="E26" s="141"/>
      <c r="F26" s="142"/>
      <c r="G26" s="109"/>
      <c r="H26" s="35"/>
      <c r="I26" s="35"/>
      <c r="J26" s="35"/>
      <c r="K26" s="35"/>
      <c r="L26" s="35"/>
      <c r="M26" s="35"/>
    </row>
    <row r="27" ht="21" spans="1:13">
      <c r="A27" s="123"/>
      <c r="B27" s="123"/>
      <c r="C27" s="123"/>
      <c r="D27" s="143"/>
      <c r="E27" s="123"/>
      <c r="F27" s="70"/>
      <c r="G27" s="109"/>
      <c r="H27" s="35"/>
      <c r="I27" s="35"/>
      <c r="J27" s="35"/>
      <c r="K27" s="35"/>
      <c r="L27" s="70"/>
      <c r="M27" s="35"/>
    </row>
    <row r="28" ht="21" spans="1:13">
      <c r="A28" s="123"/>
      <c r="B28" s="123"/>
      <c r="C28" s="123"/>
      <c r="D28" s="123"/>
      <c r="E28" s="123"/>
      <c r="F28" s="70"/>
      <c r="G28" s="109"/>
      <c r="H28" s="35"/>
      <c r="I28" s="35"/>
      <c r="J28" s="35"/>
      <c r="K28" s="35"/>
      <c r="L28" s="70"/>
      <c r="M28" s="35"/>
    </row>
  </sheetData>
  <mergeCells count="4">
    <mergeCell ref="A1:F1"/>
    <mergeCell ref="H3:I3"/>
    <mergeCell ref="K3:L3"/>
    <mergeCell ref="H12:K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F22" sqref="A1:O43"/>
    </sheetView>
  </sheetViews>
  <sheetFormatPr defaultColWidth="9" defaultRowHeight="13.8"/>
  <cols>
    <col min="1" max="1" width="13" style="60" customWidth="1"/>
    <col min="2" max="3" width="14.5740740740741" style="60" customWidth="1"/>
    <col min="4" max="4" width="19.4259259259259" style="60" customWidth="1"/>
    <col min="5" max="5" width="14.5740740740741" style="60" customWidth="1"/>
    <col min="6" max="6" width="17.8518518518519" style="60" customWidth="1"/>
    <col min="7" max="7" width="16.1388888888889" style="60" customWidth="1"/>
    <col min="8" max="8" width="11" style="60" customWidth="1"/>
    <col min="9" max="9" width="20.4259259259259" style="60" customWidth="1"/>
    <col min="10" max="10" width="14.4259259259259" style="60" customWidth="1"/>
    <col min="11" max="11" width="17.4259259259259" style="60" customWidth="1"/>
    <col min="12" max="12" width="16.1388888888889" style="60" customWidth="1"/>
    <col min="13" max="13" width="12.712962962963" style="60" customWidth="1"/>
    <col min="14" max="14" width="16.8518518518519" style="60" customWidth="1"/>
    <col min="15" max="15" width="20.5740740740741" style="60" customWidth="1"/>
    <col min="16" max="16" width="17.4259259259259" style="60" customWidth="1"/>
    <col min="17" max="17" width="4.13888888888889" style="60" customWidth="1"/>
    <col min="18" max="18" width="20.712962962963" style="60" customWidth="1"/>
    <col min="19" max="19" width="15.8518518518519" style="60" customWidth="1"/>
    <col min="20" max="20" width="16.1388888888889" style="60" customWidth="1"/>
    <col min="21" max="21" width="13.8518518518519" style="60" customWidth="1"/>
    <col min="22" max="16384" width="9.13888888888889" style="60"/>
  </cols>
  <sheetData>
    <row r="1" s="57" customFormat="1" ht="21.9" customHeight="1" spans="1:15">
      <c r="A1" s="61" t="s">
        <v>86</v>
      </c>
      <c r="B1" s="61"/>
      <c r="C1" s="61"/>
      <c r="D1" s="61"/>
      <c r="E1" s="61"/>
      <c r="F1" s="61"/>
      <c r="G1" s="61"/>
      <c r="H1" s="62"/>
      <c r="I1" s="62" t="s">
        <v>87</v>
      </c>
      <c r="J1" s="62"/>
      <c r="K1" s="73" t="s">
        <v>88</v>
      </c>
      <c r="L1" s="74">
        <v>21.07</v>
      </c>
      <c r="M1" s="62"/>
      <c r="N1" s="62"/>
      <c r="O1" s="62"/>
    </row>
    <row r="2" s="58" customFormat="1" ht="33.6" spans="1:15">
      <c r="A2" s="63" t="s">
        <v>89</v>
      </c>
      <c r="B2" s="63" t="s">
        <v>90</v>
      </c>
      <c r="C2" s="63" t="s">
        <v>91</v>
      </c>
      <c r="D2" s="63" t="s">
        <v>92</v>
      </c>
      <c r="E2" s="63" t="s">
        <v>93</v>
      </c>
      <c r="F2" s="63" t="s">
        <v>94</v>
      </c>
      <c r="G2" s="63" t="s">
        <v>95</v>
      </c>
      <c r="H2" s="62"/>
      <c r="I2" s="63" t="s">
        <v>96</v>
      </c>
      <c r="J2" s="75" t="s">
        <v>97</v>
      </c>
      <c r="K2" s="75" t="s">
        <v>98</v>
      </c>
      <c r="L2" s="76" t="s">
        <v>99</v>
      </c>
      <c r="M2" s="75" t="s">
        <v>100</v>
      </c>
      <c r="N2" s="77" t="s">
        <v>101</v>
      </c>
      <c r="O2" s="78"/>
    </row>
    <row r="3" s="57" customFormat="1" ht="16.8" spans="1:15">
      <c r="A3" s="64" t="s">
        <v>102</v>
      </c>
      <c r="B3" s="65" t="s">
        <v>103</v>
      </c>
      <c r="C3" s="65" t="s">
        <v>104</v>
      </c>
      <c r="D3" s="65" t="s">
        <v>105</v>
      </c>
      <c r="E3" s="65">
        <v>13</v>
      </c>
      <c r="F3" s="66" t="s">
        <v>106</v>
      </c>
      <c r="G3" s="67" t="s">
        <v>107</v>
      </c>
      <c r="H3" s="62"/>
      <c r="I3" s="79">
        <v>11</v>
      </c>
      <c r="J3" s="67" t="s">
        <v>108</v>
      </c>
      <c r="K3" s="67" t="s">
        <v>109</v>
      </c>
      <c r="L3" s="67" t="s">
        <v>110</v>
      </c>
      <c r="M3" s="67" t="s">
        <v>111</v>
      </c>
      <c r="N3" s="80" t="s">
        <v>112</v>
      </c>
      <c r="O3" s="62"/>
    </row>
    <row r="4" s="57" customFormat="1" ht="16.8" spans="1:15">
      <c r="A4" s="64" t="s">
        <v>113</v>
      </c>
      <c r="B4" s="65" t="s">
        <v>103</v>
      </c>
      <c r="C4" s="65" t="s">
        <v>114</v>
      </c>
      <c r="D4" s="65" t="s">
        <v>115</v>
      </c>
      <c r="E4" s="65">
        <v>25</v>
      </c>
      <c r="F4" s="66" t="s">
        <v>106</v>
      </c>
      <c r="G4" s="67" t="s">
        <v>116</v>
      </c>
      <c r="H4" s="62"/>
      <c r="I4" s="79">
        <v>22</v>
      </c>
      <c r="J4" s="67" t="s">
        <v>117</v>
      </c>
      <c r="K4" s="67" t="s">
        <v>118</v>
      </c>
      <c r="L4" s="67" t="s">
        <v>119</v>
      </c>
      <c r="M4" s="67" t="s">
        <v>120</v>
      </c>
      <c r="N4" s="80" t="s">
        <v>121</v>
      </c>
      <c r="O4" s="62"/>
    </row>
    <row r="5" s="57" customFormat="1" ht="16.8" spans="1:15">
      <c r="A5" s="64" t="s">
        <v>122</v>
      </c>
      <c r="B5" s="65" t="s">
        <v>103</v>
      </c>
      <c r="C5" s="65" t="s">
        <v>104</v>
      </c>
      <c r="D5" s="65" t="s">
        <v>123</v>
      </c>
      <c r="E5" s="65">
        <v>31</v>
      </c>
      <c r="F5" s="66" t="s">
        <v>106</v>
      </c>
      <c r="G5" s="67" t="s">
        <v>124</v>
      </c>
      <c r="H5" s="62"/>
      <c r="I5" s="79">
        <v>33</v>
      </c>
      <c r="J5" s="67" t="s">
        <v>125</v>
      </c>
      <c r="K5" s="67" t="s">
        <v>126</v>
      </c>
      <c r="L5" s="67" t="s">
        <v>127</v>
      </c>
      <c r="M5" s="67" t="s">
        <v>128</v>
      </c>
      <c r="N5" s="80" t="s">
        <v>129</v>
      </c>
      <c r="O5" s="62"/>
    </row>
    <row r="6" s="57" customFormat="1" ht="17.55" spans="1:15">
      <c r="A6" s="64" t="s">
        <v>130</v>
      </c>
      <c r="B6" s="65" t="s">
        <v>103</v>
      </c>
      <c r="C6" s="65" t="s">
        <v>104</v>
      </c>
      <c r="D6" s="65" t="s">
        <v>131</v>
      </c>
      <c r="E6" s="65">
        <v>33</v>
      </c>
      <c r="F6" s="66" t="s">
        <v>106</v>
      </c>
      <c r="G6" s="67" t="s">
        <v>132</v>
      </c>
      <c r="H6" s="62"/>
      <c r="I6" s="81">
        <v>44</v>
      </c>
      <c r="J6" s="82" t="s">
        <v>133</v>
      </c>
      <c r="K6" s="67" t="s">
        <v>134</v>
      </c>
      <c r="L6" s="67" t="s">
        <v>135</v>
      </c>
      <c r="M6" s="67" t="s">
        <v>136</v>
      </c>
      <c r="N6" s="80" t="s">
        <v>137</v>
      </c>
      <c r="O6" s="62"/>
    </row>
    <row r="7" s="57" customFormat="1" ht="17.55" spans="1:15">
      <c r="A7" s="64" t="s">
        <v>122</v>
      </c>
      <c r="B7" s="65" t="s">
        <v>103</v>
      </c>
      <c r="C7" s="65" t="s">
        <v>104</v>
      </c>
      <c r="D7" s="65" t="s">
        <v>123</v>
      </c>
      <c r="E7" s="65">
        <v>19</v>
      </c>
      <c r="F7" s="66" t="s">
        <v>106</v>
      </c>
      <c r="G7" s="67" t="s">
        <v>138</v>
      </c>
      <c r="H7" s="62"/>
      <c r="I7" s="62"/>
      <c r="J7" s="62"/>
      <c r="K7" s="62"/>
      <c r="L7" s="62"/>
      <c r="M7" s="62"/>
      <c r="N7" s="62"/>
      <c r="O7" s="62"/>
    </row>
    <row r="8" s="57" customFormat="1" ht="16.8" customHeight="1" spans="1:15">
      <c r="A8" s="64" t="s">
        <v>139</v>
      </c>
      <c r="B8" s="65" t="s">
        <v>140</v>
      </c>
      <c r="C8" s="65" t="s">
        <v>114</v>
      </c>
      <c r="D8" s="65" t="s">
        <v>123</v>
      </c>
      <c r="E8" s="65">
        <v>14</v>
      </c>
      <c r="F8" s="66" t="s">
        <v>141</v>
      </c>
      <c r="G8" s="67" t="s">
        <v>142</v>
      </c>
      <c r="H8" s="62"/>
      <c r="I8" s="83" t="s">
        <v>143</v>
      </c>
      <c r="J8" s="83"/>
      <c r="K8" s="83"/>
      <c r="L8" s="62"/>
      <c r="M8" s="83" t="s">
        <v>144</v>
      </c>
      <c r="N8" s="83"/>
      <c r="O8" s="83"/>
    </row>
    <row r="9" s="57" customFormat="1" ht="16.8" spans="1:15">
      <c r="A9" s="64" t="s">
        <v>145</v>
      </c>
      <c r="B9" s="65" t="s">
        <v>140</v>
      </c>
      <c r="C9" s="65" t="s">
        <v>146</v>
      </c>
      <c r="D9" s="65" t="s">
        <v>115</v>
      </c>
      <c r="E9" s="65">
        <v>31</v>
      </c>
      <c r="F9" s="66" t="s">
        <v>141</v>
      </c>
      <c r="G9" s="67" t="s">
        <v>147</v>
      </c>
      <c r="H9" s="62"/>
      <c r="I9" s="84" t="s">
        <v>148</v>
      </c>
      <c r="J9" s="85" t="s">
        <v>149</v>
      </c>
      <c r="K9" s="86" t="s">
        <v>150</v>
      </c>
      <c r="L9" s="62"/>
      <c r="M9" s="84" t="s">
        <v>151</v>
      </c>
      <c r="N9" s="85" t="s">
        <v>152</v>
      </c>
      <c r="O9" s="86" t="s">
        <v>153</v>
      </c>
    </row>
    <row r="10" s="57" customFormat="1" ht="17.55" spans="1:15">
      <c r="A10" s="64" t="s">
        <v>154</v>
      </c>
      <c r="B10" s="65" t="s">
        <v>140</v>
      </c>
      <c r="C10" s="65" t="s">
        <v>104</v>
      </c>
      <c r="D10" s="65" t="s">
        <v>131</v>
      </c>
      <c r="E10" s="65">
        <v>24</v>
      </c>
      <c r="F10" s="66" t="s">
        <v>141</v>
      </c>
      <c r="G10" s="67" t="s">
        <v>155</v>
      </c>
      <c r="H10" s="62"/>
      <c r="I10" s="87" t="s">
        <v>156</v>
      </c>
      <c r="J10" s="65" t="s">
        <v>157</v>
      </c>
      <c r="K10" s="88">
        <v>115</v>
      </c>
      <c r="L10" s="62"/>
      <c r="M10" s="89" t="s">
        <v>104</v>
      </c>
      <c r="N10" s="90" t="s">
        <v>114</v>
      </c>
      <c r="O10" s="91" t="s">
        <v>146</v>
      </c>
    </row>
    <row r="11" s="57" customFormat="1" ht="16.8" spans="1:15">
      <c r="A11" s="64" t="s">
        <v>158</v>
      </c>
      <c r="B11" s="65" t="s">
        <v>159</v>
      </c>
      <c r="C11" s="65" t="s">
        <v>114</v>
      </c>
      <c r="D11" s="65" t="s">
        <v>105</v>
      </c>
      <c r="E11" s="65">
        <v>11</v>
      </c>
      <c r="F11" s="66" t="s">
        <v>160</v>
      </c>
      <c r="G11" s="67" t="s">
        <v>161</v>
      </c>
      <c r="H11" s="62"/>
      <c r="I11" s="87" t="s">
        <v>162</v>
      </c>
      <c r="J11" s="65" t="s">
        <v>140</v>
      </c>
      <c r="K11" s="88">
        <v>321</v>
      </c>
      <c r="L11" s="62"/>
      <c r="M11" s="62"/>
      <c r="N11" s="62"/>
      <c r="O11" s="62"/>
    </row>
    <row r="12" s="57" customFormat="1" ht="16.8" spans="1:15">
      <c r="A12" s="64" t="s">
        <v>163</v>
      </c>
      <c r="B12" s="65" t="s">
        <v>159</v>
      </c>
      <c r="C12" s="65" t="s">
        <v>146</v>
      </c>
      <c r="D12" s="65" t="s">
        <v>123</v>
      </c>
      <c r="E12" s="65">
        <v>21</v>
      </c>
      <c r="F12" s="66" t="s">
        <v>160</v>
      </c>
      <c r="G12" s="67" t="s">
        <v>164</v>
      </c>
      <c r="H12" s="62"/>
      <c r="I12" s="87" t="s">
        <v>165</v>
      </c>
      <c r="J12" s="65" t="s">
        <v>166</v>
      </c>
      <c r="K12" s="88">
        <v>185</v>
      </c>
      <c r="L12" s="62"/>
      <c r="M12" s="62"/>
      <c r="N12" s="62"/>
      <c r="O12" s="62"/>
    </row>
    <row r="13" s="57" customFormat="1" ht="16.8" spans="1:15">
      <c r="A13" s="64" t="s">
        <v>158</v>
      </c>
      <c r="B13" s="65" t="s">
        <v>159</v>
      </c>
      <c r="C13" s="65" t="s">
        <v>114</v>
      </c>
      <c r="D13" s="65" t="s">
        <v>105</v>
      </c>
      <c r="E13" s="65">
        <v>19</v>
      </c>
      <c r="F13" s="66" t="s">
        <v>160</v>
      </c>
      <c r="G13" s="67" t="s">
        <v>167</v>
      </c>
      <c r="H13" s="62"/>
      <c r="I13" s="87" t="s">
        <v>168</v>
      </c>
      <c r="J13" s="65" t="s">
        <v>103</v>
      </c>
      <c r="K13" s="88">
        <v>965</v>
      </c>
      <c r="L13" s="62"/>
      <c r="M13" s="62"/>
      <c r="N13" s="62"/>
      <c r="O13" s="62"/>
    </row>
    <row r="14" s="57" customFormat="1" ht="17.55" spans="1:15">
      <c r="A14" s="64" t="s">
        <v>169</v>
      </c>
      <c r="B14" s="65" t="s">
        <v>166</v>
      </c>
      <c r="C14" s="65" t="s">
        <v>114</v>
      </c>
      <c r="D14" s="65" t="s">
        <v>131</v>
      </c>
      <c r="E14" s="65">
        <v>39</v>
      </c>
      <c r="F14" s="66" t="s">
        <v>170</v>
      </c>
      <c r="G14" s="67" t="s">
        <v>171</v>
      </c>
      <c r="H14" s="62"/>
      <c r="I14" s="92" t="s">
        <v>172</v>
      </c>
      <c r="J14" s="93" t="s">
        <v>159</v>
      </c>
      <c r="K14" s="94">
        <v>510</v>
      </c>
      <c r="L14" s="62"/>
      <c r="M14" s="62"/>
      <c r="N14" s="62"/>
      <c r="O14" s="62"/>
    </row>
    <row r="15" s="57" customFormat="1" ht="17.55" spans="1:15">
      <c r="A15" s="64" t="s">
        <v>173</v>
      </c>
      <c r="B15" s="65" t="s">
        <v>166</v>
      </c>
      <c r="C15" s="65" t="s">
        <v>146</v>
      </c>
      <c r="D15" s="65" t="s">
        <v>123</v>
      </c>
      <c r="E15" s="65">
        <v>33</v>
      </c>
      <c r="F15" s="66" t="s">
        <v>170</v>
      </c>
      <c r="G15" s="67" t="s">
        <v>174</v>
      </c>
      <c r="H15" s="62"/>
      <c r="I15" s="62"/>
      <c r="J15" s="62"/>
      <c r="K15" s="62"/>
      <c r="L15" s="62"/>
      <c r="M15" s="62"/>
      <c r="N15" s="62"/>
      <c r="O15" s="62"/>
    </row>
    <row r="16" s="57" customFormat="1" ht="17.55" spans="1:15">
      <c r="A16" s="64" t="s">
        <v>175</v>
      </c>
      <c r="B16" s="65" t="s">
        <v>157</v>
      </c>
      <c r="C16" s="65" t="s">
        <v>104</v>
      </c>
      <c r="D16" s="65" t="s">
        <v>105</v>
      </c>
      <c r="E16" s="65">
        <v>37</v>
      </c>
      <c r="F16" s="66" t="s">
        <v>176</v>
      </c>
      <c r="G16" s="67" t="s">
        <v>177</v>
      </c>
      <c r="H16" s="62"/>
      <c r="I16" s="95" t="s">
        <v>178</v>
      </c>
      <c r="J16" s="96" t="s">
        <v>179</v>
      </c>
      <c r="K16" s="62"/>
      <c r="L16" s="95" t="s">
        <v>180</v>
      </c>
      <c r="M16" s="97"/>
      <c r="N16" s="98" t="s">
        <v>181</v>
      </c>
      <c r="O16" s="99"/>
    </row>
    <row r="17" s="57" customFormat="1" ht="16.8" spans="1:15">
      <c r="A17" s="64" t="s">
        <v>175</v>
      </c>
      <c r="B17" s="65" t="s">
        <v>157</v>
      </c>
      <c r="C17" s="65" t="s">
        <v>104</v>
      </c>
      <c r="D17" s="65" t="s">
        <v>105</v>
      </c>
      <c r="E17" s="65">
        <v>21</v>
      </c>
      <c r="F17" s="66" t="s">
        <v>176</v>
      </c>
      <c r="G17" s="67" t="s">
        <v>182</v>
      </c>
      <c r="H17" s="62"/>
      <c r="I17" s="100" t="s">
        <v>149</v>
      </c>
      <c r="J17" s="101" t="s">
        <v>183</v>
      </c>
      <c r="K17" s="62"/>
      <c r="L17" s="87"/>
      <c r="M17" s="102" t="s">
        <v>104</v>
      </c>
      <c r="N17" s="102" t="s">
        <v>114</v>
      </c>
      <c r="O17" s="103" t="s">
        <v>146</v>
      </c>
    </row>
    <row r="18" s="57" customFormat="1" ht="16.8" spans="1:15">
      <c r="A18" s="64" t="s">
        <v>184</v>
      </c>
      <c r="B18" s="65" t="s">
        <v>157</v>
      </c>
      <c r="C18" s="65" t="s">
        <v>146</v>
      </c>
      <c r="D18" s="65" t="s">
        <v>115</v>
      </c>
      <c r="E18" s="65">
        <v>5</v>
      </c>
      <c r="F18" s="66" t="s">
        <v>176</v>
      </c>
      <c r="G18" s="67" t="s">
        <v>185</v>
      </c>
      <c r="H18" s="62"/>
      <c r="I18" s="87" t="s">
        <v>157</v>
      </c>
      <c r="J18" s="80" t="s">
        <v>186</v>
      </c>
      <c r="K18" s="62"/>
      <c r="L18" s="104" t="s">
        <v>157</v>
      </c>
      <c r="M18" s="67" t="s">
        <v>187</v>
      </c>
      <c r="N18" s="67" t="s">
        <v>188</v>
      </c>
      <c r="O18" s="67" t="s">
        <v>189</v>
      </c>
    </row>
    <row r="19" s="57" customFormat="1" ht="16.8" spans="1:15">
      <c r="A19" s="64" t="s">
        <v>190</v>
      </c>
      <c r="B19" s="65" t="s">
        <v>157</v>
      </c>
      <c r="C19" s="65" t="s">
        <v>114</v>
      </c>
      <c r="D19" s="65" t="s">
        <v>131</v>
      </c>
      <c r="E19" s="65">
        <v>14</v>
      </c>
      <c r="F19" s="66" t="s">
        <v>176</v>
      </c>
      <c r="G19" s="67" t="s">
        <v>191</v>
      </c>
      <c r="H19" s="62"/>
      <c r="I19" s="87" t="s">
        <v>140</v>
      </c>
      <c r="J19" s="80" t="s">
        <v>192</v>
      </c>
      <c r="K19" s="62"/>
      <c r="L19" s="104" t="s">
        <v>140</v>
      </c>
      <c r="M19" s="67" t="s">
        <v>193</v>
      </c>
      <c r="N19" s="67" t="s">
        <v>194</v>
      </c>
      <c r="O19" s="67" t="s">
        <v>195</v>
      </c>
    </row>
    <row r="20" s="57" customFormat="1" ht="16.8" spans="1:15">
      <c r="A20" s="64" t="s">
        <v>196</v>
      </c>
      <c r="B20" s="65" t="s">
        <v>157</v>
      </c>
      <c r="C20" s="65" t="s">
        <v>104</v>
      </c>
      <c r="D20" s="65" t="s">
        <v>131</v>
      </c>
      <c r="E20" s="65">
        <v>21</v>
      </c>
      <c r="F20" s="66" t="s">
        <v>176</v>
      </c>
      <c r="G20" s="67" t="s">
        <v>182</v>
      </c>
      <c r="H20" s="62"/>
      <c r="I20" s="87" t="s">
        <v>166</v>
      </c>
      <c r="J20" s="80" t="s">
        <v>197</v>
      </c>
      <c r="K20" s="62"/>
      <c r="L20" s="104" t="s">
        <v>166</v>
      </c>
      <c r="M20" s="67" t="s">
        <v>198</v>
      </c>
      <c r="N20" s="67" t="s">
        <v>199</v>
      </c>
      <c r="O20" s="67" t="s">
        <v>200</v>
      </c>
    </row>
    <row r="21" s="57" customFormat="1" ht="16.8" spans="1:15">
      <c r="A21" s="62"/>
      <c r="B21" s="62"/>
      <c r="C21" s="62"/>
      <c r="D21" s="68"/>
      <c r="E21" s="62"/>
      <c r="F21" s="62"/>
      <c r="G21" s="62"/>
      <c r="H21" s="62"/>
      <c r="I21" s="87" t="s">
        <v>103</v>
      </c>
      <c r="J21" s="80" t="s">
        <v>201</v>
      </c>
      <c r="K21" s="62"/>
      <c r="L21" s="104" t="s">
        <v>103</v>
      </c>
      <c r="M21" s="67" t="s">
        <v>202</v>
      </c>
      <c r="N21" s="67" t="s">
        <v>203</v>
      </c>
      <c r="O21" s="67" t="s">
        <v>204</v>
      </c>
    </row>
    <row r="22" s="57" customFormat="1" ht="17.55" spans="1:15">
      <c r="A22" s="69" t="s">
        <v>205</v>
      </c>
      <c r="B22" s="62"/>
      <c r="C22" s="62"/>
      <c r="D22" s="62"/>
      <c r="E22" s="62"/>
      <c r="F22" s="62"/>
      <c r="G22" s="62"/>
      <c r="H22" s="62"/>
      <c r="I22" s="92" t="s">
        <v>159</v>
      </c>
      <c r="J22" s="80" t="s">
        <v>206</v>
      </c>
      <c r="K22" s="62"/>
      <c r="L22" s="105" t="s">
        <v>159</v>
      </c>
      <c r="M22" s="67" t="s">
        <v>198</v>
      </c>
      <c r="N22" s="67" t="s">
        <v>207</v>
      </c>
      <c r="O22" s="67" t="s">
        <v>208</v>
      </c>
    </row>
    <row r="23" s="59" customFormat="1" ht="18" spans="1:15">
      <c r="A23" s="70" t="s">
        <v>209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="59" customFormat="1" ht="18" spans="1:15">
      <c r="A24" s="70" t="s">
        <v>210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</row>
    <row r="25" s="59" customFormat="1" ht="18" spans="1:15">
      <c r="A25" s="70" t="s">
        <v>211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</row>
    <row r="26" s="59" customFormat="1" ht="18" spans="1:15">
      <c r="A26" s="70" t="s">
        <v>212</v>
      </c>
      <c r="B26" s="70"/>
      <c r="C26" s="70"/>
      <c r="D26" s="70"/>
      <c r="E26" s="70"/>
      <c r="F26" s="70"/>
      <c r="G26" s="70"/>
      <c r="H26" s="70"/>
      <c r="I26" s="70"/>
      <c r="J26" s="70"/>
      <c r="K26" s="62"/>
      <c r="L26" s="70"/>
      <c r="M26" s="106"/>
      <c r="N26" s="70"/>
      <c r="O26" s="70"/>
    </row>
    <row r="27" s="59" customFormat="1" ht="18" spans="1:15">
      <c r="A27" s="70" t="s">
        <v>213</v>
      </c>
      <c r="B27" s="70"/>
      <c r="C27" s="70"/>
      <c r="D27" s="70"/>
      <c r="E27" s="70"/>
      <c r="F27" s="70"/>
      <c r="G27" s="70"/>
      <c r="H27" s="70"/>
      <c r="I27" s="70"/>
      <c r="J27" s="107"/>
      <c r="K27" s="62"/>
      <c r="L27" s="70"/>
      <c r="M27" s="70"/>
      <c r="N27" s="70"/>
      <c r="O27" s="70"/>
    </row>
    <row r="28" s="59" customFormat="1" ht="18" spans="1:15">
      <c r="A28" s="70" t="s">
        <v>214</v>
      </c>
      <c r="B28" s="70"/>
      <c r="C28" s="70"/>
      <c r="D28" s="70"/>
      <c r="E28" s="70"/>
      <c r="F28" s="70"/>
      <c r="G28" s="70"/>
      <c r="H28" s="70"/>
      <c r="I28" s="71"/>
      <c r="J28" s="71"/>
      <c r="K28" s="62"/>
      <c r="L28" s="70"/>
      <c r="M28" s="70"/>
      <c r="N28" s="70"/>
      <c r="O28" s="70"/>
    </row>
    <row r="29" s="59" customFormat="1" ht="18" spans="1:15">
      <c r="A29" s="70" t="s">
        <v>215</v>
      </c>
      <c r="B29" s="70"/>
      <c r="C29" s="70"/>
      <c r="D29" s="70"/>
      <c r="E29" s="70"/>
      <c r="F29" s="70"/>
      <c r="G29" s="70"/>
      <c r="H29" s="70"/>
      <c r="I29" s="71"/>
      <c r="J29" s="71"/>
      <c r="K29" s="62"/>
      <c r="L29" s="70"/>
      <c r="M29" s="70"/>
      <c r="N29" s="70"/>
      <c r="O29" s="70"/>
    </row>
    <row r="30" s="59" customFormat="1" ht="18" spans="1:15">
      <c r="A30" s="70" t="s">
        <v>216</v>
      </c>
      <c r="B30" s="70"/>
      <c r="C30" s="70"/>
      <c r="D30" s="70"/>
      <c r="E30" s="70"/>
      <c r="F30" s="70"/>
      <c r="G30" s="70"/>
      <c r="H30" s="70"/>
      <c r="I30" s="71"/>
      <c r="J30" s="71"/>
      <c r="K30" s="62"/>
      <c r="L30" s="70"/>
      <c r="M30" s="70"/>
      <c r="N30" s="70"/>
      <c r="O30" s="70"/>
    </row>
    <row r="31" s="59" customFormat="1" ht="18" spans="1:15">
      <c r="A31" s="70" t="s">
        <v>217</v>
      </c>
      <c r="B31" s="70"/>
      <c r="C31" s="70"/>
      <c r="D31" s="70"/>
      <c r="E31" s="70"/>
      <c r="F31" s="70"/>
      <c r="G31" s="70"/>
      <c r="H31" s="70"/>
      <c r="I31" s="71"/>
      <c r="J31" s="71"/>
      <c r="K31" s="70"/>
      <c r="L31" s="70"/>
      <c r="M31" s="70"/>
      <c r="N31" s="70"/>
      <c r="O31" s="70"/>
    </row>
    <row r="32" s="59" customFormat="1" ht="18" spans="1:15">
      <c r="A32" s="70" t="s">
        <v>218</v>
      </c>
      <c r="B32" s="70"/>
      <c r="C32" s="70"/>
      <c r="D32" s="70"/>
      <c r="E32" s="70"/>
      <c r="F32" s="70"/>
      <c r="G32" s="70"/>
      <c r="H32" s="70"/>
      <c r="I32" s="71"/>
      <c r="J32" s="71"/>
      <c r="K32" s="70"/>
      <c r="L32" s="70"/>
      <c r="M32" s="70"/>
      <c r="N32" s="70"/>
      <c r="O32" s="70"/>
    </row>
    <row r="33" s="59" customFormat="1" ht="18" spans="1:15">
      <c r="A33" s="70" t="s">
        <v>219</v>
      </c>
      <c r="B33" s="70"/>
      <c r="C33" s="70"/>
      <c r="D33" s="70"/>
      <c r="E33" s="70"/>
      <c r="F33" s="70"/>
      <c r="G33" s="70"/>
      <c r="H33" s="70"/>
      <c r="I33" s="71"/>
      <c r="J33" s="71"/>
      <c r="K33" s="70"/>
      <c r="L33" s="70"/>
      <c r="M33" s="70"/>
      <c r="N33" s="70"/>
      <c r="O33" s="70"/>
    </row>
    <row r="34" spans="1:1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</row>
    <row r="36" spans="1:1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</row>
    <row r="37" spans="1:1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</row>
    <row r="38" spans="1:1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</row>
    <row r="39" spans="1:1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</row>
    <row r="40" spans="1:15">
      <c r="A40" s="71"/>
      <c r="B40" s="71"/>
      <c r="C40" s="71"/>
      <c r="D40" s="72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</row>
    <row r="41" spans="1:15">
      <c r="A41" s="71"/>
      <c r="B41" s="71"/>
      <c r="C41" s="71"/>
      <c r="D41" s="72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</row>
    <row r="42" spans="1:15">
      <c r="A42" s="71"/>
      <c r="B42" s="71"/>
      <c r="C42" s="71"/>
      <c r="D42" s="72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</row>
    <row r="43" spans="1:15">
      <c r="A43" s="71"/>
      <c r="B43" s="71"/>
      <c r="C43" s="71"/>
      <c r="D43" s="72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</row>
  </sheetData>
  <mergeCells count="3">
    <mergeCell ref="A1:G1"/>
    <mergeCell ref="I8:K8"/>
    <mergeCell ref="M8:O8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A2" workbookViewId="0">
      <selection activeCell="E19" sqref="E19"/>
    </sheetView>
  </sheetViews>
  <sheetFormatPr defaultColWidth="9" defaultRowHeight="14.4"/>
  <cols>
    <col min="2" max="2" width="30.4259259259259" customWidth="1"/>
    <col min="3" max="3" width="18.4259259259259" customWidth="1"/>
    <col min="4" max="4" width="12" customWidth="1"/>
    <col min="5" max="5" width="14" customWidth="1"/>
    <col min="6" max="6" width="11.1388888888889" customWidth="1"/>
    <col min="7" max="7" width="17" customWidth="1"/>
    <col min="8" max="8" width="11.712962962963" customWidth="1"/>
    <col min="9" max="9" width="12.1388888888889" customWidth="1"/>
    <col min="10" max="10" width="12.8518518518519" customWidth="1"/>
  </cols>
  <sheetData>
    <row r="1" ht="24.6" customHeight="1" spans="1:10">
      <c r="A1" s="41" t="s">
        <v>220</v>
      </c>
      <c r="B1" s="41"/>
      <c r="C1" s="41"/>
      <c r="D1" s="41"/>
      <c r="E1" s="41"/>
      <c r="F1" s="41"/>
      <c r="G1" s="41"/>
      <c r="H1" s="41"/>
      <c r="I1" s="41"/>
      <c r="J1" s="41"/>
    </row>
    <row r="2" ht="37.2" spans="1:10">
      <c r="A2" s="42" t="s">
        <v>221</v>
      </c>
      <c r="B2" s="43" t="s">
        <v>222</v>
      </c>
      <c r="C2" s="43" t="s">
        <v>223</v>
      </c>
      <c r="D2" s="43" t="s">
        <v>224</v>
      </c>
      <c r="E2" s="43" t="s">
        <v>225</v>
      </c>
      <c r="F2" s="43" t="s">
        <v>226</v>
      </c>
      <c r="G2" s="43" t="s">
        <v>227</v>
      </c>
      <c r="H2" s="43" t="s">
        <v>228</v>
      </c>
      <c r="I2" s="43" t="s">
        <v>23</v>
      </c>
      <c r="J2" s="43" t="s">
        <v>229</v>
      </c>
    </row>
    <row r="3" ht="19.2" spans="1:10">
      <c r="A3" s="44">
        <v>1</v>
      </c>
      <c r="B3" s="45" t="s">
        <v>230</v>
      </c>
      <c r="C3" s="46" t="s">
        <v>231</v>
      </c>
      <c r="D3" s="47">
        <v>32</v>
      </c>
      <c r="E3" s="45">
        <v>4</v>
      </c>
      <c r="F3" s="45">
        <v>5</v>
      </c>
      <c r="G3" s="45">
        <v>3</v>
      </c>
      <c r="H3" s="45">
        <v>12</v>
      </c>
      <c r="I3" s="45" t="s">
        <v>232</v>
      </c>
      <c r="J3" s="55" t="s">
        <v>233</v>
      </c>
    </row>
    <row r="4" ht="19.2" spans="1:10">
      <c r="A4" s="44">
        <v>2</v>
      </c>
      <c r="B4" s="45" t="s">
        <v>234</v>
      </c>
      <c r="C4" s="46" t="s">
        <v>235</v>
      </c>
      <c r="D4" s="47">
        <v>32</v>
      </c>
      <c r="E4" s="45">
        <v>5</v>
      </c>
      <c r="F4" s="45">
        <v>2</v>
      </c>
      <c r="G4" s="45">
        <v>8</v>
      </c>
      <c r="H4" s="45">
        <v>15</v>
      </c>
      <c r="I4" s="45" t="s">
        <v>236</v>
      </c>
      <c r="J4" s="55" t="s">
        <v>233</v>
      </c>
    </row>
    <row r="5" ht="19.2" spans="1:10">
      <c r="A5" s="44">
        <v>3</v>
      </c>
      <c r="B5" s="45" t="s">
        <v>237</v>
      </c>
      <c r="C5" s="46">
        <v>33856</v>
      </c>
      <c r="D5" s="47">
        <v>29</v>
      </c>
      <c r="E5" s="45">
        <v>6</v>
      </c>
      <c r="F5" s="45">
        <v>6</v>
      </c>
      <c r="G5" s="45">
        <v>6</v>
      </c>
      <c r="H5" s="45">
        <v>18</v>
      </c>
      <c r="I5" s="45">
        <v>6</v>
      </c>
      <c r="J5" s="56" t="s">
        <v>238</v>
      </c>
    </row>
    <row r="6" ht="19.2" spans="1:10">
      <c r="A6" s="44">
        <v>4</v>
      </c>
      <c r="B6" s="45" t="s">
        <v>239</v>
      </c>
      <c r="C6" s="46" t="s">
        <v>240</v>
      </c>
      <c r="D6" s="47">
        <v>26</v>
      </c>
      <c r="E6" s="45">
        <v>2</v>
      </c>
      <c r="F6" s="45">
        <v>5</v>
      </c>
      <c r="G6" s="45">
        <v>5</v>
      </c>
      <c r="H6" s="45">
        <v>12</v>
      </c>
      <c r="I6" s="45" t="s">
        <v>241</v>
      </c>
      <c r="J6" s="55" t="s">
        <v>233</v>
      </c>
    </row>
    <row r="7" ht="19.2" spans="1:10">
      <c r="A7" s="44">
        <v>5</v>
      </c>
      <c r="B7" s="45" t="s">
        <v>242</v>
      </c>
      <c r="C7" s="46" t="s">
        <v>243</v>
      </c>
      <c r="D7" s="47">
        <v>33</v>
      </c>
      <c r="E7" s="45">
        <v>7</v>
      </c>
      <c r="F7" s="45">
        <v>5</v>
      </c>
      <c r="G7" s="45">
        <v>7</v>
      </c>
      <c r="H7" s="45">
        <v>19</v>
      </c>
      <c r="I7" s="45" t="s">
        <v>244</v>
      </c>
      <c r="J7" s="56" t="s">
        <v>238</v>
      </c>
    </row>
    <row r="8" ht="19.2" spans="1:10">
      <c r="A8" s="44">
        <v>6</v>
      </c>
      <c r="B8" s="45" t="s">
        <v>245</v>
      </c>
      <c r="C8" s="46" t="s">
        <v>246</v>
      </c>
      <c r="D8" s="47">
        <v>31</v>
      </c>
      <c r="E8" s="45">
        <v>8</v>
      </c>
      <c r="F8" s="45">
        <v>5</v>
      </c>
      <c r="G8" s="45">
        <v>7</v>
      </c>
      <c r="H8" s="45">
        <v>20</v>
      </c>
      <c r="I8" s="45" t="s">
        <v>247</v>
      </c>
      <c r="J8" s="56" t="s">
        <v>238</v>
      </c>
    </row>
    <row r="9" ht="19.2" spans="1:10">
      <c r="A9" s="44">
        <v>7</v>
      </c>
      <c r="B9" s="45" t="s">
        <v>248</v>
      </c>
      <c r="C9" s="46">
        <v>35865</v>
      </c>
      <c r="D9" s="47">
        <v>23</v>
      </c>
      <c r="E9" s="45">
        <v>9</v>
      </c>
      <c r="F9" s="45">
        <v>5</v>
      </c>
      <c r="G9" s="45">
        <v>8</v>
      </c>
      <c r="H9" s="45">
        <v>22</v>
      </c>
      <c r="I9" s="45" t="s">
        <v>249</v>
      </c>
      <c r="J9" s="56" t="s">
        <v>238</v>
      </c>
    </row>
    <row r="10" ht="19.2" spans="1:10">
      <c r="A10" s="44">
        <v>8</v>
      </c>
      <c r="B10" s="45" t="s">
        <v>250</v>
      </c>
      <c r="C10" s="46" t="s">
        <v>251</v>
      </c>
      <c r="D10" s="47">
        <v>31</v>
      </c>
      <c r="E10" s="45">
        <v>4</v>
      </c>
      <c r="F10" s="45">
        <v>5</v>
      </c>
      <c r="G10" s="45">
        <v>6</v>
      </c>
      <c r="H10" s="45">
        <v>15</v>
      </c>
      <c r="I10" s="45" t="s">
        <v>252</v>
      </c>
      <c r="J10" s="55" t="s">
        <v>233</v>
      </c>
    </row>
    <row r="11" ht="19.2" spans="1:10">
      <c r="A11" s="44">
        <v>9</v>
      </c>
      <c r="B11" s="45" t="s">
        <v>253</v>
      </c>
      <c r="C11" s="46">
        <v>35045</v>
      </c>
      <c r="D11" s="47">
        <v>26</v>
      </c>
      <c r="E11" s="45">
        <v>6</v>
      </c>
      <c r="F11" s="45">
        <v>5</v>
      </c>
      <c r="G11" s="45">
        <v>5</v>
      </c>
      <c r="H11" s="45">
        <v>16</v>
      </c>
      <c r="I11" s="45" t="s">
        <v>254</v>
      </c>
      <c r="J11" s="56" t="s">
        <v>238</v>
      </c>
    </row>
    <row r="12" ht="19.2" spans="1:10">
      <c r="A12" s="44">
        <v>10</v>
      </c>
      <c r="B12" s="45" t="s">
        <v>255</v>
      </c>
      <c r="C12" s="46" t="s">
        <v>256</v>
      </c>
      <c r="D12" s="47">
        <v>33</v>
      </c>
      <c r="E12" s="45">
        <v>8</v>
      </c>
      <c r="F12" s="45">
        <v>4</v>
      </c>
      <c r="G12" s="45">
        <v>6</v>
      </c>
      <c r="H12" s="45">
        <v>18</v>
      </c>
      <c r="I12" s="45">
        <v>6</v>
      </c>
      <c r="J12" s="56" t="s">
        <v>238</v>
      </c>
    </row>
    <row r="13" ht="19.2" spans="1:10">
      <c r="A13" s="44">
        <v>11</v>
      </c>
      <c r="B13" s="45" t="s">
        <v>257</v>
      </c>
      <c r="C13" s="46" t="s">
        <v>258</v>
      </c>
      <c r="D13" s="47">
        <v>31</v>
      </c>
      <c r="E13" s="45">
        <v>4</v>
      </c>
      <c r="F13" s="45">
        <v>4</v>
      </c>
      <c r="G13" s="45">
        <v>6</v>
      </c>
      <c r="H13" s="45">
        <v>14</v>
      </c>
      <c r="I13" s="45" t="s">
        <v>236</v>
      </c>
      <c r="J13" s="55" t="s">
        <v>233</v>
      </c>
    </row>
    <row r="14" ht="19.2" spans="1:10">
      <c r="A14" s="44">
        <v>12</v>
      </c>
      <c r="B14" s="45" t="s">
        <v>259</v>
      </c>
      <c r="C14" s="46" t="s">
        <v>260</v>
      </c>
      <c r="D14" s="47">
        <v>30</v>
      </c>
      <c r="E14" s="45">
        <v>7</v>
      </c>
      <c r="F14" s="45">
        <v>7</v>
      </c>
      <c r="G14" s="45">
        <v>6</v>
      </c>
      <c r="H14" s="45">
        <v>20</v>
      </c>
      <c r="I14" s="45" t="s">
        <v>261</v>
      </c>
      <c r="J14" s="56" t="s">
        <v>238</v>
      </c>
    </row>
    <row r="15" ht="19.2" spans="1:10">
      <c r="A15" s="44">
        <v>13</v>
      </c>
      <c r="B15" s="45" t="s">
        <v>262</v>
      </c>
      <c r="C15" s="46">
        <v>34740</v>
      </c>
      <c r="D15" s="47">
        <v>26</v>
      </c>
      <c r="E15" s="45">
        <v>8</v>
      </c>
      <c r="F15" s="45">
        <v>8</v>
      </c>
      <c r="G15" s="45">
        <v>5</v>
      </c>
      <c r="H15" s="45">
        <v>21</v>
      </c>
      <c r="I15" s="45" t="s">
        <v>263</v>
      </c>
      <c r="J15" s="56" t="s">
        <v>238</v>
      </c>
    </row>
    <row r="16" ht="19.2" spans="1:10">
      <c r="A16" s="44">
        <v>14</v>
      </c>
      <c r="B16" s="45" t="s">
        <v>264</v>
      </c>
      <c r="C16" s="46">
        <v>33155</v>
      </c>
      <c r="D16" s="47">
        <v>31</v>
      </c>
      <c r="E16" s="45">
        <v>3</v>
      </c>
      <c r="F16" s="45">
        <v>9</v>
      </c>
      <c r="G16" s="45">
        <v>8</v>
      </c>
      <c r="H16" s="45">
        <v>20</v>
      </c>
      <c r="I16" s="45" t="s">
        <v>265</v>
      </c>
      <c r="J16" s="56" t="s">
        <v>238</v>
      </c>
    </row>
    <row r="17" ht="19.2" spans="1:10">
      <c r="A17" s="44">
        <v>15</v>
      </c>
      <c r="B17" s="45" t="s">
        <v>266</v>
      </c>
      <c r="C17" s="46" t="s">
        <v>267</v>
      </c>
      <c r="D17" s="47">
        <v>31</v>
      </c>
      <c r="E17" s="48">
        <v>5</v>
      </c>
      <c r="F17" s="48">
        <v>8</v>
      </c>
      <c r="G17" s="48">
        <v>9</v>
      </c>
      <c r="H17" s="45">
        <v>22</v>
      </c>
      <c r="I17" s="45">
        <v>7</v>
      </c>
      <c r="J17" s="56" t="s">
        <v>238</v>
      </c>
    </row>
    <row r="18" ht="19.2" customHeight="1" spans="1:10">
      <c r="A18" s="49" t="s">
        <v>268</v>
      </c>
      <c r="B18" s="49"/>
      <c r="C18" s="50"/>
      <c r="D18" s="50"/>
      <c r="E18" s="51">
        <f>SUM(E3:E17)</f>
        <v>86</v>
      </c>
      <c r="F18" s="51">
        <f>SUM(F3:F17)</f>
        <v>83</v>
      </c>
      <c r="G18" s="51">
        <f>SUM(G3:G17)</f>
        <v>95</v>
      </c>
      <c r="H18" s="45"/>
      <c r="I18" s="45"/>
      <c r="J18" s="45"/>
    </row>
    <row r="19" ht="19.2" customHeight="1" spans="1:10">
      <c r="A19" s="49" t="s">
        <v>269</v>
      </c>
      <c r="B19" s="49"/>
      <c r="C19" s="50"/>
      <c r="D19" s="50"/>
      <c r="E19" s="52">
        <f>AVERAGE(E3:E17)</f>
        <v>5.73333333333333</v>
      </c>
      <c r="F19" s="52">
        <f>AVERAGE(F3:F17)</f>
        <v>5.53333333333333</v>
      </c>
      <c r="G19" s="52">
        <f>AVERAGE(G3:G17)</f>
        <v>6.33333333333333</v>
      </c>
      <c r="H19" s="45"/>
      <c r="I19" s="45"/>
      <c r="J19" s="45"/>
    </row>
    <row r="20" ht="19.2" customHeight="1" spans="1:10">
      <c r="A20" s="49" t="s">
        <v>270</v>
      </c>
      <c r="B20" s="49"/>
      <c r="C20" s="50"/>
      <c r="D20" s="50"/>
      <c r="E20" s="45">
        <f>MAX(E3:E17)</f>
        <v>9</v>
      </c>
      <c r="F20" s="45">
        <f>MAX(F3:F17)</f>
        <v>9</v>
      </c>
      <c r="G20" s="45">
        <f>MAX(G3:G17)</f>
        <v>9</v>
      </c>
      <c r="H20" s="45"/>
      <c r="I20" s="45"/>
      <c r="J20" s="45"/>
    </row>
    <row r="21" ht="19.2" customHeight="1" spans="1:10">
      <c r="A21" s="49" t="s">
        <v>271</v>
      </c>
      <c r="B21" s="49"/>
      <c r="C21" s="50"/>
      <c r="D21" s="50"/>
      <c r="E21" s="45">
        <f>MIN(E3:E17)</f>
        <v>2</v>
      </c>
      <c r="F21" s="45">
        <f>MIN(F3:F17)</f>
        <v>2</v>
      </c>
      <c r="G21" s="45">
        <f>MIN(G3:G17)</f>
        <v>3</v>
      </c>
      <c r="H21" s="45"/>
      <c r="I21" s="45"/>
      <c r="J21" s="45"/>
    </row>
    <row r="22" spans="1:10">
      <c r="A22" s="35"/>
      <c r="B22" s="35"/>
      <c r="C22" s="35"/>
      <c r="D22" s="35"/>
      <c r="E22" s="35"/>
      <c r="F22" s="35"/>
      <c r="G22" s="35"/>
      <c r="H22" s="35"/>
      <c r="I22" s="35"/>
      <c r="J22" s="35"/>
    </row>
    <row r="23" ht="21" spans="1:10">
      <c r="A23" s="53" t="s">
        <v>78</v>
      </c>
      <c r="B23" s="53"/>
      <c r="C23" s="35"/>
      <c r="D23" s="35"/>
      <c r="E23" s="35"/>
      <c r="F23" s="35"/>
      <c r="G23" s="35"/>
      <c r="H23" s="35"/>
      <c r="I23" s="35"/>
      <c r="J23" s="35"/>
    </row>
    <row r="24" s="40" customFormat="1" ht="20.4" spans="1:10">
      <c r="A24" s="54" t="s">
        <v>272</v>
      </c>
      <c r="B24" s="54"/>
      <c r="C24" s="54"/>
      <c r="D24" s="54"/>
      <c r="E24" s="54"/>
      <c r="F24" s="54"/>
      <c r="G24" s="54"/>
      <c r="H24" s="54"/>
      <c r="I24" s="54"/>
      <c r="J24" s="54"/>
    </row>
    <row r="25" s="40" customFormat="1" ht="20.4" spans="1:10">
      <c r="A25" s="54" t="s">
        <v>273</v>
      </c>
      <c r="B25" s="54"/>
      <c r="C25" s="54"/>
      <c r="D25" s="54"/>
      <c r="E25" s="54"/>
      <c r="F25" s="54"/>
      <c r="G25" s="54"/>
      <c r="H25" s="54"/>
      <c r="I25" s="54"/>
      <c r="J25" s="54"/>
    </row>
    <row r="26" s="40" customFormat="1" ht="20.4" spans="1:10">
      <c r="A26" s="54" t="s">
        <v>274</v>
      </c>
      <c r="B26" s="54"/>
      <c r="C26" s="54"/>
      <c r="D26" s="54"/>
      <c r="E26" s="54"/>
      <c r="F26" s="54"/>
      <c r="G26" s="54"/>
      <c r="H26" s="54"/>
      <c r="I26" s="54"/>
      <c r="J26" s="54"/>
    </row>
    <row r="27" s="40" customFormat="1" ht="20.4" spans="1:10">
      <c r="A27" s="54" t="s">
        <v>275</v>
      </c>
      <c r="B27" s="54"/>
      <c r="C27" s="54"/>
      <c r="D27" s="54"/>
      <c r="E27" s="54"/>
      <c r="F27" s="54"/>
      <c r="G27" s="54"/>
      <c r="H27" s="54"/>
      <c r="I27" s="54"/>
      <c r="J27" s="54"/>
    </row>
    <row r="28" s="40" customFormat="1" ht="20.4" spans="1:10">
      <c r="A28" s="54" t="s">
        <v>276</v>
      </c>
      <c r="B28" s="54"/>
      <c r="C28" s="54"/>
      <c r="D28" s="54"/>
      <c r="E28" s="54"/>
      <c r="F28" s="54"/>
      <c r="G28" s="54"/>
      <c r="H28" s="54"/>
      <c r="I28" s="54"/>
      <c r="J28" s="54"/>
    </row>
    <row r="29" s="40" customFormat="1" ht="20.4" spans="1:10">
      <c r="A29" s="54" t="s">
        <v>277</v>
      </c>
      <c r="B29" s="54"/>
      <c r="C29" s="54"/>
      <c r="D29" s="54"/>
      <c r="E29" s="54"/>
      <c r="F29" s="54"/>
      <c r="G29" s="54"/>
      <c r="H29" s="54"/>
      <c r="I29" s="54"/>
      <c r="J29" s="54"/>
    </row>
    <row r="30" s="40" customFormat="1" ht="20.4" spans="1:10">
      <c r="A30" s="54" t="s">
        <v>278</v>
      </c>
      <c r="B30" s="54"/>
      <c r="C30" s="54"/>
      <c r="D30" s="54"/>
      <c r="E30" s="54"/>
      <c r="F30" s="54"/>
      <c r="G30" s="54"/>
      <c r="H30" s="54"/>
      <c r="I30" s="54"/>
      <c r="J30" s="54"/>
    </row>
    <row r="31" s="40" customFormat="1" ht="20.4" spans="1:10">
      <c r="A31" s="54" t="s">
        <v>279</v>
      </c>
      <c r="B31" s="54"/>
      <c r="C31" s="54"/>
      <c r="D31" s="54"/>
      <c r="E31" s="54"/>
      <c r="F31" s="54"/>
      <c r="G31" s="54"/>
      <c r="H31" s="54"/>
      <c r="I31" s="54"/>
      <c r="J31" s="54"/>
    </row>
    <row r="32" ht="20.4" spans="1:10">
      <c r="A32" s="54" t="s">
        <v>280</v>
      </c>
      <c r="B32" s="54"/>
      <c r="C32" s="54"/>
      <c r="D32" s="54"/>
      <c r="E32" s="54"/>
      <c r="F32" s="54"/>
      <c r="G32" s="35"/>
      <c r="H32" s="35"/>
      <c r="I32" s="35"/>
      <c r="J32" s="35"/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L8" sqref="L8"/>
    </sheetView>
  </sheetViews>
  <sheetFormatPr defaultColWidth="9" defaultRowHeight="14.4"/>
  <cols>
    <col min="1" max="1" width="9.85185185185185" customWidth="1"/>
    <col min="2" max="2" width="11.8518518518519" customWidth="1"/>
    <col min="3" max="3" width="13.1388888888889" customWidth="1"/>
    <col min="4" max="4" width="14.5740740740741" customWidth="1"/>
    <col min="5" max="5" width="16.287037037037" customWidth="1"/>
    <col min="6" max="6" width="19.1388888888889" customWidth="1"/>
    <col min="7" max="7" width="20.4259259259259" customWidth="1"/>
    <col min="8" max="8" width="13.8518518518519" customWidth="1"/>
    <col min="9" max="9" width="16.5740740740741" customWidth="1"/>
  </cols>
  <sheetData>
    <row r="1" ht="24.9" customHeight="1" spans="1:9">
      <c r="A1" s="25" t="s">
        <v>281</v>
      </c>
      <c r="B1" s="25"/>
      <c r="C1" s="25"/>
      <c r="D1" s="25"/>
      <c r="E1" s="25"/>
      <c r="F1" s="25"/>
      <c r="G1" s="25"/>
      <c r="H1" s="25"/>
      <c r="I1" s="25"/>
    </row>
    <row r="2" ht="18.9" spans="1:9">
      <c r="A2" s="26" t="s">
        <v>282</v>
      </c>
      <c r="B2" s="26" t="s">
        <v>283</v>
      </c>
      <c r="C2" s="26" t="s">
        <v>284</v>
      </c>
      <c r="D2" s="26" t="s">
        <v>285</v>
      </c>
      <c r="E2" s="26" t="s">
        <v>286</v>
      </c>
      <c r="F2" s="26" t="s">
        <v>287</v>
      </c>
      <c r="G2" s="26" t="s">
        <v>288</v>
      </c>
      <c r="H2" s="26" t="s">
        <v>289</v>
      </c>
      <c r="I2" s="26" t="s">
        <v>290</v>
      </c>
    </row>
    <row r="3" ht="18.75" spans="1:9">
      <c r="A3" s="27">
        <v>1</v>
      </c>
      <c r="B3" s="28" t="s">
        <v>291</v>
      </c>
      <c r="C3" s="28">
        <v>8</v>
      </c>
      <c r="D3" s="28">
        <v>15</v>
      </c>
      <c r="E3" s="28">
        <v>9</v>
      </c>
      <c r="F3" s="29" t="s">
        <v>292</v>
      </c>
      <c r="G3" s="30" t="s">
        <v>293</v>
      </c>
      <c r="H3" s="28">
        <v>8</v>
      </c>
      <c r="I3" s="28" t="s">
        <v>294</v>
      </c>
    </row>
    <row r="4" ht="18" spans="1:9">
      <c r="A4" s="31">
        <v>2</v>
      </c>
      <c r="B4" s="32" t="s">
        <v>295</v>
      </c>
      <c r="C4" s="32">
        <v>4</v>
      </c>
      <c r="D4" s="32">
        <v>15</v>
      </c>
      <c r="E4" s="32">
        <v>16</v>
      </c>
      <c r="F4" s="33" t="s">
        <v>296</v>
      </c>
      <c r="G4" s="34" t="s">
        <v>293</v>
      </c>
      <c r="H4" s="32">
        <v>5</v>
      </c>
      <c r="I4" s="32" t="s">
        <v>294</v>
      </c>
    </row>
    <row r="5" ht="18" spans="1:9">
      <c r="A5" s="31">
        <v>3</v>
      </c>
      <c r="B5" s="32" t="s">
        <v>297</v>
      </c>
      <c r="C5" s="32">
        <v>11</v>
      </c>
      <c r="D5" s="32">
        <v>6</v>
      </c>
      <c r="E5" s="32">
        <v>8</v>
      </c>
      <c r="F5" s="33" t="s">
        <v>298</v>
      </c>
      <c r="G5" s="34" t="s">
        <v>299</v>
      </c>
      <c r="H5" s="32">
        <v>10</v>
      </c>
      <c r="I5" s="32" t="s">
        <v>294</v>
      </c>
    </row>
    <row r="6" ht="18" spans="1:9">
      <c r="A6" s="31">
        <v>4</v>
      </c>
      <c r="B6" s="32" t="s">
        <v>300</v>
      </c>
      <c r="C6" s="32">
        <v>17</v>
      </c>
      <c r="D6" s="32">
        <v>16</v>
      </c>
      <c r="E6" s="32">
        <v>3</v>
      </c>
      <c r="F6" s="33" t="s">
        <v>301</v>
      </c>
      <c r="G6" s="34" t="s">
        <v>302</v>
      </c>
      <c r="H6" s="32">
        <v>4</v>
      </c>
      <c r="I6" s="32" t="s">
        <v>294</v>
      </c>
    </row>
    <row r="7" ht="18" spans="1:9">
      <c r="A7" s="31">
        <v>5</v>
      </c>
      <c r="B7" s="32" t="s">
        <v>303</v>
      </c>
      <c r="C7" s="32">
        <v>17</v>
      </c>
      <c r="D7" s="32">
        <v>18</v>
      </c>
      <c r="E7" s="32">
        <v>10</v>
      </c>
      <c r="F7" s="33" t="s">
        <v>304</v>
      </c>
      <c r="G7" s="34" t="s">
        <v>305</v>
      </c>
      <c r="H7" s="32">
        <v>2</v>
      </c>
      <c r="I7" s="32" t="s">
        <v>294</v>
      </c>
    </row>
    <row r="8" ht="18" spans="1:9">
      <c r="A8" s="31">
        <v>6</v>
      </c>
      <c r="B8" s="32" t="s">
        <v>306</v>
      </c>
      <c r="C8" s="32">
        <v>6</v>
      </c>
      <c r="D8" s="32">
        <v>5</v>
      </c>
      <c r="E8" s="32">
        <v>13</v>
      </c>
      <c r="F8" s="33" t="s">
        <v>307</v>
      </c>
      <c r="G8" s="34" t="s">
        <v>299</v>
      </c>
      <c r="H8" s="32">
        <v>11</v>
      </c>
      <c r="I8" s="32" t="s">
        <v>294</v>
      </c>
    </row>
    <row r="9" ht="18" spans="1:9">
      <c r="A9" s="31">
        <v>7</v>
      </c>
      <c r="B9" s="32" t="s">
        <v>308</v>
      </c>
      <c r="C9" s="32">
        <v>18</v>
      </c>
      <c r="D9" s="32">
        <v>19</v>
      </c>
      <c r="E9" s="32">
        <v>15</v>
      </c>
      <c r="F9" s="33" t="s">
        <v>309</v>
      </c>
      <c r="G9" s="34" t="s">
        <v>310</v>
      </c>
      <c r="H9" s="32">
        <v>1</v>
      </c>
      <c r="I9" s="32" t="s">
        <v>311</v>
      </c>
    </row>
    <row r="10" ht="18" spans="1:9">
      <c r="A10" s="31">
        <v>8</v>
      </c>
      <c r="B10" s="32" t="s">
        <v>312</v>
      </c>
      <c r="C10" s="32">
        <v>15</v>
      </c>
      <c r="D10" s="32">
        <v>8</v>
      </c>
      <c r="E10" s="32">
        <v>6</v>
      </c>
      <c r="F10" s="33" t="s">
        <v>313</v>
      </c>
      <c r="G10" s="34" t="s">
        <v>299</v>
      </c>
      <c r="H10" s="32">
        <v>9</v>
      </c>
      <c r="I10" s="32" t="s">
        <v>294</v>
      </c>
    </row>
    <row r="11" ht="18" spans="1:9">
      <c r="A11" s="31">
        <v>9</v>
      </c>
      <c r="B11" s="32" t="s">
        <v>314</v>
      </c>
      <c r="C11" s="32">
        <v>15</v>
      </c>
      <c r="D11" s="32">
        <v>4</v>
      </c>
      <c r="E11" s="32">
        <v>16</v>
      </c>
      <c r="F11" s="33" t="s">
        <v>296</v>
      </c>
      <c r="G11" s="34" t="s">
        <v>293</v>
      </c>
      <c r="H11" s="32">
        <v>5</v>
      </c>
      <c r="I11" s="32" t="s">
        <v>294</v>
      </c>
    </row>
    <row r="12" ht="18" spans="1:9">
      <c r="A12" s="31">
        <v>10</v>
      </c>
      <c r="B12" s="32" t="s">
        <v>300</v>
      </c>
      <c r="C12" s="32">
        <v>6</v>
      </c>
      <c r="D12" s="32">
        <v>11</v>
      </c>
      <c r="E12" s="32">
        <v>18</v>
      </c>
      <c r="F12" s="33" t="s">
        <v>296</v>
      </c>
      <c r="G12" s="34" t="s">
        <v>293</v>
      </c>
      <c r="H12" s="32">
        <v>5</v>
      </c>
      <c r="I12" s="32" t="s">
        <v>294</v>
      </c>
    </row>
    <row r="13" ht="18" spans="1:9">
      <c r="A13" s="31">
        <v>11</v>
      </c>
      <c r="B13" s="32" t="s">
        <v>315</v>
      </c>
      <c r="C13" s="32">
        <v>16</v>
      </c>
      <c r="D13" s="32">
        <v>17</v>
      </c>
      <c r="E13" s="32">
        <v>5</v>
      </c>
      <c r="F13" s="33" t="s">
        <v>316</v>
      </c>
      <c r="G13" s="34" t="s">
        <v>302</v>
      </c>
      <c r="H13" s="32">
        <v>3</v>
      </c>
      <c r="I13" s="32" t="s">
        <v>294</v>
      </c>
    </row>
    <row r="14" ht="18" spans="1:9">
      <c r="A14" s="35"/>
      <c r="B14" s="36"/>
      <c r="C14" s="36"/>
      <c r="D14" s="36"/>
      <c r="E14" s="36"/>
      <c r="F14" s="35"/>
      <c r="G14" s="35"/>
      <c r="H14" s="35"/>
      <c r="I14" s="35"/>
    </row>
    <row r="15" ht="18" spans="1:9">
      <c r="A15" s="37" t="s">
        <v>205</v>
      </c>
      <c r="B15" s="37"/>
      <c r="C15" s="36"/>
      <c r="D15" s="35"/>
      <c r="E15" s="35"/>
      <c r="F15" s="35"/>
      <c r="G15" s="35"/>
      <c r="H15" s="35"/>
      <c r="I15" s="35"/>
    </row>
    <row r="16" s="23" customFormat="1" ht="21" spans="1:9">
      <c r="A16" s="38" t="s">
        <v>317</v>
      </c>
      <c r="B16" s="38"/>
      <c r="C16" s="38"/>
      <c r="D16" s="38"/>
      <c r="E16" s="38"/>
      <c r="F16" s="38"/>
      <c r="G16" s="38"/>
      <c r="H16" s="38"/>
      <c r="I16" s="38"/>
    </row>
    <row r="17" s="23" customFormat="1" ht="21" spans="1:9">
      <c r="A17" s="38" t="s">
        <v>318</v>
      </c>
      <c r="B17" s="38"/>
      <c r="C17" s="38"/>
      <c r="D17" s="38"/>
      <c r="E17" s="38"/>
      <c r="F17" s="38"/>
      <c r="G17" s="38"/>
      <c r="H17" s="38"/>
      <c r="I17" s="38"/>
    </row>
    <row r="18" s="23" customFormat="1" ht="21" spans="1:9">
      <c r="A18" s="38"/>
      <c r="B18" s="38" t="s">
        <v>319</v>
      </c>
      <c r="C18" s="38"/>
      <c r="D18" s="38"/>
      <c r="E18" s="38"/>
      <c r="F18" s="38"/>
      <c r="G18" s="38"/>
      <c r="H18" s="38"/>
      <c r="I18" s="38"/>
    </row>
    <row r="19" s="23" customFormat="1" ht="21" spans="1:9">
      <c r="A19" s="38"/>
      <c r="B19" s="38" t="s">
        <v>320</v>
      </c>
      <c r="C19" s="38"/>
      <c r="D19" s="38"/>
      <c r="E19" s="38"/>
      <c r="F19" s="38"/>
      <c r="G19" s="38"/>
      <c r="H19" s="38"/>
      <c r="I19" s="38"/>
    </row>
    <row r="20" s="23" customFormat="1" ht="21" spans="1:9">
      <c r="A20" s="38"/>
      <c r="B20" s="38" t="s">
        <v>321</v>
      </c>
      <c r="C20" s="38"/>
      <c r="D20" s="38"/>
      <c r="E20" s="38"/>
      <c r="F20" s="38"/>
      <c r="G20" s="38"/>
      <c r="H20" s="38"/>
      <c r="I20" s="38"/>
    </row>
    <row r="21" s="23" customFormat="1" ht="21" spans="1:9">
      <c r="A21" s="38"/>
      <c r="B21" s="38" t="s">
        <v>322</v>
      </c>
      <c r="C21" s="38"/>
      <c r="D21" s="38"/>
      <c r="E21" s="38"/>
      <c r="F21" s="38"/>
      <c r="G21" s="38"/>
      <c r="H21" s="38"/>
      <c r="I21" s="38"/>
    </row>
    <row r="22" s="24" customFormat="1" ht="21" spans="1:9">
      <c r="A22" s="39"/>
      <c r="B22" s="38" t="s">
        <v>323</v>
      </c>
      <c r="C22" s="38"/>
      <c r="D22" s="38"/>
      <c r="E22" s="38"/>
      <c r="F22" s="38"/>
      <c r="G22" s="39"/>
      <c r="H22" s="39"/>
      <c r="I22" s="39"/>
    </row>
    <row r="23" s="24" customFormat="1" ht="21" spans="1:9">
      <c r="A23" s="38" t="s">
        <v>324</v>
      </c>
      <c r="B23" s="38"/>
      <c r="C23" s="38"/>
      <c r="D23" s="38"/>
      <c r="E23" s="38"/>
      <c r="F23" s="38"/>
      <c r="G23" s="39"/>
      <c r="H23" s="39"/>
      <c r="I23" s="39"/>
    </row>
    <row r="24" s="24" customFormat="1" ht="21" spans="1:9">
      <c r="A24" s="38" t="s">
        <v>325</v>
      </c>
      <c r="B24" s="38"/>
      <c r="C24" s="38"/>
      <c r="D24" s="38"/>
      <c r="E24" s="38"/>
      <c r="F24" s="38"/>
      <c r="G24" s="38"/>
      <c r="H24" s="39"/>
      <c r="I24" s="39"/>
    </row>
    <row r="25" s="24" customFormat="1" ht="21" spans="1:9">
      <c r="A25" s="38" t="s">
        <v>326</v>
      </c>
      <c r="B25" s="38"/>
      <c r="C25" s="38"/>
      <c r="D25" s="38"/>
      <c r="E25" s="38"/>
      <c r="F25" s="38"/>
      <c r="G25" s="38"/>
      <c r="H25" s="38"/>
      <c r="I25" s="38"/>
    </row>
  </sheetData>
  <mergeCells count="1">
    <mergeCell ref="A1:I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F24" sqref="F24"/>
    </sheetView>
  </sheetViews>
  <sheetFormatPr defaultColWidth="9" defaultRowHeight="15"/>
  <cols>
    <col min="1" max="1" width="20" style="1" customWidth="1"/>
    <col min="2" max="2" width="18" style="1" customWidth="1"/>
    <col min="3" max="4" width="9.13888888888889" style="1"/>
    <col min="5" max="5" width="17.5740740740741" style="1" customWidth="1"/>
    <col min="6" max="6" width="13.5740740740741" style="1" customWidth="1"/>
    <col min="7" max="7" width="14.5740740740741" style="1" customWidth="1"/>
    <col min="8" max="8" width="15.4259259259259" style="1" customWidth="1"/>
    <col min="9" max="9" width="9.13888888888889" style="1"/>
    <col min="10" max="10" width="14.287037037037" style="1" customWidth="1"/>
    <col min="11" max="16384" width="9.13888888888889" style="1"/>
  </cols>
  <sheetData>
    <row r="1" ht="21.75" spans="1:10">
      <c r="A1" s="2" t="s">
        <v>327</v>
      </c>
      <c r="B1" s="2"/>
      <c r="C1" s="2"/>
      <c r="D1" s="2"/>
      <c r="E1" s="2"/>
      <c r="F1" s="2"/>
      <c r="G1" s="2"/>
      <c r="H1" s="2"/>
      <c r="I1" s="2"/>
      <c r="J1" s="2"/>
    </row>
    <row r="2" ht="31.2" spans="1:10">
      <c r="A2" s="3" t="s">
        <v>328</v>
      </c>
      <c r="B2" s="4" t="s">
        <v>329</v>
      </c>
      <c r="C2" s="4" t="s">
        <v>330</v>
      </c>
      <c r="D2" s="4" t="s">
        <v>331</v>
      </c>
      <c r="E2" s="4" t="s">
        <v>332</v>
      </c>
      <c r="F2" s="4" t="s">
        <v>333</v>
      </c>
      <c r="G2" s="4" t="s">
        <v>334</v>
      </c>
      <c r="H2" s="4" t="s">
        <v>335</v>
      </c>
      <c r="I2" s="4" t="s">
        <v>336</v>
      </c>
      <c r="J2" s="22" t="s">
        <v>337</v>
      </c>
    </row>
    <row r="3" ht="19.5" customHeight="1" spans="1:10">
      <c r="A3" s="5" t="s">
        <v>338</v>
      </c>
      <c r="B3" s="6">
        <v>111223</v>
      </c>
      <c r="C3" s="7">
        <v>8</v>
      </c>
      <c r="D3" s="7">
        <v>7.1</v>
      </c>
      <c r="E3" s="7">
        <v>8.4</v>
      </c>
      <c r="F3" s="7"/>
      <c r="G3" s="7" t="s">
        <v>339</v>
      </c>
      <c r="H3" s="7"/>
      <c r="I3" s="7"/>
      <c r="J3" s="17"/>
    </row>
    <row r="4" ht="19.5" customHeight="1" spans="1:10">
      <c r="A4" s="5" t="s">
        <v>340</v>
      </c>
      <c r="B4" s="6">
        <v>444555666</v>
      </c>
      <c r="C4" s="7">
        <v>10</v>
      </c>
      <c r="D4" s="7">
        <v>7</v>
      </c>
      <c r="E4" s="7">
        <v>8</v>
      </c>
      <c r="F4" s="7"/>
      <c r="G4" s="7" t="s">
        <v>341</v>
      </c>
      <c r="H4" s="7"/>
      <c r="I4" s="7"/>
      <c r="J4" s="17"/>
    </row>
    <row r="5" ht="19.5" customHeight="1" spans="1:10">
      <c r="A5" s="5" t="s">
        <v>342</v>
      </c>
      <c r="B5" s="6">
        <v>777889999</v>
      </c>
      <c r="C5" s="7">
        <v>7</v>
      </c>
      <c r="D5" s="7">
        <v>7</v>
      </c>
      <c r="E5" s="7">
        <v>6</v>
      </c>
      <c r="F5" s="7"/>
      <c r="G5" s="7" t="s">
        <v>339</v>
      </c>
      <c r="H5" s="7"/>
      <c r="I5" s="7"/>
      <c r="J5" s="17"/>
    </row>
    <row r="6" ht="19.5" customHeight="1" spans="1:10">
      <c r="A6" s="5" t="s">
        <v>343</v>
      </c>
      <c r="B6" s="6">
        <v>123456789</v>
      </c>
      <c r="C6" s="7">
        <v>6.5</v>
      </c>
      <c r="D6" s="7">
        <v>6.5</v>
      </c>
      <c r="E6" s="7">
        <v>6</v>
      </c>
      <c r="F6" s="7"/>
      <c r="G6" s="7" t="s">
        <v>339</v>
      </c>
      <c r="H6" s="7"/>
      <c r="I6" s="7"/>
      <c r="J6" s="17"/>
    </row>
    <row r="7" ht="19.5" customHeight="1" spans="1:10">
      <c r="A7" s="5" t="s">
        <v>344</v>
      </c>
      <c r="B7" s="6">
        <v>999999999</v>
      </c>
      <c r="C7" s="7">
        <v>7</v>
      </c>
      <c r="D7" s="7">
        <v>7</v>
      </c>
      <c r="E7" s="7">
        <v>6</v>
      </c>
      <c r="F7" s="7"/>
      <c r="G7" s="7" t="s">
        <v>339</v>
      </c>
      <c r="H7" s="7"/>
      <c r="I7" s="7"/>
      <c r="J7" s="17"/>
    </row>
    <row r="8" ht="19.5" customHeight="1" spans="1:10">
      <c r="A8" s="5" t="s">
        <v>345</v>
      </c>
      <c r="B8" s="6">
        <v>888888888</v>
      </c>
      <c r="C8" s="7">
        <v>9</v>
      </c>
      <c r="D8" s="7">
        <v>9</v>
      </c>
      <c r="E8" s="7">
        <v>7</v>
      </c>
      <c r="F8" s="7"/>
      <c r="G8" s="7" t="s">
        <v>339</v>
      </c>
      <c r="H8" s="7"/>
      <c r="I8" s="7"/>
      <c r="J8" s="17"/>
    </row>
    <row r="9" ht="19.5" customHeight="1" spans="1:10">
      <c r="A9" s="5" t="s">
        <v>346</v>
      </c>
      <c r="B9" s="6">
        <v>100000000</v>
      </c>
      <c r="C9" s="7">
        <v>6</v>
      </c>
      <c r="D9" s="7">
        <v>4</v>
      </c>
      <c r="E9" s="7">
        <v>4</v>
      </c>
      <c r="F9" s="7"/>
      <c r="G9" s="7" t="s">
        <v>341</v>
      </c>
      <c r="H9" s="7"/>
      <c r="I9" s="7"/>
      <c r="J9" s="17"/>
    </row>
    <row r="10" ht="19.5" customHeight="1" spans="1:10">
      <c r="A10" s="5" t="s">
        <v>347</v>
      </c>
      <c r="B10" s="6">
        <v>222222222</v>
      </c>
      <c r="C10" s="7">
        <v>7.5</v>
      </c>
      <c r="D10" s="7">
        <v>7</v>
      </c>
      <c r="E10" s="7">
        <v>9.5</v>
      </c>
      <c r="F10" s="7"/>
      <c r="G10" s="7" t="s">
        <v>339</v>
      </c>
      <c r="H10" s="7"/>
      <c r="I10" s="7"/>
      <c r="J10" s="17"/>
    </row>
    <row r="11" ht="19.5" customHeight="1" spans="1:10">
      <c r="A11" s="5" t="s">
        <v>348</v>
      </c>
      <c r="B11" s="6">
        <v>200000000</v>
      </c>
      <c r="C11" s="7">
        <v>8</v>
      </c>
      <c r="D11" s="7">
        <v>9</v>
      </c>
      <c r="E11" s="7">
        <v>7</v>
      </c>
      <c r="F11" s="7"/>
      <c r="G11" s="7" t="s">
        <v>339</v>
      </c>
      <c r="H11" s="7"/>
      <c r="I11" s="7"/>
      <c r="J11" s="17"/>
    </row>
    <row r="12" ht="19.5" customHeight="1" spans="1:10">
      <c r="A12" s="5" t="s">
        <v>349</v>
      </c>
      <c r="B12" s="6">
        <v>444444444</v>
      </c>
      <c r="C12" s="7">
        <v>8.2</v>
      </c>
      <c r="D12" s="7">
        <v>7.8</v>
      </c>
      <c r="E12" s="7">
        <v>7.7</v>
      </c>
      <c r="F12" s="7"/>
      <c r="G12" s="7" t="s">
        <v>341</v>
      </c>
      <c r="H12" s="7"/>
      <c r="I12" s="7"/>
      <c r="J12" s="17"/>
    </row>
    <row r="13" ht="15.75" spans="1:10">
      <c r="A13" s="8" t="s">
        <v>350</v>
      </c>
      <c r="B13" s="9">
        <v>555555555</v>
      </c>
      <c r="C13" s="10">
        <v>6</v>
      </c>
      <c r="D13" s="10">
        <v>8.8</v>
      </c>
      <c r="E13" s="10">
        <v>5</v>
      </c>
      <c r="F13" s="7"/>
      <c r="G13" s="10" t="s">
        <v>341</v>
      </c>
      <c r="H13" s="7"/>
      <c r="I13" s="7"/>
      <c r="J13" s="17"/>
    </row>
    <row r="14" ht="19.5" customHeight="1"/>
    <row r="15" ht="15.15"/>
    <row r="16" ht="17.4" spans="1:8">
      <c r="A16" s="11" t="s">
        <v>351</v>
      </c>
      <c r="B16" s="12">
        <v>0.3</v>
      </c>
      <c r="C16" s="12">
        <v>0.3</v>
      </c>
      <c r="D16" s="13">
        <v>0.4</v>
      </c>
      <c r="E16" s="14" t="s">
        <v>352</v>
      </c>
      <c r="G16" s="15" t="s">
        <v>336</v>
      </c>
      <c r="H16" s="16"/>
    </row>
    <row r="17" ht="15.6" spans="1:8">
      <c r="A17" s="5" t="s">
        <v>353</v>
      </c>
      <c r="B17" s="7"/>
      <c r="C17" s="7"/>
      <c r="D17" s="17"/>
      <c r="E17" s="18"/>
      <c r="G17" s="7">
        <v>0</v>
      </c>
      <c r="H17" s="19" t="s">
        <v>354</v>
      </c>
    </row>
    <row r="18" ht="16.35" spans="1:8">
      <c r="A18" s="5" t="s">
        <v>355</v>
      </c>
      <c r="B18" s="7"/>
      <c r="C18" s="7"/>
      <c r="D18" s="17"/>
      <c r="E18" s="20">
        <v>3</v>
      </c>
      <c r="G18" s="7">
        <v>6</v>
      </c>
      <c r="H18" s="19" t="s">
        <v>356</v>
      </c>
    </row>
    <row r="19" ht="16.35" spans="1:8">
      <c r="A19" s="8" t="s">
        <v>357</v>
      </c>
      <c r="B19" s="10"/>
      <c r="C19" s="10"/>
      <c r="D19" s="21"/>
      <c r="G19" s="7">
        <v>7</v>
      </c>
      <c r="H19" s="19" t="s">
        <v>358</v>
      </c>
    </row>
    <row r="20" ht="15.6" spans="7:8">
      <c r="G20" s="7">
        <v>8</v>
      </c>
      <c r="H20" s="19" t="s">
        <v>359</v>
      </c>
    </row>
    <row r="21" ht="15.6" spans="7:8">
      <c r="G21" s="7">
        <v>9</v>
      </c>
      <c r="H21" s="19" t="s">
        <v>360</v>
      </c>
    </row>
    <row r="29" spans="7:7">
      <c r="G29" s="1" t="s">
        <v>361</v>
      </c>
    </row>
  </sheetData>
  <mergeCells count="3">
    <mergeCell ref="A1:J1"/>
    <mergeCell ref="G16:H16"/>
    <mergeCell ref="E16:E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Thịnh</cp:lastModifiedBy>
  <dcterms:created xsi:type="dcterms:W3CDTF">2021-11-03T00:51:00Z</dcterms:created>
  <dcterms:modified xsi:type="dcterms:W3CDTF">2021-11-04T16:39:19Z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A440477E79D74877BDC2B285405BEFE3</vt:lpwstr>
  </property>
</Properties>
</file>