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warup\Desktop\"/>
    </mc:Choice>
  </mc:AlternateContent>
  <xr:revisionPtr revIDLastSave="0" documentId="13_ncr:1_{B2381A0C-BE98-4E95-85F3-A102F3D69B7B}" xr6:coauthVersionLast="47" xr6:coauthVersionMax="47" xr10:uidLastSave="{00000000-0000-0000-0000-000000000000}"/>
  <bookViews>
    <workbookView xWindow="-108" yWindow="-108" windowWidth="23256" windowHeight="12456" xr2:uid="{2A8BBC81-D12D-4BF3-ADD1-2A39E7F74F7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 r="J4" i="1" s="1"/>
  <c r="L11" i="1"/>
  <c r="J11" i="1" s="1"/>
  <c r="L10" i="1"/>
  <c r="J10" i="1" s="1"/>
  <c r="L9" i="1"/>
  <c r="J9" i="1" s="1"/>
  <c r="L8" i="1"/>
  <c r="J8" i="1" s="1"/>
  <c r="L7" i="1"/>
  <c r="J7" i="1" s="1"/>
  <c r="L6" i="1"/>
  <c r="J6" i="1" s="1"/>
  <c r="L5" i="1"/>
  <c r="J5" i="1" s="1"/>
  <c r="L3" i="1"/>
  <c r="J3" i="1" s="1"/>
  <c r="L2" i="1"/>
  <c r="J2" i="1" s="1"/>
  <c r="K11" i="1" l="1"/>
  <c r="K10" i="1"/>
  <c r="K9" i="1"/>
  <c r="K8" i="1"/>
  <c r="K7" i="1"/>
  <c r="K6" i="1"/>
  <c r="K5" i="1"/>
  <c r="K4" i="1"/>
  <c r="K3" i="1"/>
  <c r="K2" i="1"/>
</calcChain>
</file>

<file path=xl/sharedStrings.xml><?xml version="1.0" encoding="utf-8"?>
<sst xmlns="http://schemas.openxmlformats.org/spreadsheetml/2006/main" count="127" uniqueCount="71">
  <si>
    <t>IM ADD</t>
  </si>
  <si>
    <t>OPERATION</t>
  </si>
  <si>
    <t>Input1</t>
  </si>
  <si>
    <t>Input2</t>
  </si>
  <si>
    <t>Input3</t>
  </si>
  <si>
    <t>Input 4</t>
  </si>
  <si>
    <t>Input 5</t>
  </si>
  <si>
    <t>Description</t>
  </si>
  <si>
    <t>Extra</t>
  </si>
  <si>
    <t>Instruction</t>
  </si>
  <si>
    <t>OPCODE</t>
  </si>
  <si>
    <t>R2</t>
  </si>
  <si>
    <t>R3</t>
  </si>
  <si>
    <t>R1</t>
  </si>
  <si>
    <t>Add content of R3 to R2 and store in R1</t>
  </si>
  <si>
    <t>Modifies C and Z</t>
  </si>
  <si>
    <t>0001</t>
  </si>
  <si>
    <t>010</t>
  </si>
  <si>
    <t>011</t>
  </si>
  <si>
    <t>001</t>
  </si>
  <si>
    <t>0</t>
  </si>
  <si>
    <t>R5</t>
  </si>
  <si>
    <t>Nand content of R2 to R3 and store in R5</t>
  </si>
  <si>
    <t>Modifies Z</t>
  </si>
  <si>
    <t>101</t>
  </si>
  <si>
    <t>LW</t>
  </si>
  <si>
    <t>Load value from memory into R4. Memory address is formed by adding immediate +5 with content of R2.</t>
  </si>
  <si>
    <t>0100</t>
  </si>
  <si>
    <t>100</t>
  </si>
  <si>
    <t>R6</t>
  </si>
  <si>
    <t>Add content of R3 with +7 and store result in R6.</t>
  </si>
  <si>
    <t>110</t>
  </si>
  <si>
    <t>Store multiple registers R1,R2,R5,R6 in reverse order from right to left, i.e, registers from RR6 to R1. Memory address is given in R3. Registers which are expected to store must be stored to consecutive addresses.</t>
  </si>
  <si>
    <t>LLI</t>
  </si>
  <si>
    <t>10</t>
  </si>
  <si>
    <t>Place 9 bits immediate into leat significant 9 bits of R1 and higher 7 bits are assigned to zero.</t>
  </si>
  <si>
    <t>0011</t>
  </si>
  <si>
    <t>Load multiple registers R2 and R4 in reverse order registers from R4 to R2. Memory address is given in R3. Registers which are expected to be loaded from consecutive memory addresses.</t>
  </si>
  <si>
    <t>Store value from R4 into memory. Memory address is formed by adding +5 with content of R3</t>
  </si>
  <si>
    <t>Branch to the address 16 ( 8 = 2 * 4) Store PC+2 into R6, where PC is the address of the jalr instruction</t>
  </si>
  <si>
    <t>000000</t>
  </si>
  <si>
    <t>Branch to the address PC+ Imm*2 = 16.
Store PC+2 into R1, where PC is the 
address of the jalr instruction</t>
  </si>
  <si>
    <t>11</t>
  </si>
  <si>
    <t>2</t>
  </si>
  <si>
    <t>12</t>
  </si>
  <si>
    <t>STOP</t>
  </si>
  <si>
    <t>000000000</t>
  </si>
  <si>
    <t>000011</t>
  </si>
  <si>
    <t>111</t>
  </si>
  <si>
    <t>000010</t>
  </si>
  <si>
    <t>1110</t>
  </si>
  <si>
    <t>4</t>
  </si>
  <si>
    <t>6</t>
  </si>
  <si>
    <t>8</t>
  </si>
  <si>
    <t>14</t>
  </si>
  <si>
    <t>16</t>
  </si>
  <si>
    <t>18</t>
  </si>
  <si>
    <t>ICode1</t>
  </si>
  <si>
    <t>Icode2</t>
  </si>
  <si>
    <t>ADA</t>
  </si>
  <si>
    <t>AWC</t>
  </si>
  <si>
    <t>ADC</t>
  </si>
  <si>
    <t>ADZ</t>
  </si>
  <si>
    <t>SM</t>
  </si>
  <si>
    <t>R4</t>
  </si>
  <si>
    <t>R7</t>
  </si>
  <si>
    <t>00</t>
  </si>
  <si>
    <t>01</t>
  </si>
  <si>
    <t>000000100</t>
  </si>
  <si>
    <t>001110100</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</si>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</sst>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D54A-432E-40C3-AE4A-5739FA6201CC}">
  <dimension ref="A1:R12"/>
  <sheetViews>
    <sheetView tabSelected="1" workbookViewId="0">
      <selection activeCell="K10" sqref="K10"/>
    </sheetView>
  </sheetViews>
  <sheetFormatPr defaultRowHeight="14.4" x14ac:dyDescent="0.3"/>
  <cols>
    <col min="1" max="1" width="8.88671875" style="3"/>
    <col min="2" max="2" width="10.77734375" style="3" bestFit="1" customWidth="1"/>
    <col min="3" max="6" width="8.88671875" style="3"/>
    <col min="7" max="7" width="8.88671875" style="3" customWidth="1"/>
    <col min="8" max="8" width="54.21875" style="6" hidden="1" customWidth="1"/>
    <col min="9" max="9" width="14.5546875" hidden="1" customWidth="1"/>
    <col min="10" max="11" width="14.5546875" customWidth="1"/>
    <col min="12" max="12" width="21.44140625" style="3" customWidth="1"/>
    <col min="13" max="14" width="8.88671875" style="3"/>
    <col min="15" max="15" width="11.88671875" style="3" customWidth="1"/>
    <col min="16" max="18" width="8.88671875" style="3"/>
  </cols>
  <sheetData>
    <row r="1" spans="1:18" x14ac:dyDescent="0.3">
      <c r="A1" s="1" t="s">
        <v>0</v>
      </c>
      <c r="B1" s="1" t="s">
        <v>1</v>
      </c>
      <c r="C1" s="1" t="s">
        <v>2</v>
      </c>
      <c r="D1" s="1" t="s">
        <v>3</v>
      </c>
      <c r="E1" s="1" t="s">
        <v>4</v>
      </c>
      <c r="F1" s="1" t="s">
        <v>5</v>
      </c>
      <c r="G1" s="1" t="s">
        <v>6</v>
      </c>
      <c r="H1" s="2" t="s">
        <v>7</v>
      </c>
      <c r="I1" s="1" t="s">
        <v>8</v>
      </c>
      <c r="J1" s="5" t="s">
        <v>57</v>
      </c>
      <c r="K1" s="1" t="s">
        <v>58</v>
      </c>
      <c r="L1" s="1" t="s">
        <v>9</v>
      </c>
      <c r="M1" s="1" t="s">
        <v>10</v>
      </c>
      <c r="N1" s="1" t="s">
        <v>2</v>
      </c>
      <c r="O1" s="1" t="s">
        <v>3</v>
      </c>
      <c r="P1" s="1" t="s">
        <v>4</v>
      </c>
      <c r="Q1" s="1" t="s">
        <v>5</v>
      </c>
      <c r="R1" s="1" t="s">
        <v>6</v>
      </c>
    </row>
    <row r="2" spans="1:18" x14ac:dyDescent="0.3">
      <c r="A2" s="1">
        <v>0</v>
      </c>
      <c r="B2" s="1" t="s">
        <v>33</v>
      </c>
      <c r="C2" s="1" t="s">
        <v>64</v>
      </c>
      <c r="D2" s="1" t="s">
        <v>20</v>
      </c>
      <c r="E2" s="1"/>
      <c r="F2" s="1"/>
      <c r="G2" s="1"/>
      <c r="H2" s="2" t="s">
        <v>14</v>
      </c>
      <c r="I2" s="1" t="s">
        <v>15</v>
      </c>
      <c r="J2" s="5" t="str">
        <f>LEFT($L2,8)</f>
        <v>00111000</v>
      </c>
      <c r="K2" s="5" t="str">
        <f>RIGHT($L2,8)</f>
        <v>00000000</v>
      </c>
      <c r="L2" t="str">
        <f>CONCATENATE($M2, $N2, $O2,$P2,$Q2,$R2)</f>
        <v>0011100000000000</v>
      </c>
      <c r="M2" s="3" t="s">
        <v>36</v>
      </c>
      <c r="N2" s="3" t="s">
        <v>28</v>
      </c>
      <c r="O2" s="3" t="s">
        <v>46</v>
      </c>
    </row>
    <row r="3" spans="1:18" x14ac:dyDescent="0.3">
      <c r="A3" s="1" t="s">
        <v>43</v>
      </c>
      <c r="B3" s="1" t="s">
        <v>25</v>
      </c>
      <c r="C3" s="1" t="s">
        <v>65</v>
      </c>
      <c r="D3" s="1" t="s">
        <v>64</v>
      </c>
      <c r="E3" s="1" t="s">
        <v>20</v>
      </c>
      <c r="F3" s="1"/>
      <c r="G3" s="1"/>
      <c r="H3" s="2" t="s">
        <v>22</v>
      </c>
      <c r="I3" s="1" t="s">
        <v>23</v>
      </c>
      <c r="J3" s="5" t="str">
        <f t="shared" ref="J3:J11" si="0">LEFT($L3,8)</f>
        <v>01001111</v>
      </c>
      <c r="K3" s="5" t="str">
        <f t="shared" ref="K3:K11" si="1">RIGHT($L3,8)</f>
        <v>00000000</v>
      </c>
      <c r="L3" t="str">
        <f t="shared" ref="L3:L10" si="2">CONCATENATE($M3, $N3, $O3,$P3,$Q3,$R3)</f>
        <v>0100111100000000</v>
      </c>
      <c r="M3" s="3" t="s">
        <v>27</v>
      </c>
      <c r="N3" s="3" t="s">
        <v>48</v>
      </c>
      <c r="O3" s="3" t="s">
        <v>28</v>
      </c>
      <c r="P3" s="3" t="s">
        <v>40</v>
      </c>
    </row>
    <row r="4" spans="1:18" ht="28.8" x14ac:dyDescent="0.3">
      <c r="A4" s="1" t="s">
        <v>51</v>
      </c>
      <c r="B4" s="1" t="s">
        <v>25</v>
      </c>
      <c r="C4" s="1" t="s">
        <v>29</v>
      </c>
      <c r="D4" s="1" t="s">
        <v>64</v>
      </c>
      <c r="E4" s="1" t="s">
        <v>43</v>
      </c>
      <c r="F4" s="1"/>
      <c r="G4" s="1"/>
      <c r="H4" s="4" t="s">
        <v>26</v>
      </c>
      <c r="I4" s="5"/>
      <c r="J4" s="5" t="str">
        <f t="shared" si="0"/>
        <v>01001101</v>
      </c>
      <c r="K4" s="5" t="str">
        <f t="shared" si="1"/>
        <v>00000010</v>
      </c>
      <c r="L4" t="str">
        <f>CONCATENATE($M4, $N4, $O4,$P4,$Q4,$R4)</f>
        <v>0100110100000010</v>
      </c>
      <c r="M4" s="3" t="s">
        <v>27</v>
      </c>
      <c r="N4" s="3" t="s">
        <v>31</v>
      </c>
      <c r="O4" s="3" t="s">
        <v>28</v>
      </c>
      <c r="P4" s="3" t="s">
        <v>49</v>
      </c>
    </row>
    <row r="5" spans="1:18" x14ac:dyDescent="0.3">
      <c r="A5" s="1" t="s">
        <v>52</v>
      </c>
      <c r="B5" s="1" t="s">
        <v>33</v>
      </c>
      <c r="C5" s="3" t="s">
        <v>64</v>
      </c>
      <c r="D5" s="1" t="s">
        <v>51</v>
      </c>
      <c r="E5" s="1"/>
      <c r="F5" s="1"/>
      <c r="G5" s="1"/>
      <c r="H5" s="4" t="s">
        <v>30</v>
      </c>
      <c r="I5" s="1" t="s">
        <v>15</v>
      </c>
      <c r="J5" s="5" t="str">
        <f t="shared" si="0"/>
        <v>00111000</v>
      </c>
      <c r="K5" s="5" t="str">
        <f t="shared" si="1"/>
        <v>00000100</v>
      </c>
      <c r="L5" t="str">
        <f t="shared" si="2"/>
        <v>0011100000000100</v>
      </c>
      <c r="M5" s="3" t="s">
        <v>36</v>
      </c>
      <c r="N5" s="3" t="s">
        <v>28</v>
      </c>
      <c r="O5" s="3" t="s">
        <v>68</v>
      </c>
    </row>
    <row r="6" spans="1:18" ht="57.6" x14ac:dyDescent="0.3">
      <c r="A6" s="1" t="s">
        <v>53</v>
      </c>
      <c r="B6" s="1" t="s">
        <v>59</v>
      </c>
      <c r="C6" s="2" t="s">
        <v>29</v>
      </c>
      <c r="D6" s="1" t="s">
        <v>65</v>
      </c>
      <c r="E6" s="1" t="s">
        <v>13</v>
      </c>
      <c r="F6" s="1" t="s">
        <v>20</v>
      </c>
      <c r="G6" s="1" t="s">
        <v>66</v>
      </c>
      <c r="H6" s="4" t="s">
        <v>32</v>
      </c>
      <c r="I6" s="5"/>
      <c r="J6" s="5" t="str">
        <f t="shared" si="0"/>
        <v>00011101</v>
      </c>
      <c r="K6" s="5" t="str">
        <f t="shared" si="1"/>
        <v>11001000</v>
      </c>
      <c r="L6" t="str">
        <f t="shared" si="2"/>
        <v>0001110111001000</v>
      </c>
      <c r="M6" s="3" t="s">
        <v>16</v>
      </c>
      <c r="N6" s="3" t="s">
        <v>31</v>
      </c>
      <c r="O6" s="3" t="s">
        <v>48</v>
      </c>
      <c r="P6" s="3" t="s">
        <v>19</v>
      </c>
      <c r="Q6" s="3" t="s">
        <v>20</v>
      </c>
      <c r="R6" s="3" t="s">
        <v>66</v>
      </c>
    </row>
    <row r="7" spans="1:18" ht="28.8" x14ac:dyDescent="0.3">
      <c r="A7" s="1" t="s">
        <v>34</v>
      </c>
      <c r="B7" s="1" t="s">
        <v>60</v>
      </c>
      <c r="C7" s="2" t="s">
        <v>29</v>
      </c>
      <c r="D7" s="1" t="s">
        <v>65</v>
      </c>
      <c r="E7" s="1" t="s">
        <v>11</v>
      </c>
      <c r="F7" s="1" t="s">
        <v>20</v>
      </c>
      <c r="G7" s="1" t="s">
        <v>42</v>
      </c>
      <c r="H7" s="4" t="s">
        <v>35</v>
      </c>
      <c r="I7" s="5"/>
      <c r="J7" s="5" t="str">
        <f t="shared" si="0"/>
        <v>00011101</v>
      </c>
      <c r="K7" s="5" t="str">
        <f t="shared" si="1"/>
        <v>11010011</v>
      </c>
      <c r="L7" t="str">
        <f t="shared" si="2"/>
        <v>0001110111010011</v>
      </c>
      <c r="M7" s="3" t="s">
        <v>16</v>
      </c>
      <c r="N7" s="3" t="s">
        <v>31</v>
      </c>
      <c r="O7" s="3" t="s">
        <v>48</v>
      </c>
      <c r="P7" s="3" t="s">
        <v>17</v>
      </c>
      <c r="Q7" s="3" t="s">
        <v>20</v>
      </c>
      <c r="R7" s="3" t="s">
        <v>42</v>
      </c>
    </row>
    <row r="8" spans="1:18" ht="43.2" x14ac:dyDescent="0.3">
      <c r="A8" s="1" t="s">
        <v>44</v>
      </c>
      <c r="B8" s="1" t="s">
        <v>61</v>
      </c>
      <c r="C8" s="2" t="s">
        <v>29</v>
      </c>
      <c r="D8" s="1" t="s">
        <v>65</v>
      </c>
      <c r="E8" s="1" t="s">
        <v>12</v>
      </c>
      <c r="F8" s="1" t="s">
        <v>20</v>
      </c>
      <c r="G8" s="1" t="s">
        <v>34</v>
      </c>
      <c r="H8" s="4" t="s">
        <v>37</v>
      </c>
      <c r="I8" s="5"/>
      <c r="J8" s="5" t="str">
        <f t="shared" si="0"/>
        <v>00011101</v>
      </c>
      <c r="K8" s="5" t="str">
        <f t="shared" si="1"/>
        <v>11011010</v>
      </c>
      <c r="L8" t="str">
        <f t="shared" si="2"/>
        <v>0001110111011010</v>
      </c>
      <c r="M8" s="3" t="s">
        <v>16</v>
      </c>
      <c r="N8" s="3" t="s">
        <v>31</v>
      </c>
      <c r="O8" s="3" t="s">
        <v>48</v>
      </c>
      <c r="P8" s="3" t="s">
        <v>18</v>
      </c>
      <c r="Q8" s="3" t="s">
        <v>20</v>
      </c>
      <c r="R8" s="3" t="s">
        <v>34</v>
      </c>
    </row>
    <row r="9" spans="1:18" ht="28.8" x14ac:dyDescent="0.3">
      <c r="A9" s="1" t="s">
        <v>54</v>
      </c>
      <c r="B9" s="1" t="s">
        <v>62</v>
      </c>
      <c r="C9" s="2" t="s">
        <v>29</v>
      </c>
      <c r="D9" s="1" t="s">
        <v>65</v>
      </c>
      <c r="E9" s="1" t="s">
        <v>21</v>
      </c>
      <c r="F9" s="1" t="s">
        <v>20</v>
      </c>
      <c r="G9" s="1" t="s">
        <v>67</v>
      </c>
      <c r="H9" s="4" t="s">
        <v>38</v>
      </c>
      <c r="I9" s="5"/>
      <c r="J9" s="5" t="str">
        <f t="shared" si="0"/>
        <v>00011101</v>
      </c>
      <c r="K9" s="5" t="str">
        <f t="shared" si="1"/>
        <v>11101001</v>
      </c>
      <c r="L9" t="str">
        <f t="shared" si="2"/>
        <v>0001110111101001</v>
      </c>
      <c r="M9" s="3" t="s">
        <v>16</v>
      </c>
      <c r="N9" s="3" t="s">
        <v>31</v>
      </c>
      <c r="O9" s="3" t="s">
        <v>48</v>
      </c>
      <c r="P9" s="3" t="s">
        <v>24</v>
      </c>
      <c r="Q9" s="3" t="s">
        <v>20</v>
      </c>
      <c r="R9" s="3" t="s">
        <v>67</v>
      </c>
    </row>
    <row r="10" spans="1:18" ht="28.8" x14ac:dyDescent="0.3">
      <c r="A10" s="1" t="s">
        <v>55</v>
      </c>
      <c r="B10" s="1" t="s">
        <v>63</v>
      </c>
      <c r="C10" s="1" t="s">
        <v>64</v>
      </c>
      <c r="D10" s="1" t="s">
        <v>20</v>
      </c>
      <c r="E10" s="1"/>
      <c r="F10" s="1"/>
      <c r="G10" s="1"/>
      <c r="H10" s="4" t="s">
        <v>39</v>
      </c>
      <c r="I10" s="5"/>
      <c r="J10" s="5" t="str">
        <f t="shared" si="0"/>
        <v>01111000</v>
      </c>
      <c r="K10" s="5" t="str">
        <f t="shared" si="1"/>
        <v>01110100</v>
      </c>
      <c r="L10" t="str">
        <f t="shared" si="2"/>
        <v>0111100001110100</v>
      </c>
      <c r="M10" s="3" t="s">
        <v>70</v>
      </c>
      <c r="N10" s="3" t="s">
        <v>28</v>
      </c>
      <c r="O10" s="3" t="s">
        <v>69</v>
      </c>
    </row>
    <row r="11" spans="1:18" ht="43.2" x14ac:dyDescent="0.3">
      <c r="A11" s="1" t="s">
        <v>56</v>
      </c>
      <c r="B11" s="1" t="s">
        <v>45</v>
      </c>
      <c r="C11" s="1"/>
      <c r="D11" s="1"/>
      <c r="E11" s="1"/>
      <c r="F11" s="1"/>
      <c r="G11" s="1"/>
      <c r="H11" s="4" t="s">
        <v>41</v>
      </c>
      <c r="I11" s="5"/>
      <c r="J11" s="5" t="str">
        <f t="shared" si="0"/>
        <v>11100111</v>
      </c>
      <c r="K11" s="5" t="str">
        <f t="shared" si="1"/>
        <v>00000011</v>
      </c>
      <c r="L11" t="str">
        <f>CONCATENATE($M11, $N11, $O11,$P11,$Q11,$R11)</f>
        <v>1110011100000011</v>
      </c>
      <c r="M11" s="3" t="s">
        <v>50</v>
      </c>
      <c r="N11" s="3" t="s">
        <v>18</v>
      </c>
      <c r="O11" s="3" t="s">
        <v>28</v>
      </c>
      <c r="P11" s="3" t="s">
        <v>47</v>
      </c>
    </row>
    <row r="12" spans="1:18" x14ac:dyDescent="0.3">
      <c r="L1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Patil</dc:creator>
  <cp:lastModifiedBy>Swarup Patil</cp:lastModifiedBy>
  <dcterms:created xsi:type="dcterms:W3CDTF">2024-05-10T15:02:49Z</dcterms:created>
  <dcterms:modified xsi:type="dcterms:W3CDTF">2024-05-11T00:43:15Z</dcterms:modified>
</cp:coreProperties>
</file>