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su/Desktop/Cincy/"/>
    </mc:Choice>
  </mc:AlternateContent>
  <xr:revisionPtr revIDLastSave="0" documentId="8_{B3307580-CC38-7D45-9449-3BBEC2A18ACC}" xr6:coauthVersionLast="47" xr6:coauthVersionMax="47" xr10:uidLastSave="{00000000-0000-0000-0000-000000000000}"/>
  <bookViews>
    <workbookView xWindow="400" yWindow="500" windowWidth="28040" windowHeight="15800" activeTab="2" xr2:uid="{00000000-000D-0000-FFFF-FFFF00000000}"/>
  </bookViews>
  <sheets>
    <sheet name="Cincy Benchmark Scores for Grap" sheetId="1" r:id="rId1"/>
    <sheet name="Sheet1" sheetId="2" r:id="rId2"/>
    <sheet name="Sheet2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B2" i="2"/>
  <c r="F3" i="2"/>
  <c r="F2" i="2"/>
  <c r="D2" i="2"/>
  <c r="D3" i="2"/>
  <c r="B3" i="2"/>
  <c r="I2" i="2" l="1"/>
  <c r="E2" i="2" s="1"/>
  <c r="I3" i="2"/>
  <c r="C3" i="2" s="1"/>
  <c r="C2" i="2" l="1"/>
  <c r="G3" i="2"/>
  <c r="G2" i="2"/>
  <c r="E3" i="2"/>
</calcChain>
</file>

<file path=xl/sharedStrings.xml><?xml version="1.0" encoding="utf-8"?>
<sst xmlns="http://schemas.openxmlformats.org/spreadsheetml/2006/main" count="1553" uniqueCount="176">
  <si>
    <t>Submission Date Date</t>
  </si>
  <si>
    <t>School Year</t>
  </si>
  <si>
    <t>School Name</t>
  </si>
  <si>
    <t>Class Name</t>
  </si>
  <si>
    <t>Lesson Type</t>
  </si>
  <si>
    <t>Class Subject</t>
  </si>
  <si>
    <t>Teacher Name [Sensitive]</t>
  </si>
  <si>
    <t>Student ID</t>
  </si>
  <si>
    <t>Full Name</t>
  </si>
  <si>
    <t>Enrolled Grade</t>
  </si>
  <si>
    <t>Lesson ID</t>
  </si>
  <si>
    <t>Student Assignment ID</t>
  </si>
  <si>
    <t>Word Count</t>
  </si>
  <si>
    <t>new lesson type</t>
  </si>
  <si>
    <t>2019-2020</t>
  </si>
  <si>
    <t>Roberts Academy</t>
  </si>
  <si>
    <t>LANGUAGE ARTS 7 (510080)</t>
  </si>
  <si>
    <t>Benchmark - Baseline Writing</t>
  </si>
  <si>
    <t>Unknown</t>
  </si>
  <si>
    <t>Ajani Chiles</t>
  </si>
  <si>
    <t>Tatiyana Clark</t>
  </si>
  <si>
    <t>Janeth Magana Gonzalez</t>
  </si>
  <si>
    <t>Abelino Rodriguez Velasquez</t>
  </si>
  <si>
    <t>Diana Lopez-Sanchez</t>
  </si>
  <si>
    <t>Christopher Lorenzo Hernandez</t>
  </si>
  <si>
    <t>Grosgbin Bustillo-Carranza</t>
  </si>
  <si>
    <t>Miguel Perez</t>
  </si>
  <si>
    <t>Manolo Deleon Lopez</t>
  </si>
  <si>
    <t>Kenyon Terrell</t>
  </si>
  <si>
    <t>Justin Crews</t>
  </si>
  <si>
    <t>LANGUAGE ARTS 8 (510087)</t>
  </si>
  <si>
    <t>Alaina Glenn</t>
  </si>
  <si>
    <t>Aaliyah Mcswain</t>
  </si>
  <si>
    <t>Nora Khatir</t>
  </si>
  <si>
    <t>Yarenis Lorenzo Lopez</t>
  </si>
  <si>
    <t>Emily Vasquez</t>
  </si>
  <si>
    <t>Ciarra Swain</t>
  </si>
  <si>
    <t>Elmer Mendez Vazquez</t>
  </si>
  <si>
    <t>Jorge Ambrocio Garcia</t>
  </si>
  <si>
    <t>Christian Mejia</t>
  </si>
  <si>
    <t>Allassan Sankara</t>
  </si>
  <si>
    <t>Deyna Mendez Ramirez</t>
  </si>
  <si>
    <t>Hector David Oliva</t>
  </si>
  <si>
    <t>Alex Perez Y Perez</t>
  </si>
  <si>
    <t>LANGUAGE ARTS 8 (510088)</t>
  </si>
  <si>
    <t>Genesis Gonzalez-Lorenzo</t>
  </si>
  <si>
    <t>Aaliyah Colson</t>
  </si>
  <si>
    <t>Kamaiya Manuel</t>
  </si>
  <si>
    <t>Michelle Ambrocio</t>
  </si>
  <si>
    <t>Johnny Puac Diaz</t>
  </si>
  <si>
    <t>Swendy Vasquez Lainez</t>
  </si>
  <si>
    <t>Hailey Bautista Ambrocio</t>
  </si>
  <si>
    <t>Elvis Lopez Molina</t>
  </si>
  <si>
    <t>Yair Deleon Aguilar</t>
  </si>
  <si>
    <t>Dora Perez Ambrocio</t>
  </si>
  <si>
    <t>Julio Hernandez</t>
  </si>
  <si>
    <t>Cerrell Ervin</t>
  </si>
  <si>
    <t>Ana Aguilar De Leon</t>
  </si>
  <si>
    <t>Iles Morales Ramos</t>
  </si>
  <si>
    <t>Jorge Aguilar Castro</t>
  </si>
  <si>
    <t>Hector Alexander Oliva</t>
  </si>
  <si>
    <t>Marleny Ramos Perez</t>
  </si>
  <si>
    <t>Yasmina Sawadogo</t>
  </si>
  <si>
    <t>LANGUAGE ARTS 8 (510615)</t>
  </si>
  <si>
    <t>Elvis Lopez Lopez</t>
  </si>
  <si>
    <t>Diana Roblero-Gonzalez</t>
  </si>
  <si>
    <t>Samuel Juarez-Hernandez</t>
  </si>
  <si>
    <t>Derrick Hallbauer</t>
  </si>
  <si>
    <t>Anderson Mendez-Vazquez</t>
  </si>
  <si>
    <t>Adeli Mejia Yoc</t>
  </si>
  <si>
    <t>Brayan Reynoso Lopez</t>
  </si>
  <si>
    <t>Shannon Jimenez-Balmaseda</t>
  </si>
  <si>
    <t>Keith Kao</t>
  </si>
  <si>
    <t>Evelyn Nolasco Roblero</t>
  </si>
  <si>
    <t>Jimena Morales</t>
  </si>
  <si>
    <t>Yenifer Rosales Rivera</t>
  </si>
  <si>
    <t>Shaila Castanon Mejia</t>
  </si>
  <si>
    <t>Eryis Rodriguez Najar</t>
  </si>
  <si>
    <t>Ja'Asia Ervin</t>
  </si>
  <si>
    <t>Gayla Burkes</t>
  </si>
  <si>
    <t>Wilson Vasquez Morales</t>
  </si>
  <si>
    <t>Katie Lopez Geronimo</t>
  </si>
  <si>
    <t>Astrid Marroquin Mejia</t>
  </si>
  <si>
    <t>Flor Stacy Umanzor</t>
  </si>
  <si>
    <t>Olivia Strawder</t>
  </si>
  <si>
    <t>Dulce Gonzalez Perez</t>
  </si>
  <si>
    <t>Griselda Juarez Hernandez</t>
  </si>
  <si>
    <t>Jose Juarez Jacobo</t>
  </si>
  <si>
    <t>Kamila Merced Perez</t>
  </si>
  <si>
    <t>Cairan Kreal</t>
  </si>
  <si>
    <t>Christian Cecil</t>
  </si>
  <si>
    <t>Hania Rivera Lopez</t>
  </si>
  <si>
    <t>Alexander Diaz-Mendez</t>
  </si>
  <si>
    <t>Yesica Temaj Guzman</t>
  </si>
  <si>
    <t>Erica Morales Gabriel</t>
  </si>
  <si>
    <t>Jhonny Macario Perez</t>
  </si>
  <si>
    <t>Bre'Asia Williams</t>
  </si>
  <si>
    <t>Western Hills Univ High School</t>
  </si>
  <si>
    <t>ENGLISH 10</t>
  </si>
  <si>
    <t>ELA</t>
  </si>
  <si>
    <t>Lynne Hobstetter</t>
  </si>
  <si>
    <t>Trez'Mon Holmes</t>
  </si>
  <si>
    <t>ENGLISH 11</t>
  </si>
  <si>
    <t>John Haynes</t>
  </si>
  <si>
    <t>ENGLISH 7 (503331)</t>
  </si>
  <si>
    <t>Deshawnna Wright</t>
  </si>
  <si>
    <t>Zackrey Loechel</t>
  </si>
  <si>
    <t>ENGLISH 8 (503338)</t>
  </si>
  <si>
    <t>Ladestiny Morris</t>
  </si>
  <si>
    <t>Samaira Steding</t>
  </si>
  <si>
    <t>ENGLISH 9</t>
  </si>
  <si>
    <t>Dwight Allen</t>
  </si>
  <si>
    <t>Ja'Van Short</t>
  </si>
  <si>
    <t>Emerson Colindres Baquedano</t>
  </si>
  <si>
    <t>Withrow University High School</t>
  </si>
  <si>
    <t>ESL WRIT CONTENT 1 (526082)</t>
  </si>
  <si>
    <t>Yabrena Assoum</t>
  </si>
  <si>
    <t>Ramiya James</t>
  </si>
  <si>
    <t>Benchmark - Mid-Year</t>
  </si>
  <si>
    <t>Benchmark - End-of-Year</t>
  </si>
  <si>
    <t>Laron Howard Reynolds</t>
  </si>
  <si>
    <t>Nayely Sanchez Cabrera</t>
  </si>
  <si>
    <t>Evelin Sosa Mejia</t>
  </si>
  <si>
    <t>Jose Nolasco</t>
  </si>
  <si>
    <t>Ediel Pineda Velasquez</t>
  </si>
  <si>
    <t>Brigni Aguilar</t>
  </si>
  <si>
    <t>Candy Reynoso Mendez</t>
  </si>
  <si>
    <t>Israel Ramirez De Leon</t>
  </si>
  <si>
    <t>Yeyson Chun Vasquez</t>
  </si>
  <si>
    <t>Edwin Siguantay Perez</t>
  </si>
  <si>
    <t>Yojani Flores Hernandez</t>
  </si>
  <si>
    <t>Ana Rodriguez</t>
  </si>
  <si>
    <t>Aiken High School</t>
  </si>
  <si>
    <t>Bell 2</t>
  </si>
  <si>
    <t>Nia'Sya Canady</t>
  </si>
  <si>
    <t>Janel Yancey</t>
  </si>
  <si>
    <t>Bell 3</t>
  </si>
  <si>
    <t>Myliyah Brown</t>
  </si>
  <si>
    <t>Alex Sebastian</t>
  </si>
  <si>
    <t>Jaidyn Bass</t>
  </si>
  <si>
    <t>Dominic Johnson</t>
  </si>
  <si>
    <t>Carlos Montoya Galo</t>
  </si>
  <si>
    <t>Shroder High School</t>
  </si>
  <si>
    <t>English 9/10 Summer School</t>
  </si>
  <si>
    <t>Erin Sienicki</t>
  </si>
  <si>
    <t>Jayden Glasgow</t>
  </si>
  <si>
    <t>Spencer Center</t>
  </si>
  <si>
    <t>English 10 Summer School</t>
  </si>
  <si>
    <t>Jennifer Ehlers</t>
  </si>
  <si>
    <t>Montgomery Lewis</t>
  </si>
  <si>
    <t>Isaiah Robinson</t>
  </si>
  <si>
    <t>English 9 Summer School</t>
  </si>
  <si>
    <t>Bing Pfaltzgraff Carlson</t>
  </si>
  <si>
    <t>Jamond Asher</t>
  </si>
  <si>
    <t>Mazi Moore</t>
  </si>
  <si>
    <t>Tajhe Falings</t>
  </si>
  <si>
    <t>Miriam Kravitz</t>
  </si>
  <si>
    <t>English 11/12 Summer School</t>
  </si>
  <si>
    <t>Jozez Israel</t>
  </si>
  <si>
    <t>English 9 SS</t>
  </si>
  <si>
    <t>Renacha Murrell</t>
  </si>
  <si>
    <t>Shamya Deloach</t>
  </si>
  <si>
    <t>Jahmeeka Brunner</t>
  </si>
  <si>
    <t>Dashawn Armstrong</t>
  </si>
  <si>
    <t>Lyric Tye</t>
  </si>
  <si>
    <t>Swain Reese</t>
  </si>
  <si>
    <t>E/LA remote credit recovery SG</t>
  </si>
  <si>
    <t>Toresa Jenkins</t>
  </si>
  <si>
    <t>Amari Johnson</t>
  </si>
  <si>
    <t>Kyra Layne</t>
  </si>
  <si>
    <t>Deshawn Robinson</t>
  </si>
  <si>
    <t>below 100</t>
  </si>
  <si>
    <t>100-300</t>
  </si>
  <si>
    <t>above 500</t>
  </si>
  <si>
    <t>above 300</t>
  </si>
  <si>
    <t>Benchmark - Mid-year &amp; End-of-Year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</si>
</sst>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F7FE2"/>
      <color rgb="FF245D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below 100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85.71</a:t>
                    </a:r>
                    <a:r>
                      <a:rPr lang="en-US" altLang="zh-CN"/>
                      <a:t>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900-E64C-8E29-C6DBCC6620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CN"/>
                      <a:t>53.70%</a:t>
                    </a:r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900-E64C-8E29-C6DBCC662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Sheet2!$A$2:$A$3</c:f>
              <c:strCache>
                <c:ptCount val="2"/>
                <c:pt idx="0">
                  <c:v>Benchmark - Baseline Writing</c:v>
                </c:pt>
                <c:pt idx="1">
                  <c:v>Benchmark - Mid-year &amp; End-of-Year</c:v>
                </c:pt>
              </c:strCache>
            </c:strRef>
          </c:cat>
          <c:val>
            <c:numRef>
              <c:f>Sheet2!$B$2:$B$3</c:f>
              <c:numCache>
                <c:formatCode>0.00%</c:formatCode>
                <c:ptCount val="2"/>
                <c:pt idx="0">
                  <c:v>-0.85714285714285698</c:v>
                </c:pt>
                <c:pt idx="1">
                  <c:v>-0.53703703703703698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0-E64C-8E29-C6DBCC66205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100-300</c:v>
                </c:pt>
              </c:strCache>
            </c:strRef>
          </c:tx>
          <c:spPr>
            <a:solidFill>
              <a:srgbClr val="2F7FE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Sheet2!$A$2:$A$3</c:f>
              <c:strCache>
                <c:ptCount val="2"/>
                <c:pt idx="0">
                  <c:v>Benchmark - Baseline Writing</c:v>
                </c:pt>
                <c:pt idx="1">
                  <c:v>Benchmark - Mid-year &amp; End-of-Year</c:v>
                </c:pt>
              </c:strCache>
            </c:strRef>
          </c:cat>
          <c:val>
            <c:numRef>
              <c:f>Sheet2!$C$2:$C$3</c:f>
              <c:numCache>
                <c:formatCode>0.00%</c:formatCode>
                <c:ptCount val="2"/>
                <c:pt idx="0">
                  <c:v>0.14285714285714285</c:v>
                </c:pt>
                <c:pt idx="1">
                  <c:v>0.43518518518518517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0-E64C-8E29-C6DBCC66205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above 300</c:v>
                </c:pt>
              </c:strCache>
            </c:strRef>
          </c:tx>
          <c:spPr>
            <a:solidFill>
              <a:srgbClr val="245D9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3.2407407407407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00-E64C-8E29-C6DBCC66205F}"/>
                </c:ext>
              </c:extLst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00-E64C-8E29-C6DBCC6620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Sheet2!$A$2:$A$3</c:f>
              <c:strCache>
                <c:ptCount val="2"/>
                <c:pt idx="0">
                  <c:v>Benchmark - Baseline Writing</c:v>
                </c:pt>
                <c:pt idx="1">
                  <c:v>Benchmark - Mid-year &amp; End-of-Year</c:v>
                </c:pt>
              </c:strCache>
            </c:strRef>
          </c:cat>
          <c:val>
            <c:numRef>
              <c:f>Sheet2!$D$2:$D$3</c:f>
              <c:numCache>
                <c:formatCode>0.00%</c:formatCode>
                <c:ptCount val="2"/>
                <c:pt idx="0">
                  <c:v>0</c:v>
                </c:pt>
                <c:pt idx="1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00-E64C-8E29-C6DBCC662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6759807"/>
        <c:axId val="1919168655"/>
      </c:barChart>
      <c:catAx>
        <c:axId val="66675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68655"/>
        <c:crosses val="autoZero"/>
        <c:auto val="1"/>
        <c:lblAlgn val="ctr"/>
        <c:lblOffset val="100"/>
        <c:noMultiLvlLbl val="0"/>
      </c:catAx>
      <c:valAx>
        <c:axId val="191916865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6675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155768</xdr:colOff>
      <xdr:row>1</xdr:row>
      <xdr:rowOff>179062</xdr:rowOff>
    </xdr:from>
    <xdr:to>
      <xdr:col>9</xdr:col>
      <xdr:colOff>245580</xdr:colOff>
      <xdr:row>15</xdr:row>
      <xdr:rowOff>154365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D84B4-4532-FC42-BC83-462CB621F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"/>
  <sheetViews>
    <sheetView workbookViewId="0">
      <selection activeCell="O123" sqref="O123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0</v>
      </c>
      <c r="B2" s="1">
        <v>43700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I2">
        <v>916658</v>
      </c>
      <c r="J2" t="s">
        <v>19</v>
      </c>
      <c r="K2">
        <v>9</v>
      </c>
      <c r="L2">
        <v>24546</v>
      </c>
      <c r="M2">
        <v>12060372</v>
      </c>
      <c r="N2">
        <v>64</v>
      </c>
      <c r="O2" t="s">
        <v>17</v>
      </c>
    </row>
    <row r="3" spans="1:15" x14ac:dyDescent="0.2">
      <c r="A3">
        <v>1</v>
      </c>
      <c r="B3" s="1">
        <v>43700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I3">
        <v>916784</v>
      </c>
      <c r="J3" t="s">
        <v>20</v>
      </c>
      <c r="K3">
        <v>9</v>
      </c>
      <c r="L3">
        <v>24546</v>
      </c>
      <c r="M3">
        <v>12060381</v>
      </c>
      <c r="N3">
        <v>231</v>
      </c>
      <c r="O3" t="s">
        <v>17</v>
      </c>
    </row>
    <row r="4" spans="1:15" x14ac:dyDescent="0.2">
      <c r="A4">
        <v>2</v>
      </c>
      <c r="B4" s="1">
        <v>43700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I4">
        <v>917397</v>
      </c>
      <c r="J4" t="s">
        <v>21</v>
      </c>
      <c r="K4">
        <v>9</v>
      </c>
      <c r="L4">
        <v>24546</v>
      </c>
      <c r="M4">
        <v>12060388</v>
      </c>
      <c r="N4">
        <v>92</v>
      </c>
      <c r="O4" t="s">
        <v>17</v>
      </c>
    </row>
    <row r="5" spans="1:15" x14ac:dyDescent="0.2">
      <c r="A5">
        <v>3</v>
      </c>
      <c r="B5" s="1">
        <v>43700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I5">
        <v>917408</v>
      </c>
      <c r="J5" t="s">
        <v>22</v>
      </c>
      <c r="K5">
        <v>9</v>
      </c>
      <c r="L5">
        <v>24546</v>
      </c>
      <c r="M5">
        <v>12060377</v>
      </c>
      <c r="N5">
        <v>70</v>
      </c>
      <c r="O5" t="s">
        <v>17</v>
      </c>
    </row>
    <row r="6" spans="1:15" x14ac:dyDescent="0.2">
      <c r="A6">
        <v>4</v>
      </c>
      <c r="B6" s="1">
        <v>43700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I6">
        <v>917615</v>
      </c>
      <c r="J6" t="s">
        <v>23</v>
      </c>
      <c r="K6">
        <v>9</v>
      </c>
      <c r="L6">
        <v>24546</v>
      </c>
      <c r="M6">
        <v>12060389</v>
      </c>
      <c r="N6">
        <v>56</v>
      </c>
      <c r="O6" t="s">
        <v>17</v>
      </c>
    </row>
    <row r="7" spans="1:15" x14ac:dyDescent="0.2">
      <c r="A7">
        <v>5</v>
      </c>
      <c r="B7" s="1">
        <v>43700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I7">
        <v>917619</v>
      </c>
      <c r="J7" t="s">
        <v>24</v>
      </c>
      <c r="K7">
        <v>9</v>
      </c>
      <c r="L7">
        <v>24546</v>
      </c>
      <c r="M7">
        <v>12060374</v>
      </c>
      <c r="N7">
        <v>17</v>
      </c>
      <c r="O7" t="s">
        <v>17</v>
      </c>
    </row>
    <row r="8" spans="1:15" x14ac:dyDescent="0.2">
      <c r="A8">
        <v>6</v>
      </c>
      <c r="B8" s="1">
        <v>43700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I8">
        <v>918204</v>
      </c>
      <c r="J8" t="s">
        <v>25</v>
      </c>
      <c r="K8">
        <v>9</v>
      </c>
      <c r="L8">
        <v>24546</v>
      </c>
      <c r="M8">
        <v>12060393</v>
      </c>
      <c r="N8">
        <v>52</v>
      </c>
      <c r="O8" t="s">
        <v>17</v>
      </c>
    </row>
    <row r="9" spans="1:15" x14ac:dyDescent="0.2">
      <c r="A9">
        <v>7</v>
      </c>
      <c r="B9" s="1">
        <v>43700</v>
      </c>
      <c r="C9" t="s">
        <v>14</v>
      </c>
      <c r="D9" t="s">
        <v>15</v>
      </c>
      <c r="E9" t="s">
        <v>16</v>
      </c>
      <c r="F9" t="s">
        <v>17</v>
      </c>
      <c r="G9" t="s">
        <v>18</v>
      </c>
      <c r="I9">
        <v>918418</v>
      </c>
      <c r="J9" t="s">
        <v>26</v>
      </c>
      <c r="K9">
        <v>8</v>
      </c>
      <c r="L9">
        <v>24546</v>
      </c>
      <c r="M9">
        <v>12060391</v>
      </c>
      <c r="N9">
        <v>32</v>
      </c>
      <c r="O9" t="s">
        <v>17</v>
      </c>
    </row>
    <row r="10" spans="1:15" x14ac:dyDescent="0.2">
      <c r="A10">
        <v>8</v>
      </c>
      <c r="B10" s="1">
        <v>43700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I10">
        <v>918640</v>
      </c>
      <c r="J10" t="s">
        <v>27</v>
      </c>
      <c r="K10">
        <v>9</v>
      </c>
      <c r="L10">
        <v>24546</v>
      </c>
      <c r="M10">
        <v>12060380</v>
      </c>
      <c r="N10">
        <v>21</v>
      </c>
      <c r="O10" t="s">
        <v>17</v>
      </c>
    </row>
    <row r="11" spans="1:15" x14ac:dyDescent="0.2">
      <c r="A11">
        <v>9</v>
      </c>
      <c r="B11" s="1">
        <v>43700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I11">
        <v>918679</v>
      </c>
      <c r="J11" t="s">
        <v>28</v>
      </c>
      <c r="K11">
        <v>9</v>
      </c>
      <c r="L11">
        <v>24546</v>
      </c>
      <c r="M11">
        <v>12060379</v>
      </c>
      <c r="N11">
        <v>35</v>
      </c>
      <c r="O11" t="s">
        <v>17</v>
      </c>
    </row>
    <row r="12" spans="1:15" x14ac:dyDescent="0.2">
      <c r="A12">
        <v>10</v>
      </c>
      <c r="B12" s="1">
        <v>43700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I12">
        <v>945586</v>
      </c>
      <c r="J12" t="s">
        <v>29</v>
      </c>
      <c r="K12">
        <v>8</v>
      </c>
      <c r="L12">
        <v>24546</v>
      </c>
      <c r="M12">
        <v>12060395</v>
      </c>
      <c r="N12">
        <v>185</v>
      </c>
      <c r="O12" t="s">
        <v>17</v>
      </c>
    </row>
    <row r="13" spans="1:15" x14ac:dyDescent="0.2">
      <c r="A13">
        <v>11</v>
      </c>
      <c r="B13" s="1">
        <v>43700</v>
      </c>
      <c r="C13" t="s">
        <v>14</v>
      </c>
      <c r="D13" t="s">
        <v>15</v>
      </c>
      <c r="E13" t="s">
        <v>30</v>
      </c>
      <c r="F13" t="s">
        <v>17</v>
      </c>
      <c r="G13" t="s">
        <v>18</v>
      </c>
      <c r="I13">
        <v>816103</v>
      </c>
      <c r="J13" t="s">
        <v>31</v>
      </c>
      <c r="K13">
        <v>9</v>
      </c>
      <c r="L13">
        <v>18828</v>
      </c>
      <c r="M13">
        <v>12060420</v>
      </c>
      <c r="N13">
        <v>30</v>
      </c>
      <c r="O13" t="s">
        <v>17</v>
      </c>
    </row>
    <row r="14" spans="1:15" x14ac:dyDescent="0.2">
      <c r="A14">
        <v>12</v>
      </c>
      <c r="B14" s="1">
        <v>43700</v>
      </c>
      <c r="C14" t="s">
        <v>14</v>
      </c>
      <c r="D14" t="s">
        <v>15</v>
      </c>
      <c r="E14" t="s">
        <v>30</v>
      </c>
      <c r="F14" t="s">
        <v>17</v>
      </c>
      <c r="G14" t="s">
        <v>18</v>
      </c>
      <c r="I14">
        <v>816262</v>
      </c>
      <c r="J14" t="s">
        <v>32</v>
      </c>
      <c r="K14">
        <v>10</v>
      </c>
      <c r="L14">
        <v>18828</v>
      </c>
      <c r="M14">
        <v>12060425</v>
      </c>
      <c r="N14">
        <v>47</v>
      </c>
      <c r="O14" t="s">
        <v>17</v>
      </c>
    </row>
    <row r="15" spans="1:15" x14ac:dyDescent="0.2">
      <c r="A15">
        <v>13</v>
      </c>
      <c r="B15" s="1">
        <v>43700</v>
      </c>
      <c r="C15" t="s">
        <v>14</v>
      </c>
      <c r="D15" t="s">
        <v>15</v>
      </c>
      <c r="E15" t="s">
        <v>30</v>
      </c>
      <c r="F15" t="s">
        <v>17</v>
      </c>
      <c r="G15" t="s">
        <v>18</v>
      </c>
      <c r="I15">
        <v>816337</v>
      </c>
      <c r="J15" t="s">
        <v>33</v>
      </c>
      <c r="K15">
        <v>10</v>
      </c>
      <c r="L15">
        <v>18828</v>
      </c>
      <c r="M15">
        <v>12060422</v>
      </c>
      <c r="N15">
        <v>189</v>
      </c>
      <c r="O15" t="s">
        <v>17</v>
      </c>
    </row>
    <row r="16" spans="1:15" x14ac:dyDescent="0.2">
      <c r="A16">
        <v>14</v>
      </c>
      <c r="B16" s="1">
        <v>43700</v>
      </c>
      <c r="C16" t="s">
        <v>14</v>
      </c>
      <c r="D16" t="s">
        <v>15</v>
      </c>
      <c r="E16" t="s">
        <v>30</v>
      </c>
      <c r="F16" t="s">
        <v>17</v>
      </c>
      <c r="G16" t="s">
        <v>18</v>
      </c>
      <c r="I16">
        <v>818605</v>
      </c>
      <c r="J16" t="s">
        <v>34</v>
      </c>
      <c r="K16">
        <v>9</v>
      </c>
      <c r="L16">
        <v>18828</v>
      </c>
      <c r="M16">
        <v>12060423</v>
      </c>
      <c r="N16">
        <v>92</v>
      </c>
      <c r="O16" t="s">
        <v>17</v>
      </c>
    </row>
    <row r="17" spans="1:15" x14ac:dyDescent="0.2">
      <c r="A17">
        <v>15</v>
      </c>
      <c r="B17" s="1">
        <v>43700</v>
      </c>
      <c r="C17" t="s">
        <v>14</v>
      </c>
      <c r="D17" t="s">
        <v>15</v>
      </c>
      <c r="E17" t="s">
        <v>30</v>
      </c>
      <c r="F17" t="s">
        <v>17</v>
      </c>
      <c r="G17" t="s">
        <v>18</v>
      </c>
      <c r="I17">
        <v>818703</v>
      </c>
      <c r="J17" t="s">
        <v>35</v>
      </c>
      <c r="K17">
        <v>9</v>
      </c>
      <c r="L17">
        <v>18828</v>
      </c>
      <c r="M17">
        <v>12060437</v>
      </c>
      <c r="N17">
        <v>125</v>
      </c>
      <c r="O17" t="s">
        <v>17</v>
      </c>
    </row>
    <row r="18" spans="1:15" x14ac:dyDescent="0.2">
      <c r="A18">
        <v>16</v>
      </c>
      <c r="B18" s="1">
        <v>43700</v>
      </c>
      <c r="C18" t="s">
        <v>14</v>
      </c>
      <c r="D18" t="s">
        <v>15</v>
      </c>
      <c r="E18" t="s">
        <v>30</v>
      </c>
      <c r="F18" t="s">
        <v>17</v>
      </c>
      <c r="G18" t="s">
        <v>18</v>
      </c>
      <c r="I18">
        <v>818704</v>
      </c>
      <c r="J18" t="s">
        <v>36</v>
      </c>
      <c r="K18">
        <v>10</v>
      </c>
      <c r="L18">
        <v>18828</v>
      </c>
      <c r="M18">
        <v>12060432</v>
      </c>
      <c r="N18">
        <v>205</v>
      </c>
      <c r="O18" t="s">
        <v>17</v>
      </c>
    </row>
    <row r="19" spans="1:15" x14ac:dyDescent="0.2">
      <c r="A19">
        <v>17</v>
      </c>
      <c r="B19" s="1">
        <v>43700</v>
      </c>
      <c r="C19" t="s">
        <v>14</v>
      </c>
      <c r="D19" t="s">
        <v>15</v>
      </c>
      <c r="E19" t="s">
        <v>30</v>
      </c>
      <c r="F19" t="s">
        <v>17</v>
      </c>
      <c r="G19" t="s">
        <v>18</v>
      </c>
      <c r="I19">
        <v>818709</v>
      </c>
      <c r="J19" t="s">
        <v>37</v>
      </c>
      <c r="K19">
        <v>10</v>
      </c>
      <c r="L19">
        <v>18828</v>
      </c>
      <c r="M19">
        <v>12060434</v>
      </c>
      <c r="N19">
        <v>40</v>
      </c>
      <c r="O19" t="s">
        <v>17</v>
      </c>
    </row>
    <row r="20" spans="1:15" x14ac:dyDescent="0.2">
      <c r="A20">
        <v>18</v>
      </c>
      <c r="B20" s="1">
        <v>43700</v>
      </c>
      <c r="C20" t="s">
        <v>14</v>
      </c>
      <c r="D20" t="s">
        <v>15</v>
      </c>
      <c r="E20" t="s">
        <v>30</v>
      </c>
      <c r="F20" t="s">
        <v>17</v>
      </c>
      <c r="G20" t="s">
        <v>18</v>
      </c>
      <c r="I20">
        <v>819013</v>
      </c>
      <c r="J20" t="s">
        <v>38</v>
      </c>
      <c r="K20">
        <v>10</v>
      </c>
      <c r="L20">
        <v>18828</v>
      </c>
      <c r="M20">
        <v>12060435</v>
      </c>
      <c r="N20">
        <v>42</v>
      </c>
      <c r="O20" t="s">
        <v>17</v>
      </c>
    </row>
    <row r="21" spans="1:15" x14ac:dyDescent="0.2">
      <c r="A21">
        <v>19</v>
      </c>
      <c r="B21" s="1">
        <v>43700</v>
      </c>
      <c r="C21" t="s">
        <v>14</v>
      </c>
      <c r="D21" t="s">
        <v>15</v>
      </c>
      <c r="E21" t="s">
        <v>30</v>
      </c>
      <c r="F21" t="s">
        <v>17</v>
      </c>
      <c r="G21" t="s">
        <v>18</v>
      </c>
      <c r="I21">
        <v>819165</v>
      </c>
      <c r="J21" t="s">
        <v>39</v>
      </c>
      <c r="K21">
        <v>10</v>
      </c>
      <c r="L21">
        <v>18828</v>
      </c>
      <c r="M21">
        <v>12060436</v>
      </c>
      <c r="N21">
        <v>18</v>
      </c>
      <c r="O21" t="s">
        <v>17</v>
      </c>
    </row>
    <row r="22" spans="1:15" x14ac:dyDescent="0.2">
      <c r="A22">
        <v>20</v>
      </c>
      <c r="B22" s="1">
        <v>43700</v>
      </c>
      <c r="C22" t="s">
        <v>14</v>
      </c>
      <c r="D22" t="s">
        <v>15</v>
      </c>
      <c r="E22" t="s">
        <v>30</v>
      </c>
      <c r="F22" t="s">
        <v>17</v>
      </c>
      <c r="G22" t="s">
        <v>18</v>
      </c>
      <c r="I22">
        <v>819657</v>
      </c>
      <c r="J22" t="s">
        <v>40</v>
      </c>
      <c r="K22">
        <v>10</v>
      </c>
      <c r="L22">
        <v>18828</v>
      </c>
      <c r="M22">
        <v>12060443</v>
      </c>
      <c r="N22">
        <v>79</v>
      </c>
      <c r="O22" t="s">
        <v>17</v>
      </c>
    </row>
    <row r="23" spans="1:15" x14ac:dyDescent="0.2">
      <c r="A23">
        <v>21</v>
      </c>
      <c r="B23" s="1">
        <v>43700</v>
      </c>
      <c r="C23" t="s">
        <v>14</v>
      </c>
      <c r="D23" t="s">
        <v>15</v>
      </c>
      <c r="E23" t="s">
        <v>30</v>
      </c>
      <c r="F23" t="s">
        <v>17</v>
      </c>
      <c r="G23" t="s">
        <v>18</v>
      </c>
      <c r="I23">
        <v>819864</v>
      </c>
      <c r="J23" t="s">
        <v>41</v>
      </c>
      <c r="K23">
        <v>10</v>
      </c>
      <c r="L23">
        <v>18828</v>
      </c>
      <c r="M23">
        <v>12060421</v>
      </c>
      <c r="N23">
        <v>50</v>
      </c>
      <c r="O23" t="s">
        <v>17</v>
      </c>
    </row>
    <row r="24" spans="1:15" x14ac:dyDescent="0.2">
      <c r="A24">
        <v>22</v>
      </c>
      <c r="B24" s="1">
        <v>43700</v>
      </c>
      <c r="C24" t="s">
        <v>14</v>
      </c>
      <c r="D24" t="s">
        <v>15</v>
      </c>
      <c r="E24" t="s">
        <v>30</v>
      </c>
      <c r="F24" t="s">
        <v>17</v>
      </c>
      <c r="G24" t="s">
        <v>18</v>
      </c>
      <c r="I24">
        <v>824191</v>
      </c>
      <c r="J24" t="s">
        <v>42</v>
      </c>
      <c r="K24">
        <v>10</v>
      </c>
      <c r="L24">
        <v>18828</v>
      </c>
      <c r="M24">
        <v>12060424</v>
      </c>
      <c r="N24">
        <v>76</v>
      </c>
      <c r="O24" t="s">
        <v>17</v>
      </c>
    </row>
    <row r="25" spans="1:15" x14ac:dyDescent="0.2">
      <c r="A25">
        <v>23</v>
      </c>
      <c r="B25" s="1">
        <v>43700</v>
      </c>
      <c r="C25" t="s">
        <v>14</v>
      </c>
      <c r="D25" t="s">
        <v>15</v>
      </c>
      <c r="E25" t="s">
        <v>30</v>
      </c>
      <c r="F25" t="s">
        <v>17</v>
      </c>
      <c r="G25" t="s">
        <v>18</v>
      </c>
      <c r="I25">
        <v>824573</v>
      </c>
      <c r="J25" t="s">
        <v>43</v>
      </c>
      <c r="K25">
        <v>8</v>
      </c>
      <c r="L25">
        <v>18828</v>
      </c>
      <c r="M25">
        <v>12060430</v>
      </c>
      <c r="N25">
        <v>50</v>
      </c>
      <c r="O25" t="s">
        <v>17</v>
      </c>
    </row>
    <row r="26" spans="1:15" x14ac:dyDescent="0.2">
      <c r="A26">
        <v>24</v>
      </c>
      <c r="B26" s="1">
        <v>43700</v>
      </c>
      <c r="C26" t="s">
        <v>14</v>
      </c>
      <c r="D26" t="s">
        <v>15</v>
      </c>
      <c r="E26" t="s">
        <v>44</v>
      </c>
      <c r="F26" t="s">
        <v>17</v>
      </c>
      <c r="G26" t="s">
        <v>18</v>
      </c>
      <c r="I26">
        <v>815417</v>
      </c>
      <c r="J26" t="s">
        <v>45</v>
      </c>
      <c r="K26">
        <v>10</v>
      </c>
      <c r="L26">
        <v>18828</v>
      </c>
      <c r="M26">
        <v>12060468</v>
      </c>
      <c r="N26">
        <v>104</v>
      </c>
      <c r="O26" t="s">
        <v>17</v>
      </c>
    </row>
    <row r="27" spans="1:15" x14ac:dyDescent="0.2">
      <c r="A27">
        <v>25</v>
      </c>
      <c r="B27" s="1">
        <v>43700</v>
      </c>
      <c r="C27" t="s">
        <v>14</v>
      </c>
      <c r="D27" t="s">
        <v>15</v>
      </c>
      <c r="E27" t="s">
        <v>44</v>
      </c>
      <c r="F27" t="s">
        <v>17</v>
      </c>
      <c r="G27" t="s">
        <v>18</v>
      </c>
      <c r="I27">
        <v>815751</v>
      </c>
      <c r="J27" t="s">
        <v>46</v>
      </c>
      <c r="K27">
        <v>10</v>
      </c>
      <c r="L27">
        <v>18828</v>
      </c>
      <c r="M27">
        <v>12060469</v>
      </c>
      <c r="N27">
        <v>63</v>
      </c>
      <c r="O27" t="s">
        <v>17</v>
      </c>
    </row>
    <row r="28" spans="1:15" x14ac:dyDescent="0.2">
      <c r="A28">
        <v>26</v>
      </c>
      <c r="B28" s="1">
        <v>43700</v>
      </c>
      <c r="C28" t="s">
        <v>14</v>
      </c>
      <c r="D28" t="s">
        <v>15</v>
      </c>
      <c r="E28" t="s">
        <v>44</v>
      </c>
      <c r="F28" t="s">
        <v>17</v>
      </c>
      <c r="G28" t="s">
        <v>18</v>
      </c>
      <c r="I28">
        <v>818390</v>
      </c>
      <c r="J28" t="s">
        <v>47</v>
      </c>
      <c r="K28">
        <v>10</v>
      </c>
      <c r="L28">
        <v>18828</v>
      </c>
      <c r="M28">
        <v>12060471</v>
      </c>
      <c r="N28">
        <v>55</v>
      </c>
      <c r="O28" t="s">
        <v>17</v>
      </c>
    </row>
    <row r="29" spans="1:15" x14ac:dyDescent="0.2">
      <c r="A29">
        <v>27</v>
      </c>
      <c r="B29" s="1">
        <v>43700</v>
      </c>
      <c r="C29" t="s">
        <v>14</v>
      </c>
      <c r="D29" t="s">
        <v>15</v>
      </c>
      <c r="E29" t="s">
        <v>44</v>
      </c>
      <c r="F29" t="s">
        <v>17</v>
      </c>
      <c r="G29" t="s">
        <v>18</v>
      </c>
      <c r="I29">
        <v>818602</v>
      </c>
      <c r="J29" t="s">
        <v>48</v>
      </c>
      <c r="K29">
        <v>10</v>
      </c>
      <c r="L29">
        <v>18828</v>
      </c>
      <c r="M29">
        <v>12060472</v>
      </c>
      <c r="N29">
        <v>79</v>
      </c>
      <c r="O29" t="s">
        <v>17</v>
      </c>
    </row>
    <row r="30" spans="1:15" x14ac:dyDescent="0.2">
      <c r="A30">
        <v>28</v>
      </c>
      <c r="B30" s="1">
        <v>43700</v>
      </c>
      <c r="C30" t="s">
        <v>14</v>
      </c>
      <c r="D30" t="s">
        <v>15</v>
      </c>
      <c r="E30" t="s">
        <v>44</v>
      </c>
      <c r="F30" t="s">
        <v>17</v>
      </c>
      <c r="G30" t="s">
        <v>18</v>
      </c>
      <c r="I30">
        <v>818608</v>
      </c>
      <c r="J30" t="s">
        <v>49</v>
      </c>
      <c r="K30">
        <v>9</v>
      </c>
      <c r="L30">
        <v>18828</v>
      </c>
      <c r="M30">
        <v>12060474</v>
      </c>
      <c r="N30">
        <v>65</v>
      </c>
      <c r="O30" t="s">
        <v>17</v>
      </c>
    </row>
    <row r="31" spans="1:15" x14ac:dyDescent="0.2">
      <c r="A31">
        <v>29</v>
      </c>
      <c r="B31" s="1">
        <v>43700</v>
      </c>
      <c r="C31" t="s">
        <v>14</v>
      </c>
      <c r="D31" t="s">
        <v>15</v>
      </c>
      <c r="E31" t="s">
        <v>44</v>
      </c>
      <c r="F31" t="s">
        <v>17</v>
      </c>
      <c r="G31" t="s">
        <v>18</v>
      </c>
      <c r="I31">
        <v>818610</v>
      </c>
      <c r="J31" t="s">
        <v>50</v>
      </c>
      <c r="K31">
        <v>10</v>
      </c>
      <c r="L31">
        <v>18828</v>
      </c>
      <c r="M31">
        <v>12060475</v>
      </c>
      <c r="N31">
        <v>52</v>
      </c>
      <c r="O31" t="s">
        <v>17</v>
      </c>
    </row>
    <row r="32" spans="1:15" x14ac:dyDescent="0.2">
      <c r="A32">
        <v>30</v>
      </c>
      <c r="B32" s="1">
        <v>43700</v>
      </c>
      <c r="C32" t="s">
        <v>14</v>
      </c>
      <c r="D32" t="s">
        <v>15</v>
      </c>
      <c r="E32" t="s">
        <v>44</v>
      </c>
      <c r="F32" t="s">
        <v>17</v>
      </c>
      <c r="G32" t="s">
        <v>18</v>
      </c>
      <c r="I32">
        <v>818687</v>
      </c>
      <c r="J32" t="s">
        <v>51</v>
      </c>
      <c r="K32">
        <v>10</v>
      </c>
      <c r="L32">
        <v>18828</v>
      </c>
      <c r="M32">
        <v>12060476</v>
      </c>
      <c r="N32">
        <v>72</v>
      </c>
      <c r="O32" t="s">
        <v>17</v>
      </c>
    </row>
    <row r="33" spans="1:15" x14ac:dyDescent="0.2">
      <c r="A33">
        <v>31</v>
      </c>
      <c r="B33" s="1">
        <v>43700</v>
      </c>
      <c r="C33" t="s">
        <v>14</v>
      </c>
      <c r="D33" t="s">
        <v>15</v>
      </c>
      <c r="E33" t="s">
        <v>44</v>
      </c>
      <c r="F33" t="s">
        <v>17</v>
      </c>
      <c r="G33" t="s">
        <v>18</v>
      </c>
      <c r="I33">
        <v>818698</v>
      </c>
      <c r="J33" t="s">
        <v>52</v>
      </c>
      <c r="K33">
        <v>10</v>
      </c>
      <c r="L33">
        <v>18828</v>
      </c>
      <c r="M33">
        <v>12060477</v>
      </c>
      <c r="N33">
        <v>101</v>
      </c>
      <c r="O33" t="s">
        <v>17</v>
      </c>
    </row>
    <row r="34" spans="1:15" x14ac:dyDescent="0.2">
      <c r="A34">
        <v>32</v>
      </c>
      <c r="B34" s="1">
        <v>43700</v>
      </c>
      <c r="C34" t="s">
        <v>14</v>
      </c>
      <c r="D34" t="s">
        <v>15</v>
      </c>
      <c r="E34" t="s">
        <v>44</v>
      </c>
      <c r="F34" t="s">
        <v>17</v>
      </c>
      <c r="G34" t="s">
        <v>18</v>
      </c>
      <c r="I34">
        <v>818706</v>
      </c>
      <c r="J34" t="s">
        <v>53</v>
      </c>
      <c r="K34">
        <v>10</v>
      </c>
      <c r="L34">
        <v>18828</v>
      </c>
      <c r="M34">
        <v>12060478</v>
      </c>
      <c r="N34">
        <v>102</v>
      </c>
      <c r="O34" t="s">
        <v>17</v>
      </c>
    </row>
    <row r="35" spans="1:15" x14ac:dyDescent="0.2">
      <c r="A35">
        <v>33</v>
      </c>
      <c r="B35" s="1">
        <v>43700</v>
      </c>
      <c r="C35" t="s">
        <v>14</v>
      </c>
      <c r="D35" t="s">
        <v>15</v>
      </c>
      <c r="E35" t="s">
        <v>44</v>
      </c>
      <c r="F35" t="s">
        <v>17</v>
      </c>
      <c r="G35" t="s">
        <v>18</v>
      </c>
      <c r="I35">
        <v>818710</v>
      </c>
      <c r="J35" t="s">
        <v>54</v>
      </c>
      <c r="K35">
        <v>8</v>
      </c>
      <c r="L35">
        <v>18828</v>
      </c>
      <c r="M35">
        <v>12060479</v>
      </c>
      <c r="N35">
        <v>82</v>
      </c>
      <c r="O35" t="s">
        <v>17</v>
      </c>
    </row>
    <row r="36" spans="1:15" x14ac:dyDescent="0.2">
      <c r="A36">
        <v>34</v>
      </c>
      <c r="B36" s="1">
        <v>43700</v>
      </c>
      <c r="C36" t="s">
        <v>14</v>
      </c>
      <c r="D36" t="s">
        <v>15</v>
      </c>
      <c r="E36" t="s">
        <v>44</v>
      </c>
      <c r="F36" t="s">
        <v>17</v>
      </c>
      <c r="G36" t="s">
        <v>18</v>
      </c>
      <c r="I36">
        <v>819618</v>
      </c>
      <c r="J36" t="s">
        <v>55</v>
      </c>
      <c r="K36">
        <v>10</v>
      </c>
      <c r="L36">
        <v>18828</v>
      </c>
      <c r="M36">
        <v>12060481</v>
      </c>
      <c r="N36">
        <v>67</v>
      </c>
      <c r="O36" t="s">
        <v>17</v>
      </c>
    </row>
    <row r="37" spans="1:15" x14ac:dyDescent="0.2">
      <c r="A37">
        <v>35</v>
      </c>
      <c r="B37" s="1">
        <v>43700</v>
      </c>
      <c r="C37" t="s">
        <v>14</v>
      </c>
      <c r="D37" t="s">
        <v>15</v>
      </c>
      <c r="E37" t="s">
        <v>44</v>
      </c>
      <c r="F37" t="s">
        <v>17</v>
      </c>
      <c r="G37" t="s">
        <v>18</v>
      </c>
      <c r="I37">
        <v>819741</v>
      </c>
      <c r="J37" t="s">
        <v>56</v>
      </c>
      <c r="K37">
        <v>10</v>
      </c>
      <c r="L37">
        <v>18828</v>
      </c>
      <c r="M37">
        <v>12060482</v>
      </c>
      <c r="N37">
        <v>18</v>
      </c>
      <c r="O37" t="s">
        <v>17</v>
      </c>
    </row>
    <row r="38" spans="1:15" x14ac:dyDescent="0.2">
      <c r="A38">
        <v>36</v>
      </c>
      <c r="B38" s="1">
        <v>43700</v>
      </c>
      <c r="C38" t="s">
        <v>14</v>
      </c>
      <c r="D38" t="s">
        <v>15</v>
      </c>
      <c r="E38" t="s">
        <v>44</v>
      </c>
      <c r="F38" t="s">
        <v>17</v>
      </c>
      <c r="G38" t="s">
        <v>18</v>
      </c>
      <c r="I38">
        <v>822558</v>
      </c>
      <c r="J38" t="s">
        <v>57</v>
      </c>
      <c r="K38">
        <v>10</v>
      </c>
      <c r="L38">
        <v>18828</v>
      </c>
      <c r="M38">
        <v>12060486</v>
      </c>
      <c r="N38">
        <v>30</v>
      </c>
      <c r="O38" t="s">
        <v>17</v>
      </c>
    </row>
    <row r="39" spans="1:15" x14ac:dyDescent="0.2">
      <c r="A39">
        <v>37</v>
      </c>
      <c r="B39" s="1">
        <v>43700</v>
      </c>
      <c r="C39" t="s">
        <v>14</v>
      </c>
      <c r="D39" t="s">
        <v>15</v>
      </c>
      <c r="E39" t="s">
        <v>44</v>
      </c>
      <c r="F39" t="s">
        <v>17</v>
      </c>
      <c r="G39" t="s">
        <v>18</v>
      </c>
      <c r="I39">
        <v>823431</v>
      </c>
      <c r="J39" t="s">
        <v>58</v>
      </c>
      <c r="K39">
        <v>10</v>
      </c>
      <c r="L39">
        <v>18828</v>
      </c>
      <c r="M39">
        <v>12060487</v>
      </c>
      <c r="N39">
        <v>43</v>
      </c>
      <c r="O39" t="s">
        <v>17</v>
      </c>
    </row>
    <row r="40" spans="1:15" x14ac:dyDescent="0.2">
      <c r="A40">
        <v>38</v>
      </c>
      <c r="B40" s="1">
        <v>43700</v>
      </c>
      <c r="C40" t="s">
        <v>14</v>
      </c>
      <c r="D40" t="s">
        <v>15</v>
      </c>
      <c r="E40" t="s">
        <v>44</v>
      </c>
      <c r="F40" t="s">
        <v>17</v>
      </c>
      <c r="G40" t="s">
        <v>18</v>
      </c>
      <c r="I40">
        <v>823533</v>
      </c>
      <c r="J40" t="s">
        <v>59</v>
      </c>
      <c r="K40">
        <v>10</v>
      </c>
      <c r="L40">
        <v>18828</v>
      </c>
      <c r="M40">
        <v>12060488</v>
      </c>
      <c r="N40">
        <v>64</v>
      </c>
      <c r="O40" t="s">
        <v>17</v>
      </c>
    </row>
    <row r="41" spans="1:15" x14ac:dyDescent="0.2">
      <c r="A41">
        <v>39</v>
      </c>
      <c r="B41" s="1">
        <v>43700</v>
      </c>
      <c r="C41" t="s">
        <v>14</v>
      </c>
      <c r="D41" t="s">
        <v>15</v>
      </c>
      <c r="E41" t="s">
        <v>44</v>
      </c>
      <c r="F41" t="s">
        <v>17</v>
      </c>
      <c r="G41" t="s">
        <v>18</v>
      </c>
      <c r="I41">
        <v>824190</v>
      </c>
      <c r="J41" t="s">
        <v>60</v>
      </c>
      <c r="K41">
        <v>10</v>
      </c>
      <c r="L41">
        <v>18828</v>
      </c>
      <c r="M41">
        <v>12060490</v>
      </c>
      <c r="N41">
        <v>53</v>
      </c>
      <c r="O41" t="s">
        <v>17</v>
      </c>
    </row>
    <row r="42" spans="1:15" x14ac:dyDescent="0.2">
      <c r="A42">
        <v>40</v>
      </c>
      <c r="B42" s="1">
        <v>43700</v>
      </c>
      <c r="C42" t="s">
        <v>14</v>
      </c>
      <c r="D42" t="s">
        <v>15</v>
      </c>
      <c r="E42" t="s">
        <v>44</v>
      </c>
      <c r="F42" t="s">
        <v>17</v>
      </c>
      <c r="G42" t="s">
        <v>18</v>
      </c>
      <c r="I42">
        <v>825607</v>
      </c>
      <c r="J42" t="s">
        <v>61</v>
      </c>
      <c r="K42">
        <v>10</v>
      </c>
      <c r="L42">
        <v>18828</v>
      </c>
      <c r="M42">
        <v>12060491</v>
      </c>
      <c r="N42">
        <v>70</v>
      </c>
      <c r="O42" t="s">
        <v>17</v>
      </c>
    </row>
    <row r="43" spans="1:15" x14ac:dyDescent="0.2">
      <c r="A43">
        <v>41</v>
      </c>
      <c r="B43" s="1">
        <v>43700</v>
      </c>
      <c r="C43" t="s">
        <v>14</v>
      </c>
      <c r="D43" t="s">
        <v>15</v>
      </c>
      <c r="E43" t="s">
        <v>44</v>
      </c>
      <c r="F43" t="s">
        <v>17</v>
      </c>
      <c r="G43" t="s">
        <v>18</v>
      </c>
      <c r="I43">
        <v>826549</v>
      </c>
      <c r="J43" t="s">
        <v>62</v>
      </c>
      <c r="K43">
        <v>10</v>
      </c>
      <c r="L43">
        <v>18828</v>
      </c>
      <c r="M43">
        <v>12060492</v>
      </c>
      <c r="N43">
        <v>60</v>
      </c>
      <c r="O43" t="s">
        <v>17</v>
      </c>
    </row>
    <row r="44" spans="1:15" x14ac:dyDescent="0.2">
      <c r="A44">
        <v>42</v>
      </c>
      <c r="B44" s="1">
        <v>43700</v>
      </c>
      <c r="C44" t="s">
        <v>14</v>
      </c>
      <c r="D44" t="s">
        <v>15</v>
      </c>
      <c r="E44" t="s">
        <v>63</v>
      </c>
      <c r="F44" t="s">
        <v>17</v>
      </c>
      <c r="G44" t="s">
        <v>18</v>
      </c>
      <c r="I44">
        <v>818690</v>
      </c>
      <c r="J44" t="s">
        <v>64</v>
      </c>
      <c r="K44">
        <v>10</v>
      </c>
      <c r="L44">
        <v>18828</v>
      </c>
      <c r="M44">
        <v>12060523</v>
      </c>
      <c r="N44">
        <v>45</v>
      </c>
      <c r="O44" t="s">
        <v>17</v>
      </c>
    </row>
    <row r="45" spans="1:15" x14ac:dyDescent="0.2">
      <c r="A45">
        <v>43</v>
      </c>
      <c r="B45" s="1">
        <v>43700</v>
      </c>
      <c r="C45" t="s">
        <v>14</v>
      </c>
      <c r="D45" t="s">
        <v>15</v>
      </c>
      <c r="E45" t="s">
        <v>63</v>
      </c>
      <c r="F45" t="s">
        <v>17</v>
      </c>
      <c r="G45" t="s">
        <v>18</v>
      </c>
      <c r="I45">
        <v>818711</v>
      </c>
      <c r="J45" t="s">
        <v>65</v>
      </c>
      <c r="K45">
        <v>8</v>
      </c>
      <c r="L45">
        <v>18828</v>
      </c>
      <c r="M45">
        <v>12060522</v>
      </c>
      <c r="N45">
        <v>43</v>
      </c>
      <c r="O45" t="s">
        <v>17</v>
      </c>
    </row>
    <row r="46" spans="1:15" x14ac:dyDescent="0.2">
      <c r="A46">
        <v>44</v>
      </c>
      <c r="B46" s="1">
        <v>43700</v>
      </c>
      <c r="C46" t="s">
        <v>14</v>
      </c>
      <c r="D46" t="s">
        <v>15</v>
      </c>
      <c r="E46" t="s">
        <v>63</v>
      </c>
      <c r="F46" t="s">
        <v>17</v>
      </c>
      <c r="G46" t="s">
        <v>18</v>
      </c>
      <c r="I46">
        <v>818898</v>
      </c>
      <c r="J46" t="s">
        <v>66</v>
      </c>
      <c r="K46">
        <v>10</v>
      </c>
      <c r="L46">
        <v>18828</v>
      </c>
      <c r="M46">
        <v>12060531</v>
      </c>
      <c r="N46">
        <v>170</v>
      </c>
      <c r="O46" t="s">
        <v>17</v>
      </c>
    </row>
    <row r="47" spans="1:15" x14ac:dyDescent="0.2">
      <c r="A47">
        <v>45</v>
      </c>
      <c r="B47" s="1">
        <v>43700</v>
      </c>
      <c r="C47" t="s">
        <v>14</v>
      </c>
      <c r="D47" t="s">
        <v>15</v>
      </c>
      <c r="E47" t="s">
        <v>63</v>
      </c>
      <c r="F47" t="s">
        <v>17</v>
      </c>
      <c r="G47" t="s">
        <v>18</v>
      </c>
      <c r="I47">
        <v>819289</v>
      </c>
      <c r="J47" t="s">
        <v>67</v>
      </c>
      <c r="K47">
        <v>10</v>
      </c>
      <c r="L47">
        <v>18828</v>
      </c>
      <c r="M47">
        <v>12060534</v>
      </c>
      <c r="N47">
        <v>50</v>
      </c>
      <c r="O47" t="s">
        <v>17</v>
      </c>
    </row>
    <row r="48" spans="1:15" x14ac:dyDescent="0.2">
      <c r="A48">
        <v>46</v>
      </c>
      <c r="B48" s="1">
        <v>43700</v>
      </c>
      <c r="C48" t="s">
        <v>14</v>
      </c>
      <c r="D48" t="s">
        <v>15</v>
      </c>
      <c r="E48" t="s">
        <v>63</v>
      </c>
      <c r="F48" t="s">
        <v>17</v>
      </c>
      <c r="G48" t="s">
        <v>18</v>
      </c>
      <c r="I48">
        <v>819742</v>
      </c>
      <c r="J48" t="s">
        <v>68</v>
      </c>
      <c r="K48">
        <v>9</v>
      </c>
      <c r="L48">
        <v>18828</v>
      </c>
      <c r="M48">
        <v>12060524</v>
      </c>
      <c r="N48">
        <v>90</v>
      </c>
      <c r="O48" t="s">
        <v>17</v>
      </c>
    </row>
    <row r="49" spans="1:15" x14ac:dyDescent="0.2">
      <c r="A49">
        <v>47</v>
      </c>
      <c r="B49" s="1">
        <v>43700</v>
      </c>
      <c r="C49" t="s">
        <v>14</v>
      </c>
      <c r="D49" t="s">
        <v>15</v>
      </c>
      <c r="E49" t="s">
        <v>63</v>
      </c>
      <c r="F49" t="s">
        <v>17</v>
      </c>
      <c r="G49" t="s">
        <v>18</v>
      </c>
      <c r="I49">
        <v>819996</v>
      </c>
      <c r="J49" t="s">
        <v>69</v>
      </c>
      <c r="K49">
        <v>9</v>
      </c>
      <c r="L49">
        <v>18828</v>
      </c>
      <c r="M49">
        <v>12060518</v>
      </c>
      <c r="N49">
        <v>59</v>
      </c>
      <c r="O49" t="s">
        <v>17</v>
      </c>
    </row>
    <row r="50" spans="1:15" x14ac:dyDescent="0.2">
      <c r="A50">
        <v>48</v>
      </c>
      <c r="B50" s="1">
        <v>43700</v>
      </c>
      <c r="C50" t="s">
        <v>14</v>
      </c>
      <c r="D50" t="s">
        <v>15</v>
      </c>
      <c r="E50" t="s">
        <v>63</v>
      </c>
      <c r="F50" t="s">
        <v>17</v>
      </c>
      <c r="G50" t="s">
        <v>18</v>
      </c>
      <c r="I50">
        <v>822654</v>
      </c>
      <c r="J50" t="s">
        <v>70</v>
      </c>
      <c r="K50">
        <v>10</v>
      </c>
      <c r="L50">
        <v>18828</v>
      </c>
      <c r="M50">
        <v>12060520</v>
      </c>
      <c r="N50">
        <v>91</v>
      </c>
      <c r="O50" t="s">
        <v>17</v>
      </c>
    </row>
    <row r="51" spans="1:15" x14ac:dyDescent="0.2">
      <c r="A51">
        <v>49</v>
      </c>
      <c r="B51" s="1">
        <v>43700</v>
      </c>
      <c r="C51" t="s">
        <v>14</v>
      </c>
      <c r="D51" t="s">
        <v>15</v>
      </c>
      <c r="E51" t="s">
        <v>63</v>
      </c>
      <c r="F51" t="s">
        <v>17</v>
      </c>
      <c r="G51" t="s">
        <v>18</v>
      </c>
      <c r="I51">
        <v>826303</v>
      </c>
      <c r="J51" t="s">
        <v>71</v>
      </c>
      <c r="K51">
        <v>10</v>
      </c>
      <c r="L51">
        <v>18828</v>
      </c>
      <c r="M51">
        <v>12060529</v>
      </c>
      <c r="N51">
        <v>19</v>
      </c>
      <c r="O51" t="s">
        <v>17</v>
      </c>
    </row>
    <row r="52" spans="1:15" x14ac:dyDescent="0.2">
      <c r="A52">
        <v>50</v>
      </c>
      <c r="B52" s="1">
        <v>43701</v>
      </c>
      <c r="C52" t="s">
        <v>14</v>
      </c>
      <c r="D52" t="s">
        <v>15</v>
      </c>
      <c r="E52" t="s">
        <v>30</v>
      </c>
      <c r="F52" t="s">
        <v>17</v>
      </c>
      <c r="G52" t="s">
        <v>18</v>
      </c>
      <c r="I52">
        <v>818675</v>
      </c>
      <c r="J52" t="s">
        <v>72</v>
      </c>
      <c r="K52">
        <v>9</v>
      </c>
      <c r="L52">
        <v>18828</v>
      </c>
      <c r="M52">
        <v>12060431</v>
      </c>
      <c r="N52">
        <v>42</v>
      </c>
      <c r="O52" t="s">
        <v>17</v>
      </c>
    </row>
    <row r="53" spans="1:15" x14ac:dyDescent="0.2">
      <c r="A53">
        <v>51</v>
      </c>
      <c r="B53" s="1">
        <v>43703</v>
      </c>
      <c r="C53" t="s">
        <v>14</v>
      </c>
      <c r="D53" t="s">
        <v>15</v>
      </c>
      <c r="E53" t="s">
        <v>16</v>
      </c>
      <c r="F53" t="s">
        <v>17</v>
      </c>
      <c r="G53" t="s">
        <v>18</v>
      </c>
      <c r="I53">
        <v>917523</v>
      </c>
      <c r="J53" t="s">
        <v>73</v>
      </c>
      <c r="K53">
        <v>9</v>
      </c>
      <c r="L53">
        <v>24546</v>
      </c>
      <c r="M53">
        <v>12060376</v>
      </c>
      <c r="N53">
        <v>61</v>
      </c>
      <c r="O53" t="s">
        <v>17</v>
      </c>
    </row>
    <row r="54" spans="1:15" x14ac:dyDescent="0.2">
      <c r="A54">
        <v>52</v>
      </c>
      <c r="B54" s="1">
        <v>43703</v>
      </c>
      <c r="C54" t="s">
        <v>14</v>
      </c>
      <c r="D54" t="s">
        <v>15</v>
      </c>
      <c r="E54" t="s">
        <v>16</v>
      </c>
      <c r="F54" t="s">
        <v>17</v>
      </c>
      <c r="G54" t="s">
        <v>18</v>
      </c>
      <c r="I54">
        <v>917548</v>
      </c>
      <c r="J54" t="s">
        <v>74</v>
      </c>
      <c r="K54">
        <v>9</v>
      </c>
      <c r="L54">
        <v>24546</v>
      </c>
      <c r="M54">
        <v>12060390</v>
      </c>
      <c r="N54">
        <v>8</v>
      </c>
      <c r="O54" t="s">
        <v>17</v>
      </c>
    </row>
    <row r="55" spans="1:15" x14ac:dyDescent="0.2">
      <c r="A55">
        <v>53</v>
      </c>
      <c r="B55" s="1">
        <v>43703</v>
      </c>
      <c r="C55" t="s">
        <v>14</v>
      </c>
      <c r="D55" t="s">
        <v>15</v>
      </c>
      <c r="E55" t="s">
        <v>16</v>
      </c>
      <c r="F55" t="s">
        <v>17</v>
      </c>
      <c r="G55" t="s">
        <v>18</v>
      </c>
      <c r="I55">
        <v>917589</v>
      </c>
      <c r="J55" t="s">
        <v>75</v>
      </c>
      <c r="K55">
        <v>9</v>
      </c>
      <c r="L55">
        <v>24546</v>
      </c>
      <c r="M55">
        <v>12060373</v>
      </c>
      <c r="N55">
        <v>13</v>
      </c>
      <c r="O55" t="s">
        <v>17</v>
      </c>
    </row>
    <row r="56" spans="1:15" x14ac:dyDescent="0.2">
      <c r="A56">
        <v>54</v>
      </c>
      <c r="B56" s="1">
        <v>43703</v>
      </c>
      <c r="C56" t="s">
        <v>14</v>
      </c>
      <c r="D56" t="s">
        <v>15</v>
      </c>
      <c r="E56" t="s">
        <v>16</v>
      </c>
      <c r="F56" t="s">
        <v>17</v>
      </c>
      <c r="G56" t="s">
        <v>18</v>
      </c>
      <c r="I56">
        <v>918222</v>
      </c>
      <c r="J56" t="s">
        <v>76</v>
      </c>
      <c r="K56">
        <v>7</v>
      </c>
      <c r="L56">
        <v>24546</v>
      </c>
      <c r="M56">
        <v>12060385</v>
      </c>
      <c r="N56">
        <v>118</v>
      </c>
      <c r="O56" t="s">
        <v>17</v>
      </c>
    </row>
    <row r="57" spans="1:15" x14ac:dyDescent="0.2">
      <c r="A57">
        <v>55</v>
      </c>
      <c r="B57" s="1">
        <v>43703</v>
      </c>
      <c r="C57" t="s">
        <v>14</v>
      </c>
      <c r="D57" t="s">
        <v>15</v>
      </c>
      <c r="E57" t="s">
        <v>16</v>
      </c>
      <c r="F57" t="s">
        <v>17</v>
      </c>
      <c r="G57" t="s">
        <v>18</v>
      </c>
      <c r="I57">
        <v>918872</v>
      </c>
      <c r="J57" t="s">
        <v>77</v>
      </c>
      <c r="K57">
        <v>8</v>
      </c>
      <c r="L57">
        <v>24546</v>
      </c>
      <c r="M57">
        <v>12060392</v>
      </c>
      <c r="N57">
        <v>48</v>
      </c>
      <c r="O57" t="s">
        <v>17</v>
      </c>
    </row>
    <row r="58" spans="1:15" x14ac:dyDescent="0.2">
      <c r="A58">
        <v>56</v>
      </c>
      <c r="B58" s="1">
        <v>43703</v>
      </c>
      <c r="C58" t="s">
        <v>14</v>
      </c>
      <c r="D58" t="s">
        <v>15</v>
      </c>
      <c r="E58" t="s">
        <v>63</v>
      </c>
      <c r="F58" t="s">
        <v>17</v>
      </c>
      <c r="G58" t="s">
        <v>18</v>
      </c>
      <c r="I58">
        <v>816479</v>
      </c>
      <c r="J58" t="s">
        <v>78</v>
      </c>
      <c r="K58">
        <v>10</v>
      </c>
      <c r="L58">
        <v>18828</v>
      </c>
      <c r="M58">
        <v>12096199</v>
      </c>
      <c r="N58">
        <v>70</v>
      </c>
      <c r="O58" t="s">
        <v>17</v>
      </c>
    </row>
    <row r="59" spans="1:15" x14ac:dyDescent="0.2">
      <c r="A59">
        <v>57</v>
      </c>
      <c r="B59" s="1">
        <v>43703</v>
      </c>
      <c r="C59" t="s">
        <v>14</v>
      </c>
      <c r="D59" t="s">
        <v>15</v>
      </c>
      <c r="E59" t="s">
        <v>63</v>
      </c>
      <c r="F59" t="s">
        <v>17</v>
      </c>
      <c r="G59" t="s">
        <v>18</v>
      </c>
      <c r="I59">
        <v>816854</v>
      </c>
      <c r="J59" t="s">
        <v>79</v>
      </c>
      <c r="K59">
        <v>10</v>
      </c>
      <c r="L59">
        <v>18828</v>
      </c>
      <c r="M59">
        <v>12060532</v>
      </c>
      <c r="N59">
        <v>44</v>
      </c>
      <c r="O59" t="s">
        <v>17</v>
      </c>
    </row>
    <row r="60" spans="1:15" x14ac:dyDescent="0.2">
      <c r="A60">
        <v>58</v>
      </c>
      <c r="B60" s="1">
        <v>43703</v>
      </c>
      <c r="C60" t="s">
        <v>14</v>
      </c>
      <c r="D60" t="s">
        <v>15</v>
      </c>
      <c r="E60" t="s">
        <v>63</v>
      </c>
      <c r="F60" t="s">
        <v>17</v>
      </c>
      <c r="G60" t="s">
        <v>18</v>
      </c>
      <c r="I60">
        <v>817315</v>
      </c>
      <c r="J60" t="s">
        <v>80</v>
      </c>
      <c r="K60">
        <v>10</v>
      </c>
      <c r="L60">
        <v>18828</v>
      </c>
      <c r="M60">
        <v>12060536</v>
      </c>
      <c r="N60">
        <v>46</v>
      </c>
      <c r="O60" t="s">
        <v>17</v>
      </c>
    </row>
    <row r="61" spans="1:15" x14ac:dyDescent="0.2">
      <c r="A61">
        <v>59</v>
      </c>
      <c r="B61" s="1">
        <v>43703</v>
      </c>
      <c r="C61" t="s">
        <v>14</v>
      </c>
      <c r="D61" t="s">
        <v>15</v>
      </c>
      <c r="E61" t="s">
        <v>63</v>
      </c>
      <c r="F61" t="s">
        <v>17</v>
      </c>
      <c r="G61" t="s">
        <v>18</v>
      </c>
      <c r="I61">
        <v>818603</v>
      </c>
      <c r="J61" t="s">
        <v>81</v>
      </c>
      <c r="K61">
        <v>10</v>
      </c>
      <c r="L61">
        <v>18828</v>
      </c>
      <c r="M61">
        <v>12060537</v>
      </c>
      <c r="N61">
        <v>124</v>
      </c>
      <c r="O61" t="s">
        <v>17</v>
      </c>
    </row>
    <row r="62" spans="1:15" x14ac:dyDescent="0.2">
      <c r="A62">
        <v>60</v>
      </c>
      <c r="B62" s="1">
        <v>43703</v>
      </c>
      <c r="C62" t="s">
        <v>14</v>
      </c>
      <c r="D62" t="s">
        <v>15</v>
      </c>
      <c r="E62" t="s">
        <v>63</v>
      </c>
      <c r="F62" t="s">
        <v>17</v>
      </c>
      <c r="G62" t="s">
        <v>18</v>
      </c>
      <c r="I62">
        <v>818606</v>
      </c>
      <c r="J62" t="s">
        <v>82</v>
      </c>
      <c r="K62">
        <v>9</v>
      </c>
      <c r="L62">
        <v>18828</v>
      </c>
      <c r="M62">
        <v>12060530</v>
      </c>
      <c r="N62">
        <v>24</v>
      </c>
      <c r="O62" t="s">
        <v>17</v>
      </c>
    </row>
    <row r="63" spans="1:15" x14ac:dyDescent="0.2">
      <c r="A63">
        <v>61</v>
      </c>
      <c r="B63" s="1">
        <v>43703</v>
      </c>
      <c r="C63" t="s">
        <v>14</v>
      </c>
      <c r="D63" t="s">
        <v>15</v>
      </c>
      <c r="E63" t="s">
        <v>63</v>
      </c>
      <c r="F63" t="s">
        <v>17</v>
      </c>
      <c r="G63" t="s">
        <v>18</v>
      </c>
      <c r="I63">
        <v>820904</v>
      </c>
      <c r="J63" t="s">
        <v>83</v>
      </c>
      <c r="K63">
        <v>10</v>
      </c>
      <c r="L63">
        <v>18828</v>
      </c>
      <c r="M63">
        <v>12060528</v>
      </c>
      <c r="N63">
        <v>48</v>
      </c>
      <c r="O63" t="s">
        <v>17</v>
      </c>
    </row>
    <row r="64" spans="1:15" x14ac:dyDescent="0.2">
      <c r="A64">
        <v>62</v>
      </c>
      <c r="B64" s="1">
        <v>43705</v>
      </c>
      <c r="C64" t="s">
        <v>14</v>
      </c>
      <c r="D64" t="s">
        <v>15</v>
      </c>
      <c r="E64" t="s">
        <v>16</v>
      </c>
      <c r="F64" t="s">
        <v>17</v>
      </c>
      <c r="G64" t="s">
        <v>18</v>
      </c>
      <c r="I64">
        <v>918536</v>
      </c>
      <c r="J64" t="s">
        <v>84</v>
      </c>
      <c r="K64">
        <v>8</v>
      </c>
      <c r="L64">
        <v>24546</v>
      </c>
      <c r="M64">
        <v>12060375</v>
      </c>
      <c r="N64">
        <v>21</v>
      </c>
      <c r="O64" t="s">
        <v>17</v>
      </c>
    </row>
    <row r="65" spans="1:15" x14ac:dyDescent="0.2">
      <c r="A65">
        <v>63</v>
      </c>
      <c r="B65" s="1">
        <v>43706</v>
      </c>
      <c r="C65" t="s">
        <v>14</v>
      </c>
      <c r="D65" t="s">
        <v>15</v>
      </c>
      <c r="E65" t="s">
        <v>16</v>
      </c>
      <c r="F65" t="s">
        <v>17</v>
      </c>
      <c r="G65" t="s">
        <v>18</v>
      </c>
      <c r="I65">
        <v>917547</v>
      </c>
      <c r="J65" t="s">
        <v>85</v>
      </c>
      <c r="K65">
        <v>9</v>
      </c>
      <c r="L65">
        <v>24546</v>
      </c>
      <c r="M65">
        <v>12060382</v>
      </c>
      <c r="N65">
        <v>17</v>
      </c>
      <c r="O65" t="s">
        <v>17</v>
      </c>
    </row>
    <row r="66" spans="1:15" x14ac:dyDescent="0.2">
      <c r="A66">
        <v>64</v>
      </c>
      <c r="B66" s="1">
        <v>43706</v>
      </c>
      <c r="C66" t="s">
        <v>14</v>
      </c>
      <c r="D66" t="s">
        <v>15</v>
      </c>
      <c r="E66" t="s">
        <v>16</v>
      </c>
      <c r="F66" t="s">
        <v>17</v>
      </c>
      <c r="G66" t="s">
        <v>18</v>
      </c>
      <c r="I66">
        <v>917919</v>
      </c>
      <c r="J66" t="s">
        <v>86</v>
      </c>
      <c r="K66">
        <v>9</v>
      </c>
      <c r="L66">
        <v>24546</v>
      </c>
      <c r="M66">
        <v>12060384</v>
      </c>
      <c r="N66">
        <v>52</v>
      </c>
      <c r="O66" t="s">
        <v>17</v>
      </c>
    </row>
    <row r="67" spans="1:15" x14ac:dyDescent="0.2">
      <c r="A67">
        <v>65</v>
      </c>
      <c r="B67" s="1">
        <v>43706</v>
      </c>
      <c r="C67" t="s">
        <v>14</v>
      </c>
      <c r="D67" t="s">
        <v>15</v>
      </c>
      <c r="E67" t="s">
        <v>16</v>
      </c>
      <c r="F67" t="s">
        <v>17</v>
      </c>
      <c r="G67" t="s">
        <v>18</v>
      </c>
      <c r="I67">
        <v>918197</v>
      </c>
      <c r="J67" t="s">
        <v>87</v>
      </c>
      <c r="K67">
        <v>9</v>
      </c>
      <c r="L67">
        <v>24546</v>
      </c>
      <c r="M67">
        <v>12060378</v>
      </c>
      <c r="N67">
        <v>35</v>
      </c>
      <c r="O67" t="s">
        <v>17</v>
      </c>
    </row>
    <row r="68" spans="1:15" x14ac:dyDescent="0.2">
      <c r="A68">
        <v>66</v>
      </c>
      <c r="B68" s="1">
        <v>43706</v>
      </c>
      <c r="C68" t="s">
        <v>14</v>
      </c>
      <c r="D68" t="s">
        <v>15</v>
      </c>
      <c r="E68" t="s">
        <v>30</v>
      </c>
      <c r="F68" t="s">
        <v>17</v>
      </c>
      <c r="G68" t="s">
        <v>18</v>
      </c>
      <c r="I68">
        <v>825229</v>
      </c>
      <c r="J68" t="s">
        <v>88</v>
      </c>
      <c r="K68">
        <v>9</v>
      </c>
      <c r="L68">
        <v>18828</v>
      </c>
      <c r="M68">
        <v>12060433</v>
      </c>
      <c r="N68">
        <v>58</v>
      </c>
      <c r="O68" t="s">
        <v>17</v>
      </c>
    </row>
    <row r="69" spans="1:15" x14ac:dyDescent="0.2">
      <c r="A69">
        <v>67</v>
      </c>
      <c r="B69" s="1">
        <v>43707</v>
      </c>
      <c r="C69" t="s">
        <v>14</v>
      </c>
      <c r="D69" t="s">
        <v>15</v>
      </c>
      <c r="E69" t="s">
        <v>30</v>
      </c>
      <c r="F69" t="s">
        <v>17</v>
      </c>
      <c r="G69" t="s">
        <v>18</v>
      </c>
      <c r="I69">
        <v>818683</v>
      </c>
      <c r="J69" t="s">
        <v>89</v>
      </c>
      <c r="K69">
        <v>10</v>
      </c>
      <c r="L69">
        <v>18828</v>
      </c>
      <c r="M69">
        <v>12060438</v>
      </c>
      <c r="N69">
        <v>10</v>
      </c>
      <c r="O69" t="s">
        <v>17</v>
      </c>
    </row>
    <row r="70" spans="1:15" x14ac:dyDescent="0.2">
      <c r="A70">
        <v>68</v>
      </c>
      <c r="B70" s="1">
        <v>43707</v>
      </c>
      <c r="C70" t="s">
        <v>14</v>
      </c>
      <c r="D70" t="s">
        <v>15</v>
      </c>
      <c r="E70" t="s">
        <v>44</v>
      </c>
      <c r="F70" t="s">
        <v>17</v>
      </c>
      <c r="G70" t="s">
        <v>18</v>
      </c>
      <c r="I70">
        <v>819859</v>
      </c>
      <c r="J70" t="s">
        <v>90</v>
      </c>
      <c r="K70">
        <v>9</v>
      </c>
      <c r="L70">
        <v>18828</v>
      </c>
      <c r="M70">
        <v>12060484</v>
      </c>
      <c r="N70">
        <v>4</v>
      </c>
      <c r="O70" t="s">
        <v>17</v>
      </c>
    </row>
    <row r="71" spans="1:15" x14ac:dyDescent="0.2">
      <c r="A71">
        <v>69</v>
      </c>
      <c r="B71" s="1">
        <v>43708</v>
      </c>
      <c r="C71" t="s">
        <v>14</v>
      </c>
      <c r="D71" t="s">
        <v>15</v>
      </c>
      <c r="E71" t="s">
        <v>16</v>
      </c>
      <c r="F71" t="s">
        <v>17</v>
      </c>
      <c r="G71" t="s">
        <v>18</v>
      </c>
      <c r="I71">
        <v>918462</v>
      </c>
      <c r="J71" t="s">
        <v>91</v>
      </c>
      <c r="K71">
        <v>9</v>
      </c>
      <c r="L71">
        <v>24546</v>
      </c>
      <c r="M71">
        <v>12060394</v>
      </c>
      <c r="N71">
        <v>47</v>
      </c>
      <c r="O71" t="s">
        <v>17</v>
      </c>
    </row>
    <row r="72" spans="1:15" x14ac:dyDescent="0.2">
      <c r="A72">
        <v>70</v>
      </c>
      <c r="B72" s="1">
        <v>43710</v>
      </c>
      <c r="C72" t="s">
        <v>14</v>
      </c>
      <c r="D72" t="s">
        <v>15</v>
      </c>
      <c r="E72" t="s">
        <v>63</v>
      </c>
      <c r="F72" t="s">
        <v>17</v>
      </c>
      <c r="G72" t="s">
        <v>18</v>
      </c>
      <c r="I72">
        <v>814366</v>
      </c>
      <c r="J72" t="s">
        <v>92</v>
      </c>
      <c r="K72">
        <v>10</v>
      </c>
      <c r="L72">
        <v>18828</v>
      </c>
      <c r="M72">
        <v>12060535</v>
      </c>
      <c r="N72">
        <v>33</v>
      </c>
      <c r="O72" t="s">
        <v>17</v>
      </c>
    </row>
    <row r="73" spans="1:15" x14ac:dyDescent="0.2">
      <c r="A73">
        <v>71</v>
      </c>
      <c r="B73" s="1">
        <v>43710</v>
      </c>
      <c r="C73" t="s">
        <v>14</v>
      </c>
      <c r="D73" t="s">
        <v>15</v>
      </c>
      <c r="E73" t="s">
        <v>63</v>
      </c>
      <c r="F73" t="s">
        <v>17</v>
      </c>
      <c r="G73" t="s">
        <v>18</v>
      </c>
      <c r="I73">
        <v>818613</v>
      </c>
      <c r="J73" t="s">
        <v>93</v>
      </c>
      <c r="K73">
        <v>9</v>
      </c>
      <c r="L73">
        <v>18828</v>
      </c>
      <c r="M73">
        <v>12060519</v>
      </c>
      <c r="N73">
        <v>48</v>
      </c>
      <c r="O73" t="s">
        <v>17</v>
      </c>
    </row>
    <row r="74" spans="1:15" x14ac:dyDescent="0.2">
      <c r="A74">
        <v>72</v>
      </c>
      <c r="B74" s="1">
        <v>43721</v>
      </c>
      <c r="C74" t="s">
        <v>14</v>
      </c>
      <c r="D74" t="s">
        <v>15</v>
      </c>
      <c r="E74" t="s">
        <v>44</v>
      </c>
      <c r="F74" t="s">
        <v>17</v>
      </c>
      <c r="G74" t="s">
        <v>18</v>
      </c>
      <c r="I74">
        <v>818607</v>
      </c>
      <c r="J74" t="s">
        <v>94</v>
      </c>
      <c r="K74">
        <v>10</v>
      </c>
      <c r="L74">
        <v>18828</v>
      </c>
      <c r="M74">
        <v>12060473</v>
      </c>
      <c r="N74">
        <v>19</v>
      </c>
      <c r="O74" t="s">
        <v>17</v>
      </c>
    </row>
    <row r="75" spans="1:15" x14ac:dyDescent="0.2">
      <c r="A75">
        <v>73</v>
      </c>
      <c r="B75" s="1">
        <v>43728</v>
      </c>
      <c r="C75" t="s">
        <v>14</v>
      </c>
      <c r="D75" t="s">
        <v>15</v>
      </c>
      <c r="E75" t="s">
        <v>30</v>
      </c>
      <c r="F75" t="s">
        <v>17</v>
      </c>
      <c r="G75" t="s">
        <v>18</v>
      </c>
      <c r="I75">
        <v>820358</v>
      </c>
      <c r="J75" t="s">
        <v>95</v>
      </c>
      <c r="K75">
        <v>10</v>
      </c>
      <c r="L75">
        <v>18828</v>
      </c>
      <c r="M75">
        <v>12060428</v>
      </c>
      <c r="N75">
        <v>34</v>
      </c>
      <c r="O75" t="s">
        <v>17</v>
      </c>
    </row>
    <row r="76" spans="1:15" x14ac:dyDescent="0.2">
      <c r="A76">
        <v>74</v>
      </c>
      <c r="B76" s="1">
        <v>43741</v>
      </c>
      <c r="C76" t="s">
        <v>14</v>
      </c>
      <c r="D76" t="s">
        <v>15</v>
      </c>
      <c r="E76" t="s">
        <v>63</v>
      </c>
      <c r="F76" t="s">
        <v>17</v>
      </c>
      <c r="G76" t="s">
        <v>18</v>
      </c>
      <c r="I76">
        <v>818067</v>
      </c>
      <c r="J76" t="s">
        <v>96</v>
      </c>
      <c r="K76">
        <v>10</v>
      </c>
      <c r="L76">
        <v>18828</v>
      </c>
      <c r="M76">
        <v>12060521</v>
      </c>
      <c r="N76">
        <v>29</v>
      </c>
      <c r="O76" t="s">
        <v>17</v>
      </c>
    </row>
    <row r="77" spans="1:15" x14ac:dyDescent="0.2">
      <c r="A77">
        <v>75</v>
      </c>
      <c r="B77" s="1">
        <v>43782</v>
      </c>
      <c r="C77" t="s">
        <v>14</v>
      </c>
      <c r="D77" t="s">
        <v>97</v>
      </c>
      <c r="E77" t="s">
        <v>98</v>
      </c>
      <c r="F77" t="s">
        <v>17</v>
      </c>
      <c r="G77" t="s">
        <v>99</v>
      </c>
      <c r="H77" t="s">
        <v>100</v>
      </c>
      <c r="I77">
        <v>815005</v>
      </c>
      <c r="J77" t="s">
        <v>101</v>
      </c>
      <c r="K77">
        <v>10</v>
      </c>
      <c r="L77">
        <v>25593</v>
      </c>
      <c r="M77">
        <v>12986767</v>
      </c>
      <c r="N77">
        <v>1</v>
      </c>
      <c r="O77" t="s">
        <v>17</v>
      </c>
    </row>
    <row r="78" spans="1:15" x14ac:dyDescent="0.2">
      <c r="A78">
        <v>76</v>
      </c>
      <c r="B78" s="1">
        <v>43782</v>
      </c>
      <c r="C78" t="s">
        <v>14</v>
      </c>
      <c r="D78" t="s">
        <v>97</v>
      </c>
      <c r="E78" t="s">
        <v>102</v>
      </c>
      <c r="F78" t="s">
        <v>17</v>
      </c>
      <c r="G78" t="s">
        <v>99</v>
      </c>
      <c r="H78" t="s">
        <v>100</v>
      </c>
      <c r="I78">
        <v>813571</v>
      </c>
      <c r="J78" t="s">
        <v>103</v>
      </c>
      <c r="K78">
        <v>12</v>
      </c>
      <c r="L78">
        <v>25595</v>
      </c>
      <c r="M78">
        <v>12986856</v>
      </c>
      <c r="N78">
        <v>5</v>
      </c>
      <c r="O78" t="s">
        <v>17</v>
      </c>
    </row>
    <row r="79" spans="1:15" x14ac:dyDescent="0.2">
      <c r="A79">
        <v>77</v>
      </c>
      <c r="B79" s="1">
        <v>43782</v>
      </c>
      <c r="C79" t="s">
        <v>14</v>
      </c>
      <c r="D79" t="s">
        <v>97</v>
      </c>
      <c r="E79" t="s">
        <v>104</v>
      </c>
      <c r="F79" t="s">
        <v>17</v>
      </c>
      <c r="G79" t="s">
        <v>18</v>
      </c>
      <c r="I79">
        <v>916612</v>
      </c>
      <c r="J79" t="s">
        <v>105</v>
      </c>
      <c r="K79">
        <v>9</v>
      </c>
      <c r="L79">
        <v>25629</v>
      </c>
      <c r="M79">
        <v>12984833</v>
      </c>
      <c r="N79">
        <v>28</v>
      </c>
      <c r="O79" t="s">
        <v>17</v>
      </c>
    </row>
    <row r="80" spans="1:15" x14ac:dyDescent="0.2">
      <c r="A80">
        <v>78</v>
      </c>
      <c r="B80" s="1">
        <v>43782</v>
      </c>
      <c r="C80" t="s">
        <v>14</v>
      </c>
      <c r="D80" t="s">
        <v>97</v>
      </c>
      <c r="E80" t="s">
        <v>104</v>
      </c>
      <c r="F80" t="s">
        <v>17</v>
      </c>
      <c r="G80" t="s">
        <v>18</v>
      </c>
      <c r="I80">
        <v>918042</v>
      </c>
      <c r="J80" t="s">
        <v>106</v>
      </c>
      <c r="K80">
        <v>9</v>
      </c>
      <c r="L80">
        <v>25629</v>
      </c>
      <c r="M80">
        <v>12984835</v>
      </c>
      <c r="N80">
        <v>22</v>
      </c>
      <c r="O80" t="s">
        <v>17</v>
      </c>
    </row>
    <row r="81" spans="1:15" x14ac:dyDescent="0.2">
      <c r="A81">
        <v>79</v>
      </c>
      <c r="B81" s="1">
        <v>43782</v>
      </c>
      <c r="C81" t="s">
        <v>14</v>
      </c>
      <c r="D81" t="s">
        <v>97</v>
      </c>
      <c r="E81" t="s">
        <v>107</v>
      </c>
      <c r="F81" t="s">
        <v>17</v>
      </c>
      <c r="G81" t="s">
        <v>18</v>
      </c>
      <c r="I81">
        <v>820021</v>
      </c>
      <c r="J81" t="s">
        <v>108</v>
      </c>
      <c r="K81">
        <v>10</v>
      </c>
      <c r="L81">
        <v>25629</v>
      </c>
      <c r="M81">
        <v>12984858</v>
      </c>
      <c r="N81">
        <v>3</v>
      </c>
      <c r="O81" t="s">
        <v>17</v>
      </c>
    </row>
    <row r="82" spans="1:15" x14ac:dyDescent="0.2">
      <c r="A82">
        <v>80</v>
      </c>
      <c r="B82" s="1">
        <v>43782</v>
      </c>
      <c r="C82" t="s">
        <v>14</v>
      </c>
      <c r="D82" t="s">
        <v>97</v>
      </c>
      <c r="E82" t="s">
        <v>107</v>
      </c>
      <c r="F82" t="s">
        <v>17</v>
      </c>
      <c r="G82" t="s">
        <v>18</v>
      </c>
      <c r="I82">
        <v>921697</v>
      </c>
      <c r="J82" t="s">
        <v>109</v>
      </c>
      <c r="K82">
        <v>9</v>
      </c>
      <c r="L82">
        <v>25629</v>
      </c>
      <c r="M82">
        <v>12984859</v>
      </c>
      <c r="N82">
        <v>9</v>
      </c>
      <c r="O82" t="s">
        <v>17</v>
      </c>
    </row>
    <row r="83" spans="1:15" x14ac:dyDescent="0.2">
      <c r="A83">
        <v>81</v>
      </c>
      <c r="B83" s="1">
        <v>43782</v>
      </c>
      <c r="C83" t="s">
        <v>14</v>
      </c>
      <c r="D83" t="s">
        <v>97</v>
      </c>
      <c r="E83" t="s">
        <v>110</v>
      </c>
      <c r="F83" t="s">
        <v>17</v>
      </c>
      <c r="G83" t="s">
        <v>99</v>
      </c>
      <c r="H83" t="s">
        <v>100</v>
      </c>
      <c r="I83">
        <v>818273</v>
      </c>
      <c r="J83" t="s">
        <v>111</v>
      </c>
      <c r="K83">
        <v>11</v>
      </c>
      <c r="L83">
        <v>25592</v>
      </c>
      <c r="M83">
        <v>12985339</v>
      </c>
      <c r="N83">
        <v>12</v>
      </c>
      <c r="O83" t="s">
        <v>17</v>
      </c>
    </row>
    <row r="84" spans="1:15" x14ac:dyDescent="0.2">
      <c r="A84">
        <v>82</v>
      </c>
      <c r="B84" s="1">
        <v>43783</v>
      </c>
      <c r="C84" t="s">
        <v>14</v>
      </c>
      <c r="D84" t="s">
        <v>97</v>
      </c>
      <c r="E84" t="s">
        <v>102</v>
      </c>
      <c r="F84" t="s">
        <v>17</v>
      </c>
      <c r="G84" t="s">
        <v>99</v>
      </c>
      <c r="H84" t="s">
        <v>100</v>
      </c>
      <c r="I84">
        <v>814631</v>
      </c>
      <c r="J84" t="s">
        <v>112</v>
      </c>
      <c r="K84">
        <v>11</v>
      </c>
      <c r="L84">
        <v>25595</v>
      </c>
      <c r="M84">
        <v>13000122</v>
      </c>
      <c r="N84">
        <v>10</v>
      </c>
      <c r="O84" t="s">
        <v>17</v>
      </c>
    </row>
    <row r="85" spans="1:15" x14ac:dyDescent="0.2">
      <c r="A85">
        <v>83</v>
      </c>
      <c r="B85" s="1">
        <v>43787</v>
      </c>
      <c r="C85" t="s">
        <v>14</v>
      </c>
      <c r="D85" t="s">
        <v>15</v>
      </c>
      <c r="E85" t="s">
        <v>16</v>
      </c>
      <c r="F85" t="s">
        <v>17</v>
      </c>
      <c r="G85" t="s">
        <v>18</v>
      </c>
      <c r="I85">
        <v>918511</v>
      </c>
      <c r="J85" t="s">
        <v>113</v>
      </c>
      <c r="K85">
        <v>9</v>
      </c>
      <c r="L85">
        <v>24546</v>
      </c>
      <c r="M85">
        <v>12060383</v>
      </c>
      <c r="N85">
        <v>6</v>
      </c>
      <c r="O85" t="s">
        <v>17</v>
      </c>
    </row>
    <row r="86" spans="1:15" x14ac:dyDescent="0.2">
      <c r="A86">
        <v>84</v>
      </c>
      <c r="B86" s="1">
        <v>43790</v>
      </c>
      <c r="C86" t="s">
        <v>14</v>
      </c>
      <c r="D86" t="s">
        <v>114</v>
      </c>
      <c r="E86" t="s">
        <v>115</v>
      </c>
      <c r="F86" t="s">
        <v>17</v>
      </c>
      <c r="G86" t="s">
        <v>18</v>
      </c>
      <c r="I86">
        <v>882465</v>
      </c>
      <c r="J86" t="s">
        <v>116</v>
      </c>
      <c r="K86">
        <v>11</v>
      </c>
      <c r="L86">
        <v>25592</v>
      </c>
      <c r="M86">
        <v>13052442</v>
      </c>
      <c r="N86">
        <v>44</v>
      </c>
      <c r="O86" t="s">
        <v>17</v>
      </c>
    </row>
    <row r="87" spans="1:15" x14ac:dyDescent="0.2">
      <c r="A87">
        <v>85</v>
      </c>
      <c r="B87" s="1">
        <v>43795</v>
      </c>
      <c r="C87" t="s">
        <v>14</v>
      </c>
      <c r="D87" t="s">
        <v>15</v>
      </c>
      <c r="E87" t="s">
        <v>30</v>
      </c>
      <c r="F87" t="s">
        <v>17</v>
      </c>
      <c r="G87" t="s">
        <v>18</v>
      </c>
      <c r="I87">
        <v>819634</v>
      </c>
      <c r="J87" t="s">
        <v>117</v>
      </c>
      <c r="K87">
        <v>10</v>
      </c>
      <c r="L87">
        <v>18828</v>
      </c>
      <c r="M87">
        <v>12060441</v>
      </c>
      <c r="N87">
        <v>38</v>
      </c>
      <c r="O87" t="s">
        <v>17</v>
      </c>
    </row>
    <row r="88" spans="1:15" x14ac:dyDescent="0.2">
      <c r="A88">
        <v>86</v>
      </c>
      <c r="B88" s="1">
        <v>43839</v>
      </c>
      <c r="C88" t="s">
        <v>14</v>
      </c>
      <c r="D88" t="s">
        <v>15</v>
      </c>
      <c r="E88" t="s">
        <v>16</v>
      </c>
      <c r="F88" t="s">
        <v>118</v>
      </c>
      <c r="G88" t="s">
        <v>18</v>
      </c>
      <c r="I88">
        <v>917397</v>
      </c>
      <c r="J88" t="s">
        <v>21</v>
      </c>
      <c r="K88">
        <v>9</v>
      </c>
      <c r="L88">
        <v>26176</v>
      </c>
      <c r="M88">
        <v>13274414</v>
      </c>
      <c r="N88">
        <v>145</v>
      </c>
      <c r="O88" t="s">
        <v>119</v>
      </c>
    </row>
    <row r="89" spans="1:15" x14ac:dyDescent="0.2">
      <c r="A89">
        <v>87</v>
      </c>
      <c r="B89" s="1">
        <v>43839</v>
      </c>
      <c r="C89" t="s">
        <v>14</v>
      </c>
      <c r="D89" t="s">
        <v>15</v>
      </c>
      <c r="E89" t="s">
        <v>16</v>
      </c>
      <c r="F89" t="s">
        <v>118</v>
      </c>
      <c r="G89" t="s">
        <v>18</v>
      </c>
      <c r="I89">
        <v>917548</v>
      </c>
      <c r="J89" t="s">
        <v>74</v>
      </c>
      <c r="K89">
        <v>9</v>
      </c>
      <c r="L89">
        <v>26176</v>
      </c>
      <c r="M89">
        <v>13274418</v>
      </c>
      <c r="N89">
        <v>47</v>
      </c>
      <c r="O89" t="s">
        <v>119</v>
      </c>
    </row>
    <row r="90" spans="1:15" x14ac:dyDescent="0.2">
      <c r="A90">
        <v>88</v>
      </c>
      <c r="B90" s="1">
        <v>43839</v>
      </c>
      <c r="C90" t="s">
        <v>14</v>
      </c>
      <c r="D90" t="s">
        <v>15</v>
      </c>
      <c r="E90" t="s">
        <v>16</v>
      </c>
      <c r="F90" t="s">
        <v>118</v>
      </c>
      <c r="G90" t="s">
        <v>18</v>
      </c>
      <c r="I90">
        <v>918222</v>
      </c>
      <c r="J90" t="s">
        <v>76</v>
      </c>
      <c r="K90">
        <v>7</v>
      </c>
      <c r="L90">
        <v>26176</v>
      </c>
      <c r="M90">
        <v>13274425</v>
      </c>
      <c r="N90">
        <v>105</v>
      </c>
      <c r="O90" t="s">
        <v>119</v>
      </c>
    </row>
    <row r="91" spans="1:15" x14ac:dyDescent="0.2">
      <c r="A91">
        <v>89</v>
      </c>
      <c r="B91" s="1">
        <v>43839</v>
      </c>
      <c r="C91" t="s">
        <v>14</v>
      </c>
      <c r="D91" t="s">
        <v>15</v>
      </c>
      <c r="E91" t="s">
        <v>16</v>
      </c>
      <c r="F91" t="s">
        <v>118</v>
      </c>
      <c r="G91" t="s">
        <v>18</v>
      </c>
      <c r="I91">
        <v>918418</v>
      </c>
      <c r="J91" t="s">
        <v>26</v>
      </c>
      <c r="K91">
        <v>8</v>
      </c>
      <c r="L91">
        <v>26176</v>
      </c>
      <c r="M91">
        <v>13274426</v>
      </c>
      <c r="N91">
        <v>37</v>
      </c>
      <c r="O91" t="s">
        <v>119</v>
      </c>
    </row>
    <row r="92" spans="1:15" x14ac:dyDescent="0.2">
      <c r="A92">
        <v>90</v>
      </c>
      <c r="B92" s="1">
        <v>43839</v>
      </c>
      <c r="C92" t="s">
        <v>14</v>
      </c>
      <c r="D92" t="s">
        <v>15</v>
      </c>
      <c r="E92" t="s">
        <v>16</v>
      </c>
      <c r="F92" t="s">
        <v>118</v>
      </c>
      <c r="G92" t="s">
        <v>18</v>
      </c>
      <c r="I92">
        <v>918536</v>
      </c>
      <c r="J92" t="s">
        <v>84</v>
      </c>
      <c r="K92">
        <v>8</v>
      </c>
      <c r="L92">
        <v>26176</v>
      </c>
      <c r="M92">
        <v>13274429</v>
      </c>
      <c r="N92">
        <v>111</v>
      </c>
      <c r="O92" t="s">
        <v>119</v>
      </c>
    </row>
    <row r="93" spans="1:15" x14ac:dyDescent="0.2">
      <c r="A93">
        <v>91</v>
      </c>
      <c r="B93" s="1">
        <v>43839</v>
      </c>
      <c r="C93" t="s">
        <v>14</v>
      </c>
      <c r="D93" t="s">
        <v>15</v>
      </c>
      <c r="E93" t="s">
        <v>16</v>
      </c>
      <c r="F93" t="s">
        <v>118</v>
      </c>
      <c r="G93" t="s">
        <v>18</v>
      </c>
      <c r="I93">
        <v>918640</v>
      </c>
      <c r="J93" t="s">
        <v>27</v>
      </c>
      <c r="K93">
        <v>9</v>
      </c>
      <c r="L93">
        <v>26176</v>
      </c>
      <c r="M93">
        <v>13274430</v>
      </c>
      <c r="N93">
        <v>142</v>
      </c>
      <c r="O93" t="s">
        <v>119</v>
      </c>
    </row>
    <row r="94" spans="1:15" x14ac:dyDescent="0.2">
      <c r="A94">
        <v>92</v>
      </c>
      <c r="B94" s="1">
        <v>43839</v>
      </c>
      <c r="C94" t="s">
        <v>14</v>
      </c>
      <c r="D94" t="s">
        <v>15</v>
      </c>
      <c r="E94" t="s">
        <v>16</v>
      </c>
      <c r="F94" t="s">
        <v>118</v>
      </c>
      <c r="G94" t="s">
        <v>18</v>
      </c>
      <c r="I94">
        <v>918771</v>
      </c>
      <c r="J94" t="s">
        <v>120</v>
      </c>
      <c r="K94">
        <v>9</v>
      </c>
      <c r="L94">
        <v>26176</v>
      </c>
      <c r="M94">
        <v>13274432</v>
      </c>
      <c r="N94">
        <v>147</v>
      </c>
      <c r="O94" t="s">
        <v>119</v>
      </c>
    </row>
    <row r="95" spans="1:15" x14ac:dyDescent="0.2">
      <c r="A95">
        <v>93</v>
      </c>
      <c r="B95" s="1">
        <v>43839</v>
      </c>
      <c r="C95" t="s">
        <v>14</v>
      </c>
      <c r="D95" t="s">
        <v>15</v>
      </c>
      <c r="E95" t="s">
        <v>30</v>
      </c>
      <c r="F95" t="s">
        <v>118</v>
      </c>
      <c r="G95" t="s">
        <v>18</v>
      </c>
      <c r="I95">
        <v>816103</v>
      </c>
      <c r="J95" t="s">
        <v>31</v>
      </c>
      <c r="K95">
        <v>9</v>
      </c>
      <c r="L95">
        <v>26092</v>
      </c>
      <c r="M95">
        <v>13274458</v>
      </c>
      <c r="N95">
        <v>164</v>
      </c>
      <c r="O95" t="s">
        <v>119</v>
      </c>
    </row>
    <row r="96" spans="1:15" x14ac:dyDescent="0.2">
      <c r="A96">
        <v>94</v>
      </c>
      <c r="B96" s="1">
        <v>43839</v>
      </c>
      <c r="C96" t="s">
        <v>14</v>
      </c>
      <c r="D96" t="s">
        <v>15</v>
      </c>
      <c r="E96" t="s">
        <v>30</v>
      </c>
      <c r="F96" t="s">
        <v>118</v>
      </c>
      <c r="G96" t="s">
        <v>18</v>
      </c>
      <c r="I96">
        <v>816262</v>
      </c>
      <c r="J96" t="s">
        <v>32</v>
      </c>
      <c r="K96">
        <v>10</v>
      </c>
      <c r="L96">
        <v>26092</v>
      </c>
      <c r="M96">
        <v>13274459</v>
      </c>
      <c r="N96">
        <v>52</v>
      </c>
      <c r="O96" t="s">
        <v>119</v>
      </c>
    </row>
    <row r="97" spans="1:15" x14ac:dyDescent="0.2">
      <c r="A97">
        <v>95</v>
      </c>
      <c r="B97" s="1">
        <v>43839</v>
      </c>
      <c r="C97" t="s">
        <v>14</v>
      </c>
      <c r="D97" t="s">
        <v>15</v>
      </c>
      <c r="E97" t="s">
        <v>30</v>
      </c>
      <c r="F97" t="s">
        <v>118</v>
      </c>
      <c r="G97" t="s">
        <v>18</v>
      </c>
      <c r="I97">
        <v>816337</v>
      </c>
      <c r="J97" t="s">
        <v>33</v>
      </c>
      <c r="K97">
        <v>10</v>
      </c>
      <c r="L97">
        <v>26092</v>
      </c>
      <c r="M97">
        <v>13274460</v>
      </c>
      <c r="N97">
        <v>75</v>
      </c>
      <c r="O97" t="s">
        <v>119</v>
      </c>
    </row>
    <row r="98" spans="1:15" x14ac:dyDescent="0.2">
      <c r="A98">
        <v>96</v>
      </c>
      <c r="B98" s="1">
        <v>43839</v>
      </c>
      <c r="C98" t="s">
        <v>14</v>
      </c>
      <c r="D98" t="s">
        <v>15</v>
      </c>
      <c r="E98" t="s">
        <v>30</v>
      </c>
      <c r="F98" t="s">
        <v>118</v>
      </c>
      <c r="G98" t="s">
        <v>18</v>
      </c>
      <c r="I98">
        <v>818605</v>
      </c>
      <c r="J98" t="s">
        <v>34</v>
      </c>
      <c r="K98">
        <v>9</v>
      </c>
      <c r="L98">
        <v>26092</v>
      </c>
      <c r="M98">
        <v>13274463</v>
      </c>
      <c r="N98">
        <v>167</v>
      </c>
      <c r="O98" t="s">
        <v>119</v>
      </c>
    </row>
    <row r="99" spans="1:15" x14ac:dyDescent="0.2">
      <c r="A99">
        <v>97</v>
      </c>
      <c r="B99" s="1">
        <v>43839</v>
      </c>
      <c r="C99" t="s">
        <v>14</v>
      </c>
      <c r="D99" t="s">
        <v>15</v>
      </c>
      <c r="E99" t="s">
        <v>30</v>
      </c>
      <c r="F99" t="s">
        <v>118</v>
      </c>
      <c r="G99" t="s">
        <v>18</v>
      </c>
      <c r="I99">
        <v>818701</v>
      </c>
      <c r="J99" t="s">
        <v>121</v>
      </c>
      <c r="K99">
        <v>10</v>
      </c>
      <c r="L99">
        <v>26092</v>
      </c>
      <c r="M99">
        <v>13274470</v>
      </c>
      <c r="N99">
        <v>128</v>
      </c>
      <c r="O99" t="s">
        <v>119</v>
      </c>
    </row>
    <row r="100" spans="1:15" x14ac:dyDescent="0.2">
      <c r="A100">
        <v>98</v>
      </c>
      <c r="B100" s="1">
        <v>43839</v>
      </c>
      <c r="C100" t="s">
        <v>14</v>
      </c>
      <c r="D100" t="s">
        <v>15</v>
      </c>
      <c r="E100" t="s">
        <v>30</v>
      </c>
      <c r="F100" t="s">
        <v>118</v>
      </c>
      <c r="G100" t="s">
        <v>18</v>
      </c>
      <c r="I100">
        <v>818703</v>
      </c>
      <c r="J100" t="s">
        <v>35</v>
      </c>
      <c r="K100">
        <v>9</v>
      </c>
      <c r="L100">
        <v>26092</v>
      </c>
      <c r="M100">
        <v>13274472</v>
      </c>
      <c r="N100">
        <v>273</v>
      </c>
      <c r="O100" t="s">
        <v>119</v>
      </c>
    </row>
    <row r="101" spans="1:15" x14ac:dyDescent="0.2">
      <c r="A101">
        <v>99</v>
      </c>
      <c r="B101" s="1">
        <v>43839</v>
      </c>
      <c r="C101" t="s">
        <v>14</v>
      </c>
      <c r="D101" t="s">
        <v>15</v>
      </c>
      <c r="E101" t="s">
        <v>30</v>
      </c>
      <c r="F101" t="s">
        <v>118</v>
      </c>
      <c r="G101" t="s">
        <v>18</v>
      </c>
      <c r="I101">
        <v>818704</v>
      </c>
      <c r="J101" t="s">
        <v>36</v>
      </c>
      <c r="K101">
        <v>10</v>
      </c>
      <c r="L101">
        <v>26092</v>
      </c>
      <c r="M101">
        <v>13274473</v>
      </c>
      <c r="N101">
        <v>262</v>
      </c>
      <c r="O101" t="s">
        <v>119</v>
      </c>
    </row>
    <row r="102" spans="1:15" x14ac:dyDescent="0.2">
      <c r="A102">
        <v>100</v>
      </c>
      <c r="B102" s="1">
        <v>43839</v>
      </c>
      <c r="C102" t="s">
        <v>14</v>
      </c>
      <c r="D102" t="s">
        <v>15</v>
      </c>
      <c r="E102" t="s">
        <v>30</v>
      </c>
      <c r="F102" t="s">
        <v>118</v>
      </c>
      <c r="G102" t="s">
        <v>18</v>
      </c>
      <c r="I102">
        <v>818709</v>
      </c>
      <c r="J102" t="s">
        <v>37</v>
      </c>
      <c r="K102">
        <v>10</v>
      </c>
      <c r="L102">
        <v>26092</v>
      </c>
      <c r="M102">
        <v>13274474</v>
      </c>
      <c r="N102">
        <v>59</v>
      </c>
      <c r="O102" t="s">
        <v>119</v>
      </c>
    </row>
    <row r="103" spans="1:15" x14ac:dyDescent="0.2">
      <c r="A103">
        <v>101</v>
      </c>
      <c r="B103" s="1">
        <v>43839</v>
      </c>
      <c r="C103" t="s">
        <v>14</v>
      </c>
      <c r="D103" t="s">
        <v>15</v>
      </c>
      <c r="E103" t="s">
        <v>30</v>
      </c>
      <c r="F103" t="s">
        <v>118</v>
      </c>
      <c r="G103" t="s">
        <v>18</v>
      </c>
      <c r="I103">
        <v>818980</v>
      </c>
      <c r="J103" t="s">
        <v>122</v>
      </c>
      <c r="K103">
        <v>10</v>
      </c>
      <c r="L103">
        <v>26092</v>
      </c>
      <c r="M103">
        <v>13274475</v>
      </c>
      <c r="N103">
        <v>188</v>
      </c>
      <c r="O103" t="s">
        <v>119</v>
      </c>
    </row>
    <row r="104" spans="1:15" x14ac:dyDescent="0.2">
      <c r="A104">
        <v>102</v>
      </c>
      <c r="B104" s="1">
        <v>43839</v>
      </c>
      <c r="C104" t="s">
        <v>14</v>
      </c>
      <c r="D104" t="s">
        <v>15</v>
      </c>
      <c r="E104" t="s">
        <v>30</v>
      </c>
      <c r="F104" t="s">
        <v>118</v>
      </c>
      <c r="G104" t="s">
        <v>18</v>
      </c>
      <c r="I104">
        <v>819165</v>
      </c>
      <c r="J104" t="s">
        <v>39</v>
      </c>
      <c r="K104">
        <v>10</v>
      </c>
      <c r="L104">
        <v>26092</v>
      </c>
      <c r="M104">
        <v>13274477</v>
      </c>
      <c r="N104">
        <v>77</v>
      </c>
      <c r="O104" t="s">
        <v>119</v>
      </c>
    </row>
    <row r="105" spans="1:15" x14ac:dyDescent="0.2">
      <c r="A105">
        <v>103</v>
      </c>
      <c r="B105" s="1">
        <v>43839</v>
      </c>
      <c r="C105" t="s">
        <v>14</v>
      </c>
      <c r="D105" t="s">
        <v>15</v>
      </c>
      <c r="E105" t="s">
        <v>30</v>
      </c>
      <c r="F105" t="s">
        <v>118</v>
      </c>
      <c r="G105" t="s">
        <v>18</v>
      </c>
      <c r="I105">
        <v>819634</v>
      </c>
      <c r="J105" t="s">
        <v>117</v>
      </c>
      <c r="K105">
        <v>10</v>
      </c>
      <c r="L105">
        <v>26092</v>
      </c>
      <c r="M105">
        <v>13274481</v>
      </c>
      <c r="N105">
        <v>157</v>
      </c>
      <c r="O105" t="s">
        <v>119</v>
      </c>
    </row>
    <row r="106" spans="1:15" x14ac:dyDescent="0.2">
      <c r="A106">
        <v>105</v>
      </c>
      <c r="B106" s="1">
        <v>43839</v>
      </c>
      <c r="C106" t="s">
        <v>14</v>
      </c>
      <c r="D106" t="s">
        <v>15</v>
      </c>
      <c r="E106" t="s">
        <v>30</v>
      </c>
      <c r="F106" t="s">
        <v>118</v>
      </c>
      <c r="G106" t="s">
        <v>18</v>
      </c>
      <c r="I106">
        <v>824191</v>
      </c>
      <c r="J106" t="s">
        <v>42</v>
      </c>
      <c r="K106">
        <v>10</v>
      </c>
      <c r="L106">
        <v>26092</v>
      </c>
      <c r="M106">
        <v>13274493</v>
      </c>
      <c r="N106">
        <v>314</v>
      </c>
      <c r="O106" t="s">
        <v>119</v>
      </c>
    </row>
    <row r="107" spans="1:15" x14ac:dyDescent="0.2">
      <c r="A107">
        <v>106</v>
      </c>
      <c r="B107" s="1">
        <v>43839</v>
      </c>
      <c r="C107" t="s">
        <v>14</v>
      </c>
      <c r="D107" t="s">
        <v>15</v>
      </c>
      <c r="E107" t="s">
        <v>44</v>
      </c>
      <c r="F107" t="s">
        <v>118</v>
      </c>
      <c r="G107" t="s">
        <v>18</v>
      </c>
      <c r="I107">
        <v>815417</v>
      </c>
      <c r="J107" t="s">
        <v>45</v>
      </c>
      <c r="K107">
        <v>10</v>
      </c>
      <c r="L107">
        <v>26092</v>
      </c>
      <c r="M107">
        <v>13274498</v>
      </c>
      <c r="N107">
        <v>153</v>
      </c>
      <c r="O107" t="s">
        <v>119</v>
      </c>
    </row>
    <row r="108" spans="1:15" x14ac:dyDescent="0.2">
      <c r="A108">
        <v>107</v>
      </c>
      <c r="B108" s="1">
        <v>43839</v>
      </c>
      <c r="C108" t="s">
        <v>14</v>
      </c>
      <c r="D108" t="s">
        <v>15</v>
      </c>
      <c r="E108" t="s">
        <v>44</v>
      </c>
      <c r="F108" t="s">
        <v>118</v>
      </c>
      <c r="G108" t="s">
        <v>18</v>
      </c>
      <c r="I108">
        <v>815751</v>
      </c>
      <c r="J108" t="s">
        <v>46</v>
      </c>
      <c r="K108">
        <v>10</v>
      </c>
      <c r="L108">
        <v>26092</v>
      </c>
      <c r="M108">
        <v>13274499</v>
      </c>
      <c r="N108">
        <v>95</v>
      </c>
      <c r="O108" t="s">
        <v>119</v>
      </c>
    </row>
    <row r="109" spans="1:15" x14ac:dyDescent="0.2">
      <c r="A109">
        <v>108</v>
      </c>
      <c r="B109" s="1">
        <v>43839</v>
      </c>
      <c r="C109" t="s">
        <v>14</v>
      </c>
      <c r="D109" t="s">
        <v>15</v>
      </c>
      <c r="E109" t="s">
        <v>44</v>
      </c>
      <c r="F109" t="s">
        <v>118</v>
      </c>
      <c r="G109" t="s">
        <v>18</v>
      </c>
      <c r="I109">
        <v>818390</v>
      </c>
      <c r="J109" t="s">
        <v>47</v>
      </c>
      <c r="K109">
        <v>10</v>
      </c>
      <c r="L109">
        <v>26092</v>
      </c>
      <c r="M109">
        <v>13274501</v>
      </c>
      <c r="N109">
        <v>6</v>
      </c>
      <c r="O109" t="s">
        <v>119</v>
      </c>
    </row>
    <row r="110" spans="1:15" x14ac:dyDescent="0.2">
      <c r="A110">
        <v>109</v>
      </c>
      <c r="B110" s="1">
        <v>43839</v>
      </c>
      <c r="C110" t="s">
        <v>14</v>
      </c>
      <c r="D110" t="s">
        <v>15</v>
      </c>
      <c r="E110" t="s">
        <v>44</v>
      </c>
      <c r="F110" t="s">
        <v>118</v>
      </c>
      <c r="G110" t="s">
        <v>18</v>
      </c>
      <c r="I110">
        <v>818602</v>
      </c>
      <c r="J110" t="s">
        <v>48</v>
      </c>
      <c r="K110">
        <v>10</v>
      </c>
      <c r="L110">
        <v>26092</v>
      </c>
      <c r="M110">
        <v>13274502</v>
      </c>
      <c r="N110">
        <v>212</v>
      </c>
      <c r="O110" t="s">
        <v>119</v>
      </c>
    </row>
    <row r="111" spans="1:15" x14ac:dyDescent="0.2">
      <c r="A111">
        <v>110</v>
      </c>
      <c r="B111" s="1">
        <v>43839</v>
      </c>
      <c r="C111" t="s">
        <v>14</v>
      </c>
      <c r="D111" t="s">
        <v>15</v>
      </c>
      <c r="E111" t="s">
        <v>44</v>
      </c>
      <c r="F111" t="s">
        <v>118</v>
      </c>
      <c r="G111" t="s">
        <v>18</v>
      </c>
      <c r="I111">
        <v>818607</v>
      </c>
      <c r="J111" t="s">
        <v>94</v>
      </c>
      <c r="K111">
        <v>10</v>
      </c>
      <c r="L111">
        <v>26092</v>
      </c>
      <c r="M111">
        <v>13274503</v>
      </c>
      <c r="N111">
        <v>73</v>
      </c>
      <c r="O111" t="s">
        <v>119</v>
      </c>
    </row>
    <row r="112" spans="1:15" x14ac:dyDescent="0.2">
      <c r="A112">
        <v>111</v>
      </c>
      <c r="B112" s="1">
        <v>43839</v>
      </c>
      <c r="C112" t="s">
        <v>14</v>
      </c>
      <c r="D112" t="s">
        <v>15</v>
      </c>
      <c r="E112" t="s">
        <v>44</v>
      </c>
      <c r="F112" t="s">
        <v>118</v>
      </c>
      <c r="G112" t="s">
        <v>18</v>
      </c>
      <c r="I112">
        <v>818610</v>
      </c>
      <c r="J112" t="s">
        <v>50</v>
      </c>
      <c r="K112">
        <v>10</v>
      </c>
      <c r="L112">
        <v>26092</v>
      </c>
      <c r="M112">
        <v>13274505</v>
      </c>
      <c r="N112">
        <v>89</v>
      </c>
      <c r="O112" t="s">
        <v>119</v>
      </c>
    </row>
    <row r="113" spans="1:15" x14ac:dyDescent="0.2">
      <c r="A113">
        <v>112</v>
      </c>
      <c r="B113" s="1">
        <v>43839</v>
      </c>
      <c r="C113" t="s">
        <v>14</v>
      </c>
      <c r="D113" t="s">
        <v>15</v>
      </c>
      <c r="E113" t="s">
        <v>44</v>
      </c>
      <c r="F113" t="s">
        <v>118</v>
      </c>
      <c r="G113" t="s">
        <v>18</v>
      </c>
      <c r="I113">
        <v>818687</v>
      </c>
      <c r="J113" t="s">
        <v>51</v>
      </c>
      <c r="K113">
        <v>10</v>
      </c>
      <c r="L113">
        <v>26092</v>
      </c>
      <c r="M113">
        <v>13274506</v>
      </c>
      <c r="N113">
        <v>52</v>
      </c>
      <c r="O113" t="s">
        <v>119</v>
      </c>
    </row>
    <row r="114" spans="1:15" x14ac:dyDescent="0.2">
      <c r="A114">
        <v>113</v>
      </c>
      <c r="B114" s="1">
        <v>43839</v>
      </c>
      <c r="C114" t="s">
        <v>14</v>
      </c>
      <c r="D114" t="s">
        <v>15</v>
      </c>
      <c r="E114" t="s">
        <v>44</v>
      </c>
      <c r="F114" t="s">
        <v>118</v>
      </c>
      <c r="G114" t="s">
        <v>18</v>
      </c>
      <c r="I114">
        <v>818698</v>
      </c>
      <c r="J114" t="s">
        <v>52</v>
      </c>
      <c r="K114">
        <v>10</v>
      </c>
      <c r="L114">
        <v>26092</v>
      </c>
      <c r="M114">
        <v>13274507</v>
      </c>
      <c r="N114">
        <v>99</v>
      </c>
      <c r="O114" t="s">
        <v>119</v>
      </c>
    </row>
    <row r="115" spans="1:15" x14ac:dyDescent="0.2">
      <c r="A115">
        <v>114</v>
      </c>
      <c r="B115" s="1">
        <v>43839</v>
      </c>
      <c r="C115" t="s">
        <v>14</v>
      </c>
      <c r="D115" t="s">
        <v>15</v>
      </c>
      <c r="E115" t="s">
        <v>44</v>
      </c>
      <c r="F115" t="s">
        <v>118</v>
      </c>
      <c r="G115" t="s">
        <v>18</v>
      </c>
      <c r="I115">
        <v>818706</v>
      </c>
      <c r="J115" t="s">
        <v>53</v>
      </c>
      <c r="K115">
        <v>10</v>
      </c>
      <c r="L115">
        <v>26092</v>
      </c>
      <c r="M115">
        <v>13274508</v>
      </c>
      <c r="N115">
        <v>73</v>
      </c>
      <c r="O115" t="s">
        <v>119</v>
      </c>
    </row>
    <row r="116" spans="1:15" x14ac:dyDescent="0.2">
      <c r="A116">
        <v>115</v>
      </c>
      <c r="B116" s="1">
        <v>43839</v>
      </c>
      <c r="C116" t="s">
        <v>14</v>
      </c>
      <c r="D116" t="s">
        <v>15</v>
      </c>
      <c r="E116" t="s">
        <v>44</v>
      </c>
      <c r="F116" t="s">
        <v>118</v>
      </c>
      <c r="G116" t="s">
        <v>18</v>
      </c>
      <c r="I116">
        <v>818710</v>
      </c>
      <c r="J116" t="s">
        <v>54</v>
      </c>
      <c r="K116">
        <v>8</v>
      </c>
      <c r="L116">
        <v>26092</v>
      </c>
      <c r="M116">
        <v>13274509</v>
      </c>
      <c r="N116">
        <v>215</v>
      </c>
      <c r="O116" t="s">
        <v>119</v>
      </c>
    </row>
    <row r="117" spans="1:15" x14ac:dyDescent="0.2">
      <c r="A117">
        <v>116</v>
      </c>
      <c r="B117" s="1">
        <v>43839</v>
      </c>
      <c r="C117" t="s">
        <v>14</v>
      </c>
      <c r="D117" t="s">
        <v>15</v>
      </c>
      <c r="E117" t="s">
        <v>44</v>
      </c>
      <c r="F117" t="s">
        <v>118</v>
      </c>
      <c r="G117" t="s">
        <v>18</v>
      </c>
      <c r="I117">
        <v>819293</v>
      </c>
      <c r="J117" t="s">
        <v>123</v>
      </c>
      <c r="K117">
        <v>10</v>
      </c>
      <c r="L117">
        <v>26092</v>
      </c>
      <c r="M117">
        <v>13274510</v>
      </c>
      <c r="N117">
        <v>57</v>
      </c>
      <c r="O117" t="s">
        <v>119</v>
      </c>
    </row>
    <row r="118" spans="1:15" x14ac:dyDescent="0.2">
      <c r="A118">
        <v>117</v>
      </c>
      <c r="B118" s="1">
        <v>43839</v>
      </c>
      <c r="C118" t="s">
        <v>14</v>
      </c>
      <c r="D118" t="s">
        <v>15</v>
      </c>
      <c r="E118" t="s">
        <v>44</v>
      </c>
      <c r="F118" t="s">
        <v>118</v>
      </c>
      <c r="G118" t="s">
        <v>18</v>
      </c>
      <c r="I118">
        <v>819741</v>
      </c>
      <c r="J118" t="s">
        <v>56</v>
      </c>
      <c r="K118">
        <v>10</v>
      </c>
      <c r="L118">
        <v>26092</v>
      </c>
      <c r="M118">
        <v>13274512</v>
      </c>
      <c r="N118">
        <v>75</v>
      </c>
      <c r="O118" t="s">
        <v>119</v>
      </c>
    </row>
    <row r="119" spans="1:15" x14ac:dyDescent="0.2">
      <c r="A119">
        <v>118</v>
      </c>
      <c r="B119" s="1">
        <v>43839</v>
      </c>
      <c r="C119" t="s">
        <v>14</v>
      </c>
      <c r="D119" t="s">
        <v>15</v>
      </c>
      <c r="E119" t="s">
        <v>44</v>
      </c>
      <c r="F119" t="s">
        <v>118</v>
      </c>
      <c r="G119" t="s">
        <v>18</v>
      </c>
      <c r="I119">
        <v>819859</v>
      </c>
      <c r="J119" t="s">
        <v>90</v>
      </c>
      <c r="K119">
        <v>9</v>
      </c>
      <c r="L119">
        <v>26092</v>
      </c>
      <c r="M119">
        <v>13274514</v>
      </c>
      <c r="N119">
        <v>81</v>
      </c>
      <c r="O119" t="s">
        <v>119</v>
      </c>
    </row>
    <row r="120" spans="1:15" x14ac:dyDescent="0.2">
      <c r="A120">
        <v>119</v>
      </c>
      <c r="B120" s="1">
        <v>43839</v>
      </c>
      <c r="C120" t="s">
        <v>14</v>
      </c>
      <c r="D120" t="s">
        <v>15</v>
      </c>
      <c r="E120" t="s">
        <v>44</v>
      </c>
      <c r="F120" t="s">
        <v>118</v>
      </c>
      <c r="G120" t="s">
        <v>18</v>
      </c>
      <c r="I120">
        <v>822558</v>
      </c>
      <c r="J120" t="s">
        <v>57</v>
      </c>
      <c r="K120">
        <v>10</v>
      </c>
      <c r="L120">
        <v>26092</v>
      </c>
      <c r="M120">
        <v>13274516</v>
      </c>
      <c r="N120">
        <v>111</v>
      </c>
      <c r="O120" t="s">
        <v>119</v>
      </c>
    </row>
    <row r="121" spans="1:15" x14ac:dyDescent="0.2">
      <c r="A121">
        <v>120</v>
      </c>
      <c r="B121" s="1">
        <v>43839</v>
      </c>
      <c r="C121" t="s">
        <v>14</v>
      </c>
      <c r="D121" t="s">
        <v>15</v>
      </c>
      <c r="E121" t="s">
        <v>44</v>
      </c>
      <c r="F121" t="s">
        <v>118</v>
      </c>
      <c r="G121" t="s">
        <v>18</v>
      </c>
      <c r="I121">
        <v>823533</v>
      </c>
      <c r="J121" t="s">
        <v>59</v>
      </c>
      <c r="K121">
        <v>10</v>
      </c>
      <c r="L121">
        <v>26092</v>
      </c>
      <c r="M121">
        <v>13274519</v>
      </c>
      <c r="N121">
        <v>102</v>
      </c>
      <c r="O121" t="s">
        <v>119</v>
      </c>
    </row>
    <row r="122" spans="1:15" x14ac:dyDescent="0.2">
      <c r="A122">
        <v>121</v>
      </c>
      <c r="B122" s="1">
        <v>43839</v>
      </c>
      <c r="C122" t="s">
        <v>14</v>
      </c>
      <c r="D122" t="s">
        <v>15</v>
      </c>
      <c r="E122" t="s">
        <v>44</v>
      </c>
      <c r="F122" t="s">
        <v>118</v>
      </c>
      <c r="G122" t="s">
        <v>18</v>
      </c>
      <c r="I122">
        <v>823709</v>
      </c>
      <c r="J122" t="s">
        <v>124</v>
      </c>
      <c r="K122">
        <v>9</v>
      </c>
      <c r="L122">
        <v>26092</v>
      </c>
      <c r="M122">
        <v>13274520</v>
      </c>
      <c r="N122">
        <v>33</v>
      </c>
      <c r="O122" t="s">
        <v>119</v>
      </c>
    </row>
    <row r="123" spans="1:15" x14ac:dyDescent="0.2">
      <c r="A123">
        <v>122</v>
      </c>
      <c r="B123" s="1">
        <v>43839</v>
      </c>
      <c r="C123" t="s">
        <v>14</v>
      </c>
      <c r="D123" t="s">
        <v>15</v>
      </c>
      <c r="E123" t="s">
        <v>44</v>
      </c>
      <c r="F123" t="s">
        <v>118</v>
      </c>
      <c r="G123" t="s">
        <v>18</v>
      </c>
      <c r="I123">
        <v>824190</v>
      </c>
      <c r="J123" t="s">
        <v>60</v>
      </c>
      <c r="K123">
        <v>10</v>
      </c>
      <c r="L123">
        <v>26092</v>
      </c>
      <c r="M123">
        <v>13274521</v>
      </c>
      <c r="N123">
        <v>45</v>
      </c>
      <c r="O123" t="s">
        <v>119</v>
      </c>
    </row>
    <row r="124" spans="1:15" x14ac:dyDescent="0.2">
      <c r="A124">
        <v>123</v>
      </c>
      <c r="B124" s="1">
        <v>43839</v>
      </c>
      <c r="C124" t="s">
        <v>14</v>
      </c>
      <c r="D124" t="s">
        <v>15</v>
      </c>
      <c r="E124" t="s">
        <v>44</v>
      </c>
      <c r="F124" t="s">
        <v>118</v>
      </c>
      <c r="G124" t="s">
        <v>18</v>
      </c>
      <c r="I124">
        <v>824381</v>
      </c>
      <c r="J124" t="s">
        <v>125</v>
      </c>
      <c r="K124">
        <v>10</v>
      </c>
      <c r="L124">
        <v>26092</v>
      </c>
      <c r="M124">
        <v>13274522</v>
      </c>
      <c r="N124">
        <v>80</v>
      </c>
      <c r="O124" t="s">
        <v>119</v>
      </c>
    </row>
    <row r="125" spans="1:15" x14ac:dyDescent="0.2">
      <c r="A125">
        <v>124</v>
      </c>
      <c r="B125" s="1">
        <v>43839</v>
      </c>
      <c r="C125" t="s">
        <v>14</v>
      </c>
      <c r="D125" t="s">
        <v>15</v>
      </c>
      <c r="E125" t="s">
        <v>44</v>
      </c>
      <c r="F125" t="s">
        <v>118</v>
      </c>
      <c r="G125" t="s">
        <v>18</v>
      </c>
      <c r="I125">
        <v>825607</v>
      </c>
      <c r="J125" t="s">
        <v>61</v>
      </c>
      <c r="K125">
        <v>10</v>
      </c>
      <c r="L125">
        <v>26092</v>
      </c>
      <c r="M125">
        <v>13274523</v>
      </c>
      <c r="N125">
        <v>129</v>
      </c>
      <c r="O125" t="s">
        <v>119</v>
      </c>
    </row>
    <row r="126" spans="1:15" x14ac:dyDescent="0.2">
      <c r="A126">
        <v>125</v>
      </c>
      <c r="B126" s="1">
        <v>43839</v>
      </c>
      <c r="C126" t="s">
        <v>14</v>
      </c>
      <c r="D126" t="s">
        <v>15</v>
      </c>
      <c r="E126" t="s">
        <v>44</v>
      </c>
      <c r="F126" t="s">
        <v>118</v>
      </c>
      <c r="G126" t="s">
        <v>18</v>
      </c>
      <c r="I126">
        <v>826549</v>
      </c>
      <c r="J126" t="s">
        <v>62</v>
      </c>
      <c r="K126">
        <v>10</v>
      </c>
      <c r="L126">
        <v>26092</v>
      </c>
      <c r="M126">
        <v>13274524</v>
      </c>
      <c r="N126">
        <v>92</v>
      </c>
      <c r="O126" t="s">
        <v>119</v>
      </c>
    </row>
    <row r="127" spans="1:15" x14ac:dyDescent="0.2">
      <c r="A127">
        <v>126</v>
      </c>
      <c r="B127" s="1">
        <v>43839</v>
      </c>
      <c r="C127" t="s">
        <v>14</v>
      </c>
      <c r="D127" t="s">
        <v>15</v>
      </c>
      <c r="E127" t="s">
        <v>63</v>
      </c>
      <c r="F127" t="s">
        <v>118</v>
      </c>
      <c r="G127" t="s">
        <v>18</v>
      </c>
      <c r="I127">
        <v>814366</v>
      </c>
      <c r="J127" t="s">
        <v>92</v>
      </c>
      <c r="K127">
        <v>10</v>
      </c>
      <c r="L127">
        <v>26092</v>
      </c>
      <c r="M127">
        <v>13274526</v>
      </c>
      <c r="N127">
        <v>20</v>
      </c>
      <c r="O127" t="s">
        <v>119</v>
      </c>
    </row>
    <row r="128" spans="1:15" x14ac:dyDescent="0.2">
      <c r="A128">
        <v>127</v>
      </c>
      <c r="B128" s="1">
        <v>43839</v>
      </c>
      <c r="C128" t="s">
        <v>14</v>
      </c>
      <c r="D128" t="s">
        <v>15</v>
      </c>
      <c r="E128" t="s">
        <v>63</v>
      </c>
      <c r="F128" t="s">
        <v>118</v>
      </c>
      <c r="G128" t="s">
        <v>18</v>
      </c>
      <c r="I128">
        <v>816479</v>
      </c>
      <c r="J128" t="s">
        <v>78</v>
      </c>
      <c r="K128">
        <v>10</v>
      </c>
      <c r="L128">
        <v>26092</v>
      </c>
      <c r="M128">
        <v>13274528</v>
      </c>
      <c r="N128">
        <v>102</v>
      </c>
      <c r="O128" t="s">
        <v>119</v>
      </c>
    </row>
    <row r="129" spans="1:15" x14ac:dyDescent="0.2">
      <c r="A129">
        <v>128</v>
      </c>
      <c r="B129" s="1">
        <v>43839</v>
      </c>
      <c r="C129" t="s">
        <v>14</v>
      </c>
      <c r="D129" t="s">
        <v>15</v>
      </c>
      <c r="E129" t="s">
        <v>63</v>
      </c>
      <c r="F129" t="s">
        <v>118</v>
      </c>
      <c r="G129" t="s">
        <v>18</v>
      </c>
      <c r="I129">
        <v>816854</v>
      </c>
      <c r="J129" t="s">
        <v>79</v>
      </c>
      <c r="K129">
        <v>10</v>
      </c>
      <c r="L129">
        <v>26092</v>
      </c>
      <c r="M129">
        <v>13274529</v>
      </c>
      <c r="N129">
        <v>289</v>
      </c>
      <c r="O129" t="s">
        <v>119</v>
      </c>
    </row>
    <row r="130" spans="1:15" x14ac:dyDescent="0.2">
      <c r="A130">
        <v>129</v>
      </c>
      <c r="B130" s="1">
        <v>43839</v>
      </c>
      <c r="C130" t="s">
        <v>14</v>
      </c>
      <c r="D130" t="s">
        <v>15</v>
      </c>
      <c r="E130" t="s">
        <v>63</v>
      </c>
      <c r="F130" t="s">
        <v>118</v>
      </c>
      <c r="G130" t="s">
        <v>18</v>
      </c>
      <c r="I130">
        <v>818603</v>
      </c>
      <c r="J130" t="s">
        <v>81</v>
      </c>
      <c r="K130">
        <v>10</v>
      </c>
      <c r="L130">
        <v>26092</v>
      </c>
      <c r="M130">
        <v>13274532</v>
      </c>
      <c r="N130">
        <v>179</v>
      </c>
      <c r="O130" t="s">
        <v>119</v>
      </c>
    </row>
    <row r="131" spans="1:15" x14ac:dyDescent="0.2">
      <c r="A131">
        <v>130</v>
      </c>
      <c r="B131" s="1">
        <v>43839</v>
      </c>
      <c r="C131" t="s">
        <v>14</v>
      </c>
      <c r="D131" t="s">
        <v>15</v>
      </c>
      <c r="E131" t="s">
        <v>63</v>
      </c>
      <c r="F131" t="s">
        <v>118</v>
      </c>
      <c r="G131" t="s">
        <v>18</v>
      </c>
      <c r="I131">
        <v>818613</v>
      </c>
      <c r="J131" t="s">
        <v>93</v>
      </c>
      <c r="K131">
        <v>9</v>
      </c>
      <c r="L131">
        <v>26092</v>
      </c>
      <c r="M131">
        <v>13274534</v>
      </c>
      <c r="N131">
        <v>171</v>
      </c>
      <c r="O131" t="s">
        <v>119</v>
      </c>
    </row>
    <row r="132" spans="1:15" x14ac:dyDescent="0.2">
      <c r="A132">
        <v>131</v>
      </c>
      <c r="B132" s="1">
        <v>43839</v>
      </c>
      <c r="C132" t="s">
        <v>14</v>
      </c>
      <c r="D132" t="s">
        <v>15</v>
      </c>
      <c r="E132" t="s">
        <v>63</v>
      </c>
      <c r="F132" t="s">
        <v>118</v>
      </c>
      <c r="G132" t="s">
        <v>18</v>
      </c>
      <c r="I132">
        <v>818690</v>
      </c>
      <c r="J132" t="s">
        <v>64</v>
      </c>
      <c r="K132">
        <v>10</v>
      </c>
      <c r="L132">
        <v>26092</v>
      </c>
      <c r="M132">
        <v>13274535</v>
      </c>
      <c r="N132">
        <v>70</v>
      </c>
      <c r="O132" t="s">
        <v>119</v>
      </c>
    </row>
    <row r="133" spans="1:15" x14ac:dyDescent="0.2">
      <c r="A133">
        <v>132</v>
      </c>
      <c r="B133" s="1">
        <v>43839</v>
      </c>
      <c r="C133" t="s">
        <v>14</v>
      </c>
      <c r="D133" t="s">
        <v>15</v>
      </c>
      <c r="E133" t="s">
        <v>63</v>
      </c>
      <c r="F133" t="s">
        <v>118</v>
      </c>
      <c r="G133" t="s">
        <v>18</v>
      </c>
      <c r="I133">
        <v>818711</v>
      </c>
      <c r="J133" t="s">
        <v>65</v>
      </c>
      <c r="K133">
        <v>8</v>
      </c>
      <c r="L133">
        <v>26092</v>
      </c>
      <c r="M133">
        <v>13274538</v>
      </c>
      <c r="N133">
        <v>86</v>
      </c>
      <c r="O133" t="s">
        <v>119</v>
      </c>
    </row>
    <row r="134" spans="1:15" x14ac:dyDescent="0.2">
      <c r="A134">
        <v>133</v>
      </c>
      <c r="B134" s="1">
        <v>43839</v>
      </c>
      <c r="C134" t="s">
        <v>14</v>
      </c>
      <c r="D134" t="s">
        <v>15</v>
      </c>
      <c r="E134" t="s">
        <v>63</v>
      </c>
      <c r="F134" t="s">
        <v>118</v>
      </c>
      <c r="G134" t="s">
        <v>18</v>
      </c>
      <c r="I134">
        <v>819896</v>
      </c>
      <c r="J134" t="s">
        <v>126</v>
      </c>
      <c r="K134">
        <v>10</v>
      </c>
      <c r="L134">
        <v>26092</v>
      </c>
      <c r="M134">
        <v>13274542</v>
      </c>
      <c r="N134">
        <v>62</v>
      </c>
      <c r="O134" t="s">
        <v>119</v>
      </c>
    </row>
    <row r="135" spans="1:15" x14ac:dyDescent="0.2">
      <c r="A135">
        <v>134</v>
      </c>
      <c r="B135" s="1">
        <v>43839</v>
      </c>
      <c r="C135" t="s">
        <v>14</v>
      </c>
      <c r="D135" t="s">
        <v>15</v>
      </c>
      <c r="E135" t="s">
        <v>63</v>
      </c>
      <c r="F135" t="s">
        <v>118</v>
      </c>
      <c r="G135" t="s">
        <v>18</v>
      </c>
      <c r="I135">
        <v>819996</v>
      </c>
      <c r="J135" t="s">
        <v>69</v>
      </c>
      <c r="K135">
        <v>9</v>
      </c>
      <c r="L135">
        <v>26092</v>
      </c>
      <c r="M135">
        <v>13274543</v>
      </c>
      <c r="N135">
        <v>114</v>
      </c>
      <c r="O135" t="s">
        <v>119</v>
      </c>
    </row>
    <row r="136" spans="1:15" x14ac:dyDescent="0.2">
      <c r="A136">
        <v>135</v>
      </c>
      <c r="B136" s="1">
        <v>43839</v>
      </c>
      <c r="C136" t="s">
        <v>14</v>
      </c>
      <c r="D136" t="s">
        <v>15</v>
      </c>
      <c r="E136" t="s">
        <v>63</v>
      </c>
      <c r="F136" t="s">
        <v>118</v>
      </c>
      <c r="G136" t="s">
        <v>18</v>
      </c>
      <c r="I136">
        <v>820904</v>
      </c>
      <c r="J136" t="s">
        <v>83</v>
      </c>
      <c r="K136">
        <v>10</v>
      </c>
      <c r="L136">
        <v>26092</v>
      </c>
      <c r="M136">
        <v>13274544</v>
      </c>
      <c r="N136">
        <v>188</v>
      </c>
      <c r="O136" t="s">
        <v>119</v>
      </c>
    </row>
    <row r="137" spans="1:15" x14ac:dyDescent="0.2">
      <c r="A137">
        <v>136</v>
      </c>
      <c r="B137" s="1">
        <v>43839</v>
      </c>
      <c r="C137" t="s">
        <v>14</v>
      </c>
      <c r="D137" t="s">
        <v>15</v>
      </c>
      <c r="E137" t="s">
        <v>63</v>
      </c>
      <c r="F137" t="s">
        <v>118</v>
      </c>
      <c r="G137" t="s">
        <v>18</v>
      </c>
      <c r="I137">
        <v>822654</v>
      </c>
      <c r="J137" t="s">
        <v>70</v>
      </c>
      <c r="K137">
        <v>10</v>
      </c>
      <c r="L137">
        <v>26092</v>
      </c>
      <c r="M137">
        <v>13274545</v>
      </c>
      <c r="N137">
        <v>99</v>
      </c>
      <c r="O137" t="s">
        <v>119</v>
      </c>
    </row>
    <row r="138" spans="1:15" x14ac:dyDescent="0.2">
      <c r="A138">
        <v>137</v>
      </c>
      <c r="B138" s="1">
        <v>43839</v>
      </c>
      <c r="C138" t="s">
        <v>14</v>
      </c>
      <c r="D138" t="s">
        <v>15</v>
      </c>
      <c r="E138" t="s">
        <v>63</v>
      </c>
      <c r="F138" t="s">
        <v>118</v>
      </c>
      <c r="G138" t="s">
        <v>18</v>
      </c>
      <c r="I138">
        <v>825143</v>
      </c>
      <c r="J138" t="s">
        <v>127</v>
      </c>
      <c r="K138">
        <v>10</v>
      </c>
      <c r="L138">
        <v>26092</v>
      </c>
      <c r="M138">
        <v>13274550</v>
      </c>
      <c r="N138">
        <v>23</v>
      </c>
      <c r="O138" t="s">
        <v>119</v>
      </c>
    </row>
    <row r="139" spans="1:15" x14ac:dyDescent="0.2">
      <c r="A139">
        <v>138</v>
      </c>
      <c r="B139" s="1">
        <v>43839</v>
      </c>
      <c r="C139" t="s">
        <v>14</v>
      </c>
      <c r="D139" t="s">
        <v>15</v>
      </c>
      <c r="E139" t="s">
        <v>63</v>
      </c>
      <c r="F139" t="s">
        <v>118</v>
      </c>
      <c r="G139" t="s">
        <v>18</v>
      </c>
      <c r="I139">
        <v>825605</v>
      </c>
      <c r="J139" t="s">
        <v>128</v>
      </c>
      <c r="K139">
        <v>10</v>
      </c>
      <c r="L139">
        <v>26092</v>
      </c>
      <c r="M139">
        <v>13274553</v>
      </c>
      <c r="N139">
        <v>22</v>
      </c>
      <c r="O139" t="s">
        <v>119</v>
      </c>
    </row>
    <row r="140" spans="1:15" x14ac:dyDescent="0.2">
      <c r="A140">
        <v>139</v>
      </c>
      <c r="B140" s="1">
        <v>43839</v>
      </c>
      <c r="C140" t="s">
        <v>14</v>
      </c>
      <c r="D140" t="s">
        <v>15</v>
      </c>
      <c r="E140" t="s">
        <v>63</v>
      </c>
      <c r="F140" t="s">
        <v>118</v>
      </c>
      <c r="G140" t="s">
        <v>18</v>
      </c>
      <c r="I140">
        <v>826303</v>
      </c>
      <c r="J140" t="s">
        <v>71</v>
      </c>
      <c r="K140">
        <v>10</v>
      </c>
      <c r="L140">
        <v>26092</v>
      </c>
      <c r="M140">
        <v>13274554</v>
      </c>
      <c r="N140">
        <v>114</v>
      </c>
      <c r="O140" t="s">
        <v>119</v>
      </c>
    </row>
    <row r="141" spans="1:15" x14ac:dyDescent="0.2">
      <c r="A141">
        <v>140</v>
      </c>
      <c r="B141" s="1">
        <v>43840</v>
      </c>
      <c r="C141" t="s">
        <v>14</v>
      </c>
      <c r="D141" t="s">
        <v>15</v>
      </c>
      <c r="E141" t="s">
        <v>16</v>
      </c>
      <c r="F141" t="s">
        <v>118</v>
      </c>
      <c r="G141" t="s">
        <v>18</v>
      </c>
      <c r="I141">
        <v>916658</v>
      </c>
      <c r="J141" t="s">
        <v>19</v>
      </c>
      <c r="K141">
        <v>9</v>
      </c>
      <c r="L141">
        <v>26176</v>
      </c>
      <c r="M141">
        <v>13274411</v>
      </c>
      <c r="N141">
        <v>44</v>
      </c>
      <c r="O141" t="s">
        <v>119</v>
      </c>
    </row>
    <row r="142" spans="1:15" x14ac:dyDescent="0.2">
      <c r="A142">
        <v>141</v>
      </c>
      <c r="B142" s="1">
        <v>43840</v>
      </c>
      <c r="C142" t="s">
        <v>14</v>
      </c>
      <c r="D142" t="s">
        <v>15</v>
      </c>
      <c r="E142" t="s">
        <v>16</v>
      </c>
      <c r="F142" t="s">
        <v>118</v>
      </c>
      <c r="G142" t="s">
        <v>18</v>
      </c>
      <c r="I142">
        <v>918872</v>
      </c>
      <c r="J142" t="s">
        <v>77</v>
      </c>
      <c r="K142">
        <v>8</v>
      </c>
      <c r="L142">
        <v>26176</v>
      </c>
      <c r="M142">
        <v>13274433</v>
      </c>
      <c r="N142">
        <v>203</v>
      </c>
      <c r="O142" t="s">
        <v>119</v>
      </c>
    </row>
    <row r="143" spans="1:15" x14ac:dyDescent="0.2">
      <c r="A143">
        <v>142</v>
      </c>
      <c r="B143" s="1">
        <v>43840</v>
      </c>
      <c r="C143" t="s">
        <v>14</v>
      </c>
      <c r="D143" t="s">
        <v>15</v>
      </c>
      <c r="E143" t="s">
        <v>63</v>
      </c>
      <c r="F143" t="s">
        <v>118</v>
      </c>
      <c r="G143" t="s">
        <v>18</v>
      </c>
      <c r="I143">
        <v>823334</v>
      </c>
      <c r="J143" t="s">
        <v>129</v>
      </c>
      <c r="K143">
        <v>10</v>
      </c>
      <c r="L143">
        <v>26092</v>
      </c>
      <c r="M143">
        <v>13274547</v>
      </c>
      <c r="N143">
        <v>152</v>
      </c>
      <c r="O143" t="s">
        <v>119</v>
      </c>
    </row>
    <row r="144" spans="1:15" x14ac:dyDescent="0.2">
      <c r="A144">
        <v>143</v>
      </c>
      <c r="B144" s="1">
        <v>43842</v>
      </c>
      <c r="C144" t="s">
        <v>14</v>
      </c>
      <c r="D144" t="s">
        <v>15</v>
      </c>
      <c r="E144" t="s">
        <v>63</v>
      </c>
      <c r="F144" t="s">
        <v>118</v>
      </c>
      <c r="G144" t="s">
        <v>18</v>
      </c>
      <c r="I144">
        <v>818898</v>
      </c>
      <c r="J144" t="s">
        <v>66</v>
      </c>
      <c r="K144">
        <v>10</v>
      </c>
      <c r="L144">
        <v>26092</v>
      </c>
      <c r="M144">
        <v>13274539</v>
      </c>
      <c r="N144">
        <v>242</v>
      </c>
      <c r="O144" t="s">
        <v>119</v>
      </c>
    </row>
    <row r="145" spans="1:15" x14ac:dyDescent="0.2">
      <c r="A145">
        <v>144</v>
      </c>
      <c r="B145" s="1">
        <v>43843</v>
      </c>
      <c r="C145" t="s">
        <v>14</v>
      </c>
      <c r="D145" t="s">
        <v>15</v>
      </c>
      <c r="E145" t="s">
        <v>44</v>
      </c>
      <c r="F145" t="s">
        <v>118</v>
      </c>
      <c r="G145" t="s">
        <v>18</v>
      </c>
      <c r="I145">
        <v>818608</v>
      </c>
      <c r="J145" t="s">
        <v>49</v>
      </c>
      <c r="K145">
        <v>9</v>
      </c>
      <c r="L145">
        <v>26092</v>
      </c>
      <c r="M145">
        <v>13274504</v>
      </c>
      <c r="N145">
        <v>97</v>
      </c>
      <c r="O145" t="s">
        <v>119</v>
      </c>
    </row>
    <row r="146" spans="1:15" x14ac:dyDescent="0.2">
      <c r="A146">
        <v>145</v>
      </c>
      <c r="B146" s="1">
        <v>43844</v>
      </c>
      <c r="C146" t="s">
        <v>14</v>
      </c>
      <c r="D146" t="s">
        <v>15</v>
      </c>
      <c r="E146" t="s">
        <v>16</v>
      </c>
      <c r="F146" t="s">
        <v>118</v>
      </c>
      <c r="G146" t="s">
        <v>18</v>
      </c>
      <c r="I146">
        <v>918679</v>
      </c>
      <c r="J146" t="s">
        <v>28</v>
      </c>
      <c r="K146">
        <v>9</v>
      </c>
      <c r="L146">
        <v>26176</v>
      </c>
      <c r="M146">
        <v>13274431</v>
      </c>
      <c r="N146">
        <v>79</v>
      </c>
      <c r="O146" t="s">
        <v>119</v>
      </c>
    </row>
    <row r="147" spans="1:15" x14ac:dyDescent="0.2">
      <c r="A147">
        <v>146</v>
      </c>
      <c r="B147" s="1">
        <v>43844</v>
      </c>
      <c r="C147" t="s">
        <v>14</v>
      </c>
      <c r="D147" t="s">
        <v>15</v>
      </c>
      <c r="E147" t="s">
        <v>30</v>
      </c>
      <c r="F147" t="s">
        <v>118</v>
      </c>
      <c r="G147" t="s">
        <v>18</v>
      </c>
      <c r="I147">
        <v>825229</v>
      </c>
      <c r="J147" t="s">
        <v>88</v>
      </c>
      <c r="K147">
        <v>9</v>
      </c>
      <c r="L147">
        <v>26092</v>
      </c>
      <c r="M147">
        <v>13274495</v>
      </c>
      <c r="N147">
        <v>51</v>
      </c>
      <c r="O147" t="s">
        <v>119</v>
      </c>
    </row>
    <row r="148" spans="1:15" x14ac:dyDescent="0.2">
      <c r="A148">
        <v>147</v>
      </c>
      <c r="B148" s="1">
        <v>43844</v>
      </c>
      <c r="C148" t="s">
        <v>14</v>
      </c>
      <c r="D148" t="s">
        <v>15</v>
      </c>
      <c r="E148" t="s">
        <v>63</v>
      </c>
      <c r="F148" t="s">
        <v>118</v>
      </c>
      <c r="G148" t="s">
        <v>18</v>
      </c>
      <c r="I148">
        <v>818067</v>
      </c>
      <c r="J148" t="s">
        <v>96</v>
      </c>
      <c r="K148">
        <v>10</v>
      </c>
      <c r="L148">
        <v>26092</v>
      </c>
      <c r="M148">
        <v>13274531</v>
      </c>
      <c r="N148">
        <v>30</v>
      </c>
      <c r="O148" t="s">
        <v>119</v>
      </c>
    </row>
    <row r="149" spans="1:15" x14ac:dyDescent="0.2">
      <c r="A149">
        <v>148</v>
      </c>
      <c r="B149" s="1">
        <v>43844</v>
      </c>
      <c r="C149" t="s">
        <v>14</v>
      </c>
      <c r="D149" t="s">
        <v>15</v>
      </c>
      <c r="E149" t="s">
        <v>63</v>
      </c>
      <c r="F149" t="s">
        <v>118</v>
      </c>
      <c r="G149" t="s">
        <v>18</v>
      </c>
      <c r="I149">
        <v>819742</v>
      </c>
      <c r="J149" t="s">
        <v>68</v>
      </c>
      <c r="K149">
        <v>9</v>
      </c>
      <c r="L149">
        <v>26092</v>
      </c>
      <c r="M149">
        <v>13274541</v>
      </c>
      <c r="N149">
        <v>62</v>
      </c>
      <c r="O149" t="s">
        <v>119</v>
      </c>
    </row>
    <row r="150" spans="1:15" x14ac:dyDescent="0.2">
      <c r="A150">
        <v>149</v>
      </c>
      <c r="B150" s="1">
        <v>43844</v>
      </c>
      <c r="C150" t="s">
        <v>14</v>
      </c>
      <c r="D150" t="s">
        <v>15</v>
      </c>
      <c r="E150" t="s">
        <v>63</v>
      </c>
      <c r="F150" t="s">
        <v>118</v>
      </c>
      <c r="G150" t="s">
        <v>18</v>
      </c>
      <c r="I150">
        <v>825229</v>
      </c>
      <c r="J150" t="s">
        <v>88</v>
      </c>
      <c r="K150">
        <v>9</v>
      </c>
      <c r="L150">
        <v>26092</v>
      </c>
      <c r="M150">
        <v>13274551</v>
      </c>
      <c r="N150">
        <v>55</v>
      </c>
      <c r="O150" t="s">
        <v>119</v>
      </c>
    </row>
    <row r="151" spans="1:15" x14ac:dyDescent="0.2">
      <c r="A151">
        <v>150</v>
      </c>
      <c r="B151" s="1">
        <v>43844</v>
      </c>
      <c r="C151" t="s">
        <v>14</v>
      </c>
      <c r="D151" t="s">
        <v>15</v>
      </c>
      <c r="E151" t="s">
        <v>63</v>
      </c>
      <c r="F151" t="s">
        <v>118</v>
      </c>
      <c r="G151" t="s">
        <v>18</v>
      </c>
      <c r="I151">
        <v>825561</v>
      </c>
      <c r="J151" t="s">
        <v>130</v>
      </c>
      <c r="K151">
        <v>10</v>
      </c>
      <c r="L151">
        <v>26092</v>
      </c>
      <c r="M151">
        <v>13274552</v>
      </c>
      <c r="N151">
        <v>55</v>
      </c>
      <c r="O151" t="s">
        <v>119</v>
      </c>
    </row>
    <row r="152" spans="1:15" x14ac:dyDescent="0.2">
      <c r="A152">
        <v>151</v>
      </c>
      <c r="B152" s="1">
        <v>43845</v>
      </c>
      <c r="C152" t="s">
        <v>14</v>
      </c>
      <c r="D152" t="s">
        <v>15</v>
      </c>
      <c r="E152" t="s">
        <v>63</v>
      </c>
      <c r="F152" t="s">
        <v>118</v>
      </c>
      <c r="G152" t="s">
        <v>18</v>
      </c>
      <c r="I152">
        <v>817315</v>
      </c>
      <c r="J152" t="s">
        <v>80</v>
      </c>
      <c r="K152">
        <v>10</v>
      </c>
      <c r="L152">
        <v>26092</v>
      </c>
      <c r="M152">
        <v>13274530</v>
      </c>
      <c r="N152">
        <v>68</v>
      </c>
      <c r="O152" t="s">
        <v>119</v>
      </c>
    </row>
    <row r="153" spans="1:15" x14ac:dyDescent="0.2">
      <c r="A153">
        <v>152</v>
      </c>
      <c r="B153" s="1">
        <v>43845</v>
      </c>
      <c r="C153" t="s">
        <v>14</v>
      </c>
      <c r="D153" t="s">
        <v>15</v>
      </c>
      <c r="E153" t="s">
        <v>63</v>
      </c>
      <c r="F153" t="s">
        <v>118</v>
      </c>
      <c r="G153" t="s">
        <v>18</v>
      </c>
      <c r="I153">
        <v>818606</v>
      </c>
      <c r="J153" t="s">
        <v>82</v>
      </c>
      <c r="K153">
        <v>9</v>
      </c>
      <c r="L153">
        <v>26092</v>
      </c>
      <c r="M153">
        <v>13274533</v>
      </c>
      <c r="N153">
        <v>96</v>
      </c>
      <c r="O153" t="s">
        <v>119</v>
      </c>
    </row>
    <row r="154" spans="1:15" x14ac:dyDescent="0.2">
      <c r="A154">
        <v>153</v>
      </c>
      <c r="B154" s="1">
        <v>43846</v>
      </c>
      <c r="C154" t="s">
        <v>14</v>
      </c>
      <c r="D154" t="s">
        <v>15</v>
      </c>
      <c r="E154" t="s">
        <v>16</v>
      </c>
      <c r="F154" t="s">
        <v>118</v>
      </c>
      <c r="G154" t="s">
        <v>18</v>
      </c>
      <c r="I154">
        <v>916784</v>
      </c>
      <c r="J154" t="s">
        <v>20</v>
      </c>
      <c r="K154">
        <v>9</v>
      </c>
      <c r="L154">
        <v>26176</v>
      </c>
      <c r="M154">
        <v>13274412</v>
      </c>
      <c r="N154">
        <v>108</v>
      </c>
      <c r="O154" t="s">
        <v>119</v>
      </c>
    </row>
    <row r="155" spans="1:15" x14ac:dyDescent="0.2">
      <c r="A155">
        <v>154</v>
      </c>
      <c r="B155" s="1">
        <v>43846</v>
      </c>
      <c r="C155" t="s">
        <v>14</v>
      </c>
      <c r="D155" t="s">
        <v>15</v>
      </c>
      <c r="E155" t="s">
        <v>16</v>
      </c>
      <c r="F155" t="s">
        <v>118</v>
      </c>
      <c r="G155" t="s">
        <v>18</v>
      </c>
      <c r="I155">
        <v>917408</v>
      </c>
      <c r="J155" t="s">
        <v>22</v>
      </c>
      <c r="K155">
        <v>9</v>
      </c>
      <c r="L155">
        <v>26176</v>
      </c>
      <c r="M155">
        <v>13274415</v>
      </c>
      <c r="N155">
        <v>26</v>
      </c>
      <c r="O155" t="s">
        <v>119</v>
      </c>
    </row>
    <row r="156" spans="1:15" x14ac:dyDescent="0.2">
      <c r="A156">
        <v>155</v>
      </c>
      <c r="B156" s="1">
        <v>43846</v>
      </c>
      <c r="C156" t="s">
        <v>14</v>
      </c>
      <c r="D156" t="s">
        <v>15</v>
      </c>
      <c r="E156" t="s">
        <v>16</v>
      </c>
      <c r="F156" t="s">
        <v>118</v>
      </c>
      <c r="G156" t="s">
        <v>18</v>
      </c>
      <c r="I156">
        <v>917523</v>
      </c>
      <c r="J156" t="s">
        <v>73</v>
      </c>
      <c r="K156">
        <v>9</v>
      </c>
      <c r="L156">
        <v>26176</v>
      </c>
      <c r="M156">
        <v>13274416</v>
      </c>
      <c r="N156">
        <v>68</v>
      </c>
      <c r="O156" t="s">
        <v>119</v>
      </c>
    </row>
    <row r="157" spans="1:15" x14ac:dyDescent="0.2">
      <c r="A157">
        <v>156</v>
      </c>
      <c r="B157" s="1">
        <v>43846</v>
      </c>
      <c r="C157" t="s">
        <v>14</v>
      </c>
      <c r="D157" t="s">
        <v>15</v>
      </c>
      <c r="E157" t="s">
        <v>16</v>
      </c>
      <c r="F157" t="s">
        <v>118</v>
      </c>
      <c r="G157" t="s">
        <v>18</v>
      </c>
      <c r="I157">
        <v>917615</v>
      </c>
      <c r="J157" t="s">
        <v>23</v>
      </c>
      <c r="K157">
        <v>9</v>
      </c>
      <c r="L157">
        <v>26176</v>
      </c>
      <c r="M157">
        <v>13274420</v>
      </c>
      <c r="N157">
        <v>92</v>
      </c>
      <c r="O157" t="s">
        <v>119</v>
      </c>
    </row>
    <row r="158" spans="1:15" x14ac:dyDescent="0.2">
      <c r="A158">
        <v>157</v>
      </c>
      <c r="B158" s="1">
        <v>43846</v>
      </c>
      <c r="C158" t="s">
        <v>14</v>
      </c>
      <c r="D158" t="s">
        <v>15</v>
      </c>
      <c r="E158" t="s">
        <v>16</v>
      </c>
      <c r="F158" t="s">
        <v>118</v>
      </c>
      <c r="G158" t="s">
        <v>18</v>
      </c>
      <c r="I158">
        <v>917619</v>
      </c>
      <c r="J158" t="s">
        <v>24</v>
      </c>
      <c r="K158">
        <v>9</v>
      </c>
      <c r="L158">
        <v>26176</v>
      </c>
      <c r="M158">
        <v>13274421</v>
      </c>
      <c r="N158">
        <v>35</v>
      </c>
      <c r="O158" t="s">
        <v>119</v>
      </c>
    </row>
    <row r="159" spans="1:15" x14ac:dyDescent="0.2">
      <c r="A159">
        <v>158</v>
      </c>
      <c r="B159" s="1">
        <v>43846</v>
      </c>
      <c r="C159" t="s">
        <v>14</v>
      </c>
      <c r="D159" t="s">
        <v>15</v>
      </c>
      <c r="E159" t="s">
        <v>16</v>
      </c>
      <c r="F159" t="s">
        <v>118</v>
      </c>
      <c r="G159" t="s">
        <v>18</v>
      </c>
      <c r="I159">
        <v>917919</v>
      </c>
      <c r="J159" t="s">
        <v>86</v>
      </c>
      <c r="K159">
        <v>9</v>
      </c>
      <c r="L159">
        <v>26176</v>
      </c>
      <c r="M159">
        <v>13274422</v>
      </c>
      <c r="N159">
        <v>171</v>
      </c>
      <c r="O159" t="s">
        <v>119</v>
      </c>
    </row>
    <row r="160" spans="1:15" x14ac:dyDescent="0.2">
      <c r="A160">
        <v>159</v>
      </c>
      <c r="B160" s="1">
        <v>43846</v>
      </c>
      <c r="C160" t="s">
        <v>14</v>
      </c>
      <c r="D160" t="s">
        <v>15</v>
      </c>
      <c r="E160" t="s">
        <v>16</v>
      </c>
      <c r="F160" t="s">
        <v>118</v>
      </c>
      <c r="G160" t="s">
        <v>18</v>
      </c>
      <c r="I160">
        <v>918197</v>
      </c>
      <c r="J160" t="s">
        <v>87</v>
      </c>
      <c r="K160">
        <v>9</v>
      </c>
      <c r="L160">
        <v>26176</v>
      </c>
      <c r="M160">
        <v>13274423</v>
      </c>
      <c r="N160">
        <v>71</v>
      </c>
      <c r="O160" t="s">
        <v>119</v>
      </c>
    </row>
    <row r="161" spans="1:15" x14ac:dyDescent="0.2">
      <c r="A161">
        <v>160</v>
      </c>
      <c r="B161" s="1">
        <v>43846</v>
      </c>
      <c r="C161" t="s">
        <v>14</v>
      </c>
      <c r="D161" t="s">
        <v>15</v>
      </c>
      <c r="E161" t="s">
        <v>30</v>
      </c>
      <c r="F161" t="s">
        <v>118</v>
      </c>
      <c r="G161" t="s">
        <v>18</v>
      </c>
      <c r="I161">
        <v>819356</v>
      </c>
      <c r="J161" t="s">
        <v>131</v>
      </c>
      <c r="K161">
        <v>10</v>
      </c>
      <c r="L161">
        <v>26092</v>
      </c>
      <c r="M161">
        <v>13274478</v>
      </c>
      <c r="N161">
        <v>233</v>
      </c>
      <c r="O161" t="s">
        <v>119</v>
      </c>
    </row>
    <row r="162" spans="1:15" x14ac:dyDescent="0.2">
      <c r="A162">
        <v>161</v>
      </c>
      <c r="B162" s="1">
        <v>43846</v>
      </c>
      <c r="C162" t="s">
        <v>14</v>
      </c>
      <c r="D162" t="s">
        <v>15</v>
      </c>
      <c r="E162" t="s">
        <v>30</v>
      </c>
      <c r="F162" t="s">
        <v>118</v>
      </c>
      <c r="G162" t="s">
        <v>18</v>
      </c>
      <c r="I162">
        <v>819896</v>
      </c>
      <c r="J162" t="s">
        <v>126</v>
      </c>
      <c r="K162">
        <v>10</v>
      </c>
      <c r="L162">
        <v>26092</v>
      </c>
      <c r="M162">
        <v>13274485</v>
      </c>
      <c r="N162">
        <v>37</v>
      </c>
      <c r="O162" t="s">
        <v>119</v>
      </c>
    </row>
    <row r="163" spans="1:15" x14ac:dyDescent="0.2">
      <c r="A163">
        <v>162</v>
      </c>
      <c r="B163" s="1">
        <v>43850</v>
      </c>
      <c r="C163" t="s">
        <v>14</v>
      </c>
      <c r="D163" t="s">
        <v>15</v>
      </c>
      <c r="E163" t="s">
        <v>16</v>
      </c>
      <c r="F163" t="s">
        <v>118</v>
      </c>
      <c r="G163" t="s">
        <v>18</v>
      </c>
      <c r="I163">
        <v>917589</v>
      </c>
      <c r="J163" t="s">
        <v>75</v>
      </c>
      <c r="K163">
        <v>9</v>
      </c>
      <c r="L163">
        <v>26176</v>
      </c>
      <c r="M163">
        <v>13274419</v>
      </c>
      <c r="N163">
        <v>58</v>
      </c>
      <c r="O163" t="s">
        <v>119</v>
      </c>
    </row>
    <row r="164" spans="1:15" x14ac:dyDescent="0.2">
      <c r="A164">
        <v>163</v>
      </c>
      <c r="B164" s="1">
        <v>43894</v>
      </c>
      <c r="C164" t="s">
        <v>14</v>
      </c>
      <c r="D164" t="s">
        <v>132</v>
      </c>
      <c r="E164" t="s">
        <v>133</v>
      </c>
      <c r="F164" t="s">
        <v>118</v>
      </c>
      <c r="G164" t="s">
        <v>99</v>
      </c>
      <c r="I164">
        <v>818464</v>
      </c>
      <c r="J164" t="s">
        <v>134</v>
      </c>
      <c r="K164">
        <v>11</v>
      </c>
      <c r="L164">
        <v>26394</v>
      </c>
      <c r="M164">
        <v>13603837</v>
      </c>
      <c r="N164">
        <v>184</v>
      </c>
      <c r="O164" t="s">
        <v>119</v>
      </c>
    </row>
    <row r="165" spans="1:15" x14ac:dyDescent="0.2">
      <c r="A165">
        <v>164</v>
      </c>
      <c r="B165" s="1">
        <v>43894</v>
      </c>
      <c r="C165" t="s">
        <v>14</v>
      </c>
      <c r="D165" t="s">
        <v>132</v>
      </c>
      <c r="E165" t="s">
        <v>133</v>
      </c>
      <c r="F165" t="s">
        <v>118</v>
      </c>
      <c r="G165" t="s">
        <v>99</v>
      </c>
      <c r="I165">
        <v>842452</v>
      </c>
      <c r="J165" t="s">
        <v>135</v>
      </c>
      <c r="K165">
        <v>11</v>
      </c>
      <c r="L165">
        <v>26394</v>
      </c>
      <c r="M165">
        <v>13603836</v>
      </c>
      <c r="N165">
        <v>188</v>
      </c>
      <c r="O165" t="s">
        <v>119</v>
      </c>
    </row>
    <row r="166" spans="1:15" x14ac:dyDescent="0.2">
      <c r="A166">
        <v>165</v>
      </c>
      <c r="B166" s="1">
        <v>43894</v>
      </c>
      <c r="C166" t="s">
        <v>14</v>
      </c>
      <c r="D166" t="s">
        <v>132</v>
      </c>
      <c r="E166" t="s">
        <v>136</v>
      </c>
      <c r="F166" t="s">
        <v>118</v>
      </c>
      <c r="G166" t="s">
        <v>99</v>
      </c>
      <c r="I166">
        <v>843222</v>
      </c>
      <c r="J166" t="s">
        <v>137</v>
      </c>
      <c r="K166">
        <v>11</v>
      </c>
      <c r="L166">
        <v>26395</v>
      </c>
      <c r="M166">
        <v>13603849</v>
      </c>
      <c r="N166">
        <v>151</v>
      </c>
      <c r="O166" t="s">
        <v>119</v>
      </c>
    </row>
    <row r="167" spans="1:15" x14ac:dyDescent="0.2">
      <c r="A167">
        <v>166</v>
      </c>
      <c r="B167" s="1">
        <v>43894</v>
      </c>
      <c r="C167" t="s">
        <v>14</v>
      </c>
      <c r="D167" t="s">
        <v>132</v>
      </c>
      <c r="E167" t="s">
        <v>136</v>
      </c>
      <c r="F167" t="s">
        <v>118</v>
      </c>
      <c r="G167" t="s">
        <v>99</v>
      </c>
      <c r="I167">
        <v>843808</v>
      </c>
      <c r="J167" t="s">
        <v>138</v>
      </c>
      <c r="K167">
        <v>11</v>
      </c>
      <c r="L167">
        <v>26395</v>
      </c>
      <c r="M167">
        <v>13603852</v>
      </c>
      <c r="N167">
        <v>180</v>
      </c>
      <c r="O167" t="s">
        <v>119</v>
      </c>
    </row>
    <row r="168" spans="1:15" x14ac:dyDescent="0.2">
      <c r="A168">
        <v>167</v>
      </c>
      <c r="B168" s="1">
        <v>43894</v>
      </c>
      <c r="C168" t="s">
        <v>14</v>
      </c>
      <c r="D168" t="s">
        <v>132</v>
      </c>
      <c r="E168" t="s">
        <v>136</v>
      </c>
      <c r="F168" t="s">
        <v>118</v>
      </c>
      <c r="G168" t="s">
        <v>99</v>
      </c>
      <c r="I168">
        <v>843920</v>
      </c>
      <c r="J168" t="s">
        <v>139</v>
      </c>
      <c r="K168">
        <v>11</v>
      </c>
      <c r="L168">
        <v>26395</v>
      </c>
      <c r="M168">
        <v>13603843</v>
      </c>
      <c r="N168">
        <v>112</v>
      </c>
      <c r="O168" t="s">
        <v>119</v>
      </c>
    </row>
    <row r="169" spans="1:15" x14ac:dyDescent="0.2">
      <c r="A169">
        <v>168</v>
      </c>
      <c r="B169" s="1">
        <v>43894</v>
      </c>
      <c r="C169" t="s">
        <v>14</v>
      </c>
      <c r="D169" t="s">
        <v>132</v>
      </c>
      <c r="E169" t="s">
        <v>136</v>
      </c>
      <c r="F169" t="s">
        <v>118</v>
      </c>
      <c r="G169" t="s">
        <v>99</v>
      </c>
      <c r="I169">
        <v>979881</v>
      </c>
      <c r="J169" t="s">
        <v>140</v>
      </c>
      <c r="K169">
        <v>11</v>
      </c>
      <c r="L169">
        <v>26395</v>
      </c>
      <c r="M169">
        <v>13603848</v>
      </c>
      <c r="N169">
        <v>38</v>
      </c>
      <c r="O169" t="s">
        <v>119</v>
      </c>
    </row>
    <row r="170" spans="1:15" x14ac:dyDescent="0.2">
      <c r="A170">
        <v>169</v>
      </c>
      <c r="B170" s="1">
        <v>43955</v>
      </c>
      <c r="C170" t="s">
        <v>14</v>
      </c>
      <c r="D170" t="s">
        <v>15</v>
      </c>
      <c r="E170" t="s">
        <v>16</v>
      </c>
      <c r="F170" t="s">
        <v>119</v>
      </c>
      <c r="G170" t="s">
        <v>18</v>
      </c>
      <c r="I170">
        <v>917548</v>
      </c>
      <c r="J170" t="s">
        <v>74</v>
      </c>
      <c r="K170">
        <v>9</v>
      </c>
      <c r="L170">
        <v>24934</v>
      </c>
      <c r="M170">
        <v>14023527</v>
      </c>
      <c r="N170">
        <v>56</v>
      </c>
      <c r="O170" t="s">
        <v>119</v>
      </c>
    </row>
    <row r="171" spans="1:15" x14ac:dyDescent="0.2">
      <c r="A171">
        <v>170</v>
      </c>
      <c r="B171" s="1">
        <v>43955</v>
      </c>
      <c r="C171" t="s">
        <v>14</v>
      </c>
      <c r="D171" t="s">
        <v>15</v>
      </c>
      <c r="E171" t="s">
        <v>16</v>
      </c>
      <c r="F171" t="s">
        <v>119</v>
      </c>
      <c r="G171" t="s">
        <v>18</v>
      </c>
      <c r="I171">
        <v>917619</v>
      </c>
      <c r="J171" t="s">
        <v>24</v>
      </c>
      <c r="K171">
        <v>9</v>
      </c>
      <c r="L171">
        <v>24934</v>
      </c>
      <c r="M171">
        <v>14023530</v>
      </c>
      <c r="N171">
        <v>65</v>
      </c>
      <c r="O171" t="s">
        <v>119</v>
      </c>
    </row>
    <row r="172" spans="1:15" x14ac:dyDescent="0.2">
      <c r="A172">
        <v>171</v>
      </c>
      <c r="B172" s="1">
        <v>43956</v>
      </c>
      <c r="C172" t="s">
        <v>14</v>
      </c>
      <c r="D172" t="s">
        <v>15</v>
      </c>
      <c r="E172" t="s">
        <v>16</v>
      </c>
      <c r="F172" t="s">
        <v>119</v>
      </c>
      <c r="G172" t="s">
        <v>18</v>
      </c>
      <c r="I172">
        <v>918640</v>
      </c>
      <c r="J172" t="s">
        <v>27</v>
      </c>
      <c r="K172">
        <v>9</v>
      </c>
      <c r="L172">
        <v>24934</v>
      </c>
      <c r="M172">
        <v>14023539</v>
      </c>
      <c r="N172">
        <v>37</v>
      </c>
      <c r="O172" t="s">
        <v>119</v>
      </c>
    </row>
    <row r="173" spans="1:15" x14ac:dyDescent="0.2">
      <c r="A173">
        <v>172</v>
      </c>
      <c r="B173" s="1">
        <v>43956</v>
      </c>
      <c r="C173" t="s">
        <v>14</v>
      </c>
      <c r="D173" t="s">
        <v>15</v>
      </c>
      <c r="E173" t="s">
        <v>44</v>
      </c>
      <c r="F173" t="s">
        <v>119</v>
      </c>
      <c r="G173" t="s">
        <v>18</v>
      </c>
      <c r="I173">
        <v>819293</v>
      </c>
      <c r="J173" t="s">
        <v>123</v>
      </c>
      <c r="K173">
        <v>10</v>
      </c>
      <c r="L173">
        <v>24935</v>
      </c>
      <c r="M173">
        <v>14023599</v>
      </c>
      <c r="N173">
        <v>31</v>
      </c>
      <c r="O173" t="s">
        <v>119</v>
      </c>
    </row>
    <row r="174" spans="1:15" x14ac:dyDescent="0.2">
      <c r="A174">
        <v>173</v>
      </c>
      <c r="B174" s="1">
        <v>43956</v>
      </c>
      <c r="C174" t="s">
        <v>14</v>
      </c>
      <c r="D174" t="s">
        <v>15</v>
      </c>
      <c r="E174" t="s">
        <v>63</v>
      </c>
      <c r="F174" t="s">
        <v>119</v>
      </c>
      <c r="G174" t="s">
        <v>18</v>
      </c>
      <c r="I174">
        <v>818711</v>
      </c>
      <c r="J174" t="s">
        <v>65</v>
      </c>
      <c r="K174">
        <v>8</v>
      </c>
      <c r="L174">
        <v>24935</v>
      </c>
      <c r="M174">
        <v>14023625</v>
      </c>
      <c r="N174">
        <v>78</v>
      </c>
      <c r="O174" t="s">
        <v>119</v>
      </c>
    </row>
    <row r="175" spans="1:15" x14ac:dyDescent="0.2">
      <c r="A175">
        <v>174</v>
      </c>
      <c r="B175" s="1">
        <v>43957</v>
      </c>
      <c r="C175" t="s">
        <v>14</v>
      </c>
      <c r="D175" t="s">
        <v>15</v>
      </c>
      <c r="E175" t="s">
        <v>30</v>
      </c>
      <c r="F175" t="s">
        <v>119</v>
      </c>
      <c r="G175" t="s">
        <v>18</v>
      </c>
      <c r="I175">
        <v>821918</v>
      </c>
      <c r="J175" t="s">
        <v>141</v>
      </c>
      <c r="K175">
        <v>10</v>
      </c>
      <c r="L175">
        <v>24935</v>
      </c>
      <c r="M175">
        <v>14023578</v>
      </c>
      <c r="N175">
        <v>8</v>
      </c>
      <c r="O175" t="s">
        <v>119</v>
      </c>
    </row>
    <row r="176" spans="1:15" x14ac:dyDescent="0.2">
      <c r="A176">
        <v>175</v>
      </c>
      <c r="B176" s="1">
        <v>43958</v>
      </c>
      <c r="C176" t="s">
        <v>14</v>
      </c>
      <c r="D176" t="s">
        <v>15</v>
      </c>
      <c r="E176" t="s">
        <v>63</v>
      </c>
      <c r="F176" t="s">
        <v>119</v>
      </c>
      <c r="G176" t="s">
        <v>18</v>
      </c>
      <c r="I176">
        <v>818898</v>
      </c>
      <c r="J176" t="s">
        <v>66</v>
      </c>
      <c r="K176">
        <v>10</v>
      </c>
      <c r="L176">
        <v>24935</v>
      </c>
      <c r="M176">
        <v>14023626</v>
      </c>
      <c r="N176">
        <v>95</v>
      </c>
      <c r="O176" t="s">
        <v>119</v>
      </c>
    </row>
    <row r="177" spans="1:15" x14ac:dyDescent="0.2">
      <c r="A177">
        <v>177</v>
      </c>
      <c r="B177" s="1">
        <v>43959</v>
      </c>
      <c r="C177" t="s">
        <v>14</v>
      </c>
      <c r="D177" t="s">
        <v>15</v>
      </c>
      <c r="E177" t="s">
        <v>30</v>
      </c>
      <c r="F177" t="s">
        <v>119</v>
      </c>
      <c r="G177" t="s">
        <v>18</v>
      </c>
      <c r="I177">
        <v>818704</v>
      </c>
      <c r="J177" t="s">
        <v>36</v>
      </c>
      <c r="K177">
        <v>10</v>
      </c>
      <c r="L177">
        <v>24935</v>
      </c>
      <c r="M177">
        <v>14023562</v>
      </c>
      <c r="N177">
        <v>135</v>
      </c>
      <c r="O177" t="s">
        <v>119</v>
      </c>
    </row>
    <row r="178" spans="1:15" x14ac:dyDescent="0.2">
      <c r="A178">
        <v>178</v>
      </c>
      <c r="B178" s="1">
        <v>43959</v>
      </c>
      <c r="C178" t="s">
        <v>14</v>
      </c>
      <c r="D178" t="s">
        <v>15</v>
      </c>
      <c r="E178" t="s">
        <v>63</v>
      </c>
      <c r="F178" t="s">
        <v>119</v>
      </c>
      <c r="G178" t="s">
        <v>18</v>
      </c>
      <c r="I178">
        <v>819996</v>
      </c>
      <c r="J178" t="s">
        <v>69</v>
      </c>
      <c r="K178">
        <v>9</v>
      </c>
      <c r="L178">
        <v>24935</v>
      </c>
      <c r="M178">
        <v>14023630</v>
      </c>
      <c r="N178">
        <v>50</v>
      </c>
      <c r="O178" t="s">
        <v>119</v>
      </c>
    </row>
    <row r="179" spans="1:15" x14ac:dyDescent="0.2">
      <c r="A179">
        <v>179</v>
      </c>
      <c r="B179" s="1">
        <v>43962</v>
      </c>
      <c r="C179" t="s">
        <v>14</v>
      </c>
      <c r="D179" t="s">
        <v>15</v>
      </c>
      <c r="E179" t="s">
        <v>16</v>
      </c>
      <c r="F179" t="s">
        <v>119</v>
      </c>
      <c r="G179" t="s">
        <v>18</v>
      </c>
      <c r="I179">
        <v>917408</v>
      </c>
      <c r="J179" t="s">
        <v>22</v>
      </c>
      <c r="K179">
        <v>9</v>
      </c>
      <c r="L179">
        <v>24934</v>
      </c>
      <c r="M179">
        <v>14023524</v>
      </c>
      <c r="N179">
        <v>304</v>
      </c>
      <c r="O179" t="s">
        <v>119</v>
      </c>
    </row>
    <row r="180" spans="1:15" x14ac:dyDescent="0.2">
      <c r="A180">
        <v>181</v>
      </c>
      <c r="B180" s="1">
        <v>43962</v>
      </c>
      <c r="C180" t="s">
        <v>14</v>
      </c>
      <c r="D180" t="s">
        <v>15</v>
      </c>
      <c r="E180" t="s">
        <v>44</v>
      </c>
      <c r="F180" t="s">
        <v>119</v>
      </c>
      <c r="G180" t="s">
        <v>18</v>
      </c>
      <c r="I180">
        <v>818706</v>
      </c>
      <c r="J180" t="s">
        <v>53</v>
      </c>
      <c r="K180">
        <v>10</v>
      </c>
      <c r="L180">
        <v>24935</v>
      </c>
      <c r="M180">
        <v>14023597</v>
      </c>
      <c r="N180">
        <v>69</v>
      </c>
      <c r="O180" t="s">
        <v>119</v>
      </c>
    </row>
    <row r="181" spans="1:15" x14ac:dyDescent="0.2">
      <c r="A181">
        <v>182</v>
      </c>
      <c r="B181" s="1">
        <v>43962</v>
      </c>
      <c r="C181" t="s">
        <v>14</v>
      </c>
      <c r="D181" t="s">
        <v>15</v>
      </c>
      <c r="E181" t="s">
        <v>63</v>
      </c>
      <c r="F181" t="s">
        <v>119</v>
      </c>
      <c r="G181" t="s">
        <v>18</v>
      </c>
      <c r="I181">
        <v>818613</v>
      </c>
      <c r="J181" t="s">
        <v>93</v>
      </c>
      <c r="K181">
        <v>9</v>
      </c>
      <c r="L181">
        <v>24935</v>
      </c>
      <c r="M181">
        <v>14023621</v>
      </c>
      <c r="N181">
        <v>203</v>
      </c>
      <c r="O181" t="s">
        <v>119</v>
      </c>
    </row>
    <row r="182" spans="1:15" x14ac:dyDescent="0.2">
      <c r="A182">
        <v>183</v>
      </c>
      <c r="B182" s="1">
        <v>43984</v>
      </c>
      <c r="C182" t="s">
        <v>14</v>
      </c>
      <c r="D182" t="s">
        <v>142</v>
      </c>
      <c r="E182" t="s">
        <v>143</v>
      </c>
      <c r="F182" t="s">
        <v>17</v>
      </c>
      <c r="G182" t="s">
        <v>99</v>
      </c>
      <c r="H182" t="s">
        <v>144</v>
      </c>
      <c r="I182">
        <v>981542</v>
      </c>
      <c r="J182" t="s">
        <v>145</v>
      </c>
      <c r="K182">
        <v>11</v>
      </c>
      <c r="L182">
        <v>25592</v>
      </c>
      <c r="M182">
        <v>14078411</v>
      </c>
      <c r="N182">
        <v>17</v>
      </c>
      <c r="O182" t="s">
        <v>17</v>
      </c>
    </row>
    <row r="183" spans="1:15" x14ac:dyDescent="0.2">
      <c r="A183">
        <v>184</v>
      </c>
      <c r="B183" s="1">
        <v>43984</v>
      </c>
      <c r="C183" t="s">
        <v>14</v>
      </c>
      <c r="D183" t="s">
        <v>146</v>
      </c>
      <c r="E183" t="s">
        <v>147</v>
      </c>
      <c r="F183" t="s">
        <v>17</v>
      </c>
      <c r="G183" t="s">
        <v>99</v>
      </c>
      <c r="H183" t="s">
        <v>148</v>
      </c>
      <c r="I183">
        <v>975192</v>
      </c>
      <c r="J183" t="s">
        <v>149</v>
      </c>
      <c r="K183">
        <v>11</v>
      </c>
      <c r="L183">
        <v>25593</v>
      </c>
      <c r="M183">
        <v>14077151</v>
      </c>
      <c r="N183">
        <v>24</v>
      </c>
      <c r="O183" t="s">
        <v>17</v>
      </c>
    </row>
    <row r="184" spans="1:15" x14ac:dyDescent="0.2">
      <c r="A184">
        <v>185</v>
      </c>
      <c r="B184" s="1">
        <v>43984</v>
      </c>
      <c r="C184" t="s">
        <v>14</v>
      </c>
      <c r="D184" t="s">
        <v>146</v>
      </c>
      <c r="E184" t="s">
        <v>147</v>
      </c>
      <c r="F184" t="s">
        <v>17</v>
      </c>
      <c r="G184" t="s">
        <v>99</v>
      </c>
      <c r="H184" t="s">
        <v>148</v>
      </c>
      <c r="I184">
        <v>983464</v>
      </c>
      <c r="J184" t="s">
        <v>150</v>
      </c>
      <c r="K184">
        <v>11</v>
      </c>
      <c r="L184">
        <v>25593</v>
      </c>
      <c r="M184">
        <v>14078920</v>
      </c>
      <c r="N184">
        <v>7</v>
      </c>
      <c r="O184" t="s">
        <v>17</v>
      </c>
    </row>
    <row r="185" spans="1:15" x14ac:dyDescent="0.2">
      <c r="A185">
        <v>186</v>
      </c>
      <c r="B185" s="1">
        <v>43984</v>
      </c>
      <c r="C185" t="s">
        <v>14</v>
      </c>
      <c r="D185" t="s">
        <v>146</v>
      </c>
      <c r="E185" t="s">
        <v>151</v>
      </c>
      <c r="F185" t="s">
        <v>17</v>
      </c>
      <c r="G185" t="s">
        <v>99</v>
      </c>
      <c r="H185" t="s">
        <v>148</v>
      </c>
      <c r="I185">
        <v>813189</v>
      </c>
      <c r="J185" t="s">
        <v>152</v>
      </c>
      <c r="K185">
        <v>11</v>
      </c>
      <c r="L185">
        <v>25592</v>
      </c>
      <c r="M185">
        <v>14078631</v>
      </c>
      <c r="N185">
        <v>91</v>
      </c>
      <c r="O185" t="s">
        <v>17</v>
      </c>
    </row>
    <row r="186" spans="1:15" x14ac:dyDescent="0.2">
      <c r="A186">
        <v>187</v>
      </c>
      <c r="B186" s="1">
        <v>43984</v>
      </c>
      <c r="C186" t="s">
        <v>14</v>
      </c>
      <c r="D186" t="s">
        <v>146</v>
      </c>
      <c r="E186" t="s">
        <v>151</v>
      </c>
      <c r="F186" t="s">
        <v>17</v>
      </c>
      <c r="G186" t="s">
        <v>99</v>
      </c>
      <c r="H186" t="s">
        <v>148</v>
      </c>
      <c r="I186">
        <v>817501</v>
      </c>
      <c r="J186" t="s">
        <v>153</v>
      </c>
      <c r="K186">
        <v>10</v>
      </c>
      <c r="L186">
        <v>25592</v>
      </c>
      <c r="M186">
        <v>14077244</v>
      </c>
      <c r="N186">
        <v>95</v>
      </c>
      <c r="O186" t="s">
        <v>17</v>
      </c>
    </row>
    <row r="187" spans="1:15" x14ac:dyDescent="0.2">
      <c r="A187">
        <v>188</v>
      </c>
      <c r="B187" s="1">
        <v>43984</v>
      </c>
      <c r="C187" t="s">
        <v>14</v>
      </c>
      <c r="D187" t="s">
        <v>146</v>
      </c>
      <c r="E187" t="s">
        <v>151</v>
      </c>
      <c r="F187" t="s">
        <v>17</v>
      </c>
      <c r="G187" t="s">
        <v>99</v>
      </c>
      <c r="H187" t="s">
        <v>148</v>
      </c>
      <c r="I187">
        <v>817611</v>
      </c>
      <c r="J187" t="s">
        <v>154</v>
      </c>
      <c r="K187">
        <v>11</v>
      </c>
      <c r="L187">
        <v>25592</v>
      </c>
      <c r="M187">
        <v>14077247</v>
      </c>
      <c r="N187">
        <v>43</v>
      </c>
      <c r="O187" t="s">
        <v>17</v>
      </c>
    </row>
    <row r="188" spans="1:15" x14ac:dyDescent="0.2">
      <c r="A188">
        <v>189</v>
      </c>
      <c r="B188" s="1">
        <v>43984</v>
      </c>
      <c r="C188" t="s">
        <v>14</v>
      </c>
      <c r="D188" t="s">
        <v>146</v>
      </c>
      <c r="E188" t="s">
        <v>151</v>
      </c>
      <c r="F188" t="s">
        <v>17</v>
      </c>
      <c r="G188" t="s">
        <v>99</v>
      </c>
      <c r="H188" t="s">
        <v>148</v>
      </c>
      <c r="I188">
        <v>818016</v>
      </c>
      <c r="J188" t="s">
        <v>155</v>
      </c>
      <c r="K188">
        <v>10</v>
      </c>
      <c r="L188">
        <v>25592</v>
      </c>
      <c r="M188">
        <v>14077250</v>
      </c>
      <c r="N188">
        <v>21</v>
      </c>
      <c r="O188" t="s">
        <v>17</v>
      </c>
    </row>
    <row r="189" spans="1:15" x14ac:dyDescent="0.2">
      <c r="A189">
        <v>190</v>
      </c>
      <c r="B189" s="1">
        <v>43984</v>
      </c>
      <c r="C189" t="s">
        <v>14</v>
      </c>
      <c r="D189" t="s">
        <v>146</v>
      </c>
      <c r="E189" t="s">
        <v>151</v>
      </c>
      <c r="F189" t="s">
        <v>17</v>
      </c>
      <c r="G189" t="s">
        <v>99</v>
      </c>
      <c r="H189" t="s">
        <v>148</v>
      </c>
      <c r="I189">
        <v>823318</v>
      </c>
      <c r="J189" t="s">
        <v>156</v>
      </c>
      <c r="K189">
        <v>11</v>
      </c>
      <c r="L189">
        <v>25592</v>
      </c>
      <c r="M189">
        <v>14077253</v>
      </c>
      <c r="N189">
        <v>70</v>
      </c>
      <c r="O189" t="s">
        <v>17</v>
      </c>
    </row>
    <row r="190" spans="1:15" x14ac:dyDescent="0.2">
      <c r="A190">
        <v>191</v>
      </c>
      <c r="B190" s="1">
        <v>43985</v>
      </c>
      <c r="C190" t="s">
        <v>14</v>
      </c>
      <c r="D190" t="s">
        <v>142</v>
      </c>
      <c r="E190" t="s">
        <v>157</v>
      </c>
      <c r="F190" t="s">
        <v>17</v>
      </c>
      <c r="G190" t="s">
        <v>99</v>
      </c>
      <c r="H190" t="s">
        <v>144</v>
      </c>
      <c r="I190">
        <v>975449</v>
      </c>
      <c r="J190" t="s">
        <v>158</v>
      </c>
      <c r="K190">
        <v>11</v>
      </c>
      <c r="L190">
        <v>25595</v>
      </c>
      <c r="M190">
        <v>14078594</v>
      </c>
      <c r="N190">
        <v>86</v>
      </c>
      <c r="O190" t="s">
        <v>17</v>
      </c>
    </row>
    <row r="191" spans="1:15" x14ac:dyDescent="0.2">
      <c r="A191">
        <v>192</v>
      </c>
      <c r="B191" s="1">
        <v>43985</v>
      </c>
      <c r="C191" t="s">
        <v>14</v>
      </c>
      <c r="D191" t="s">
        <v>114</v>
      </c>
      <c r="E191" t="s">
        <v>159</v>
      </c>
      <c r="F191" t="s">
        <v>17</v>
      </c>
      <c r="G191" t="s">
        <v>99</v>
      </c>
      <c r="H191" t="s">
        <v>160</v>
      </c>
      <c r="I191">
        <v>974596</v>
      </c>
      <c r="J191" t="s">
        <v>161</v>
      </c>
      <c r="K191">
        <v>12</v>
      </c>
      <c r="L191">
        <v>25592</v>
      </c>
      <c r="M191">
        <v>14079494</v>
      </c>
      <c r="N191">
        <v>61</v>
      </c>
      <c r="O191" t="s">
        <v>17</v>
      </c>
    </row>
    <row r="192" spans="1:15" x14ac:dyDescent="0.2">
      <c r="A192">
        <v>193</v>
      </c>
      <c r="B192" s="1">
        <v>43986</v>
      </c>
      <c r="C192" t="s">
        <v>14</v>
      </c>
      <c r="D192" t="s">
        <v>142</v>
      </c>
      <c r="E192" t="s">
        <v>157</v>
      </c>
      <c r="F192" t="s">
        <v>17</v>
      </c>
      <c r="G192" t="s">
        <v>99</v>
      </c>
      <c r="H192" t="s">
        <v>144</v>
      </c>
      <c r="I192">
        <v>979888</v>
      </c>
      <c r="J192" t="s">
        <v>162</v>
      </c>
      <c r="K192">
        <v>12</v>
      </c>
      <c r="L192">
        <v>25595</v>
      </c>
      <c r="M192">
        <v>14079339</v>
      </c>
      <c r="N192">
        <v>98</v>
      </c>
      <c r="O192" t="s">
        <v>17</v>
      </c>
    </row>
    <row r="193" spans="1:15" x14ac:dyDescent="0.2">
      <c r="A193">
        <v>194</v>
      </c>
      <c r="B193" s="1">
        <v>43986</v>
      </c>
      <c r="C193" t="s">
        <v>14</v>
      </c>
      <c r="D193" t="s">
        <v>114</v>
      </c>
      <c r="E193" t="s">
        <v>159</v>
      </c>
      <c r="F193" t="s">
        <v>17</v>
      </c>
      <c r="G193" t="s">
        <v>99</v>
      </c>
      <c r="H193" t="s">
        <v>160</v>
      </c>
      <c r="I193">
        <v>977621</v>
      </c>
      <c r="J193" t="s">
        <v>163</v>
      </c>
      <c r="K193">
        <v>12</v>
      </c>
      <c r="L193">
        <v>25592</v>
      </c>
      <c r="M193">
        <v>14079908</v>
      </c>
      <c r="N193">
        <v>29</v>
      </c>
      <c r="O193" t="s">
        <v>17</v>
      </c>
    </row>
    <row r="194" spans="1:15" x14ac:dyDescent="0.2">
      <c r="A194">
        <v>195</v>
      </c>
      <c r="B194" s="1">
        <v>43987</v>
      </c>
      <c r="C194" t="s">
        <v>14</v>
      </c>
      <c r="D194" t="s">
        <v>146</v>
      </c>
      <c r="E194" t="s">
        <v>151</v>
      </c>
      <c r="F194" t="s">
        <v>17</v>
      </c>
      <c r="G194" t="s">
        <v>99</v>
      </c>
      <c r="H194" t="s">
        <v>148</v>
      </c>
      <c r="I194">
        <v>813189</v>
      </c>
      <c r="J194" t="s">
        <v>152</v>
      </c>
      <c r="K194">
        <v>11</v>
      </c>
      <c r="L194">
        <v>25595</v>
      </c>
      <c r="M194">
        <v>14081610</v>
      </c>
      <c r="N194">
        <v>260</v>
      </c>
      <c r="O194" t="s">
        <v>17</v>
      </c>
    </row>
    <row r="195" spans="1:15" x14ac:dyDescent="0.2">
      <c r="A195">
        <v>196</v>
      </c>
      <c r="B195" s="1">
        <v>43988</v>
      </c>
      <c r="C195" t="s">
        <v>14</v>
      </c>
      <c r="D195" t="s">
        <v>146</v>
      </c>
      <c r="E195" t="s">
        <v>151</v>
      </c>
      <c r="F195" t="s">
        <v>17</v>
      </c>
      <c r="G195" t="s">
        <v>99</v>
      </c>
      <c r="H195" t="s">
        <v>148</v>
      </c>
      <c r="I195">
        <v>817611</v>
      </c>
      <c r="J195" t="s">
        <v>154</v>
      </c>
      <c r="K195">
        <v>11</v>
      </c>
      <c r="L195">
        <v>25595</v>
      </c>
      <c r="M195">
        <v>14081609</v>
      </c>
      <c r="N195">
        <v>102</v>
      </c>
      <c r="O195" t="s">
        <v>17</v>
      </c>
    </row>
    <row r="196" spans="1:15" x14ac:dyDescent="0.2">
      <c r="A196">
        <v>197</v>
      </c>
      <c r="B196" s="1">
        <v>43989</v>
      </c>
      <c r="C196" t="s">
        <v>14</v>
      </c>
      <c r="D196" t="s">
        <v>146</v>
      </c>
      <c r="E196" t="s">
        <v>151</v>
      </c>
      <c r="F196" t="s">
        <v>17</v>
      </c>
      <c r="G196" t="s">
        <v>99</v>
      </c>
      <c r="H196" t="s">
        <v>148</v>
      </c>
      <c r="I196">
        <v>816995</v>
      </c>
      <c r="J196" t="s">
        <v>164</v>
      </c>
      <c r="K196">
        <v>10</v>
      </c>
      <c r="L196">
        <v>25595</v>
      </c>
      <c r="M196">
        <v>14081607</v>
      </c>
      <c r="N196">
        <v>50</v>
      </c>
      <c r="O196" t="s">
        <v>17</v>
      </c>
    </row>
    <row r="197" spans="1:15" x14ac:dyDescent="0.2">
      <c r="A197">
        <v>198</v>
      </c>
      <c r="B197" s="1">
        <v>43989</v>
      </c>
      <c r="C197" t="s">
        <v>14</v>
      </c>
      <c r="D197" t="s">
        <v>146</v>
      </c>
      <c r="E197" t="s">
        <v>151</v>
      </c>
      <c r="F197" t="s">
        <v>17</v>
      </c>
      <c r="G197" t="s">
        <v>99</v>
      </c>
      <c r="H197" t="s">
        <v>148</v>
      </c>
      <c r="I197">
        <v>824626</v>
      </c>
      <c r="J197" t="s">
        <v>165</v>
      </c>
      <c r="K197">
        <v>11</v>
      </c>
      <c r="L197">
        <v>25595</v>
      </c>
      <c r="M197">
        <v>14081606</v>
      </c>
      <c r="N197">
        <v>205</v>
      </c>
      <c r="O197" t="s">
        <v>17</v>
      </c>
    </row>
    <row r="198" spans="1:15" x14ac:dyDescent="0.2">
      <c r="A198">
        <v>199</v>
      </c>
      <c r="B198" s="1">
        <v>43991</v>
      </c>
      <c r="C198" t="s">
        <v>14</v>
      </c>
      <c r="D198" t="s">
        <v>142</v>
      </c>
      <c r="E198" t="s">
        <v>166</v>
      </c>
      <c r="F198" t="s">
        <v>17</v>
      </c>
      <c r="G198" t="s">
        <v>99</v>
      </c>
      <c r="H198" t="s">
        <v>167</v>
      </c>
      <c r="I198">
        <v>816572</v>
      </c>
      <c r="J198" t="s">
        <v>168</v>
      </c>
      <c r="K198">
        <v>11</v>
      </c>
      <c r="L198">
        <v>25592</v>
      </c>
      <c r="M198">
        <v>14079687</v>
      </c>
      <c r="N198">
        <v>69</v>
      </c>
      <c r="O198" t="s">
        <v>17</v>
      </c>
    </row>
    <row r="199" spans="1:15" x14ac:dyDescent="0.2">
      <c r="A199">
        <v>200</v>
      </c>
      <c r="B199" s="1">
        <v>43994</v>
      </c>
      <c r="C199" t="s">
        <v>14</v>
      </c>
      <c r="D199" t="s">
        <v>146</v>
      </c>
      <c r="E199" t="s">
        <v>151</v>
      </c>
      <c r="F199" t="s">
        <v>118</v>
      </c>
      <c r="G199" t="s">
        <v>99</v>
      </c>
      <c r="H199" t="s">
        <v>148</v>
      </c>
      <c r="I199">
        <v>816995</v>
      </c>
      <c r="J199" t="s">
        <v>164</v>
      </c>
      <c r="K199">
        <v>10</v>
      </c>
      <c r="L199">
        <v>26394</v>
      </c>
      <c r="M199">
        <v>14084218</v>
      </c>
      <c r="N199">
        <v>102</v>
      </c>
      <c r="O199" t="s">
        <v>119</v>
      </c>
    </row>
    <row r="200" spans="1:15" x14ac:dyDescent="0.2">
      <c r="A200">
        <v>201</v>
      </c>
      <c r="B200" s="1">
        <v>43995</v>
      </c>
      <c r="C200" t="s">
        <v>14</v>
      </c>
      <c r="D200" t="s">
        <v>146</v>
      </c>
      <c r="E200" t="s">
        <v>151</v>
      </c>
      <c r="F200" t="s">
        <v>118</v>
      </c>
      <c r="G200" t="s">
        <v>99</v>
      </c>
      <c r="H200" t="s">
        <v>148</v>
      </c>
      <c r="I200">
        <v>813189</v>
      </c>
      <c r="J200" t="s">
        <v>152</v>
      </c>
      <c r="K200">
        <v>11</v>
      </c>
      <c r="L200">
        <v>26394</v>
      </c>
      <c r="M200">
        <v>14084221</v>
      </c>
      <c r="N200">
        <v>79</v>
      </c>
      <c r="O200" t="s">
        <v>119</v>
      </c>
    </row>
    <row r="201" spans="1:15" x14ac:dyDescent="0.2">
      <c r="A201">
        <v>203</v>
      </c>
      <c r="B201" s="1">
        <v>43996</v>
      </c>
      <c r="C201" t="s">
        <v>14</v>
      </c>
      <c r="D201" t="s">
        <v>146</v>
      </c>
      <c r="E201" t="s">
        <v>151</v>
      </c>
      <c r="F201" t="s">
        <v>118</v>
      </c>
      <c r="G201" t="s">
        <v>99</v>
      </c>
      <c r="H201" t="s">
        <v>148</v>
      </c>
      <c r="I201">
        <v>816995</v>
      </c>
      <c r="J201" t="s">
        <v>164</v>
      </c>
      <c r="K201">
        <v>10</v>
      </c>
      <c r="L201">
        <v>26389</v>
      </c>
      <c r="M201">
        <v>14085685</v>
      </c>
      <c r="N201">
        <v>125</v>
      </c>
      <c r="O201" t="s">
        <v>119</v>
      </c>
    </row>
    <row r="202" spans="1:15" x14ac:dyDescent="0.2">
      <c r="A202">
        <v>204</v>
      </c>
      <c r="B202" s="1">
        <v>43996</v>
      </c>
      <c r="C202" t="s">
        <v>14</v>
      </c>
      <c r="D202" t="s">
        <v>146</v>
      </c>
      <c r="E202" t="s">
        <v>151</v>
      </c>
      <c r="F202" t="s">
        <v>118</v>
      </c>
      <c r="G202" t="s">
        <v>99</v>
      </c>
      <c r="H202" t="s">
        <v>148</v>
      </c>
      <c r="I202">
        <v>824626</v>
      </c>
      <c r="J202" t="s">
        <v>165</v>
      </c>
      <c r="K202">
        <v>11</v>
      </c>
      <c r="L202">
        <v>26394</v>
      </c>
      <c r="M202">
        <v>14084217</v>
      </c>
      <c r="N202">
        <v>301</v>
      </c>
      <c r="O202" t="s">
        <v>119</v>
      </c>
    </row>
    <row r="203" spans="1:15" x14ac:dyDescent="0.2">
      <c r="A203">
        <v>205</v>
      </c>
      <c r="B203" s="1">
        <v>44007</v>
      </c>
      <c r="C203" t="s">
        <v>14</v>
      </c>
      <c r="D203" t="s">
        <v>146</v>
      </c>
      <c r="E203" t="s">
        <v>147</v>
      </c>
      <c r="F203" t="s">
        <v>17</v>
      </c>
      <c r="G203" t="s">
        <v>99</v>
      </c>
      <c r="H203" t="s">
        <v>148</v>
      </c>
      <c r="I203">
        <v>975192</v>
      </c>
      <c r="J203" t="s">
        <v>149</v>
      </c>
      <c r="K203">
        <v>11</v>
      </c>
      <c r="L203">
        <v>25593</v>
      </c>
      <c r="M203">
        <v>14077153</v>
      </c>
      <c r="N203">
        <v>46</v>
      </c>
      <c r="O203" t="s">
        <v>17</v>
      </c>
    </row>
    <row r="204" spans="1:15" x14ac:dyDescent="0.2">
      <c r="A204">
        <v>206</v>
      </c>
      <c r="B204" s="1">
        <v>44007</v>
      </c>
      <c r="C204" t="s">
        <v>14</v>
      </c>
      <c r="D204" t="s">
        <v>146</v>
      </c>
      <c r="E204" t="s">
        <v>147</v>
      </c>
      <c r="F204" t="s">
        <v>17</v>
      </c>
      <c r="G204" t="s">
        <v>99</v>
      </c>
      <c r="H204" t="s">
        <v>148</v>
      </c>
      <c r="I204">
        <v>975691</v>
      </c>
      <c r="J204" t="s">
        <v>169</v>
      </c>
      <c r="K204">
        <v>12</v>
      </c>
      <c r="L204">
        <v>25593</v>
      </c>
      <c r="M204">
        <v>14077149</v>
      </c>
      <c r="N204">
        <v>168</v>
      </c>
      <c r="O204" t="s">
        <v>17</v>
      </c>
    </row>
    <row r="205" spans="1:15" x14ac:dyDescent="0.2">
      <c r="A205">
        <v>207</v>
      </c>
      <c r="B205" s="1">
        <v>44007</v>
      </c>
      <c r="C205" t="s">
        <v>14</v>
      </c>
      <c r="D205" t="s">
        <v>146</v>
      </c>
      <c r="E205" t="s">
        <v>147</v>
      </c>
      <c r="F205" t="s">
        <v>119</v>
      </c>
      <c r="G205" t="s">
        <v>99</v>
      </c>
      <c r="H205" t="s">
        <v>148</v>
      </c>
      <c r="I205">
        <v>975192</v>
      </c>
      <c r="J205" t="s">
        <v>149</v>
      </c>
      <c r="K205">
        <v>11</v>
      </c>
      <c r="L205">
        <v>24935</v>
      </c>
      <c r="M205">
        <v>14090278</v>
      </c>
      <c r="N205">
        <v>111</v>
      </c>
      <c r="O205" t="s">
        <v>119</v>
      </c>
    </row>
    <row r="206" spans="1:15" x14ac:dyDescent="0.2">
      <c r="A206">
        <v>208</v>
      </c>
      <c r="B206" s="1">
        <v>44007</v>
      </c>
      <c r="C206" t="s">
        <v>14</v>
      </c>
      <c r="D206" t="s">
        <v>146</v>
      </c>
      <c r="E206" t="s">
        <v>147</v>
      </c>
      <c r="F206" t="s">
        <v>119</v>
      </c>
      <c r="G206" t="s">
        <v>99</v>
      </c>
      <c r="H206" t="s">
        <v>148</v>
      </c>
      <c r="I206">
        <v>975691</v>
      </c>
      <c r="J206" t="s">
        <v>169</v>
      </c>
      <c r="K206">
        <v>12</v>
      </c>
      <c r="L206">
        <v>17026</v>
      </c>
      <c r="M206">
        <v>14090279</v>
      </c>
      <c r="N206">
        <v>118</v>
      </c>
      <c r="O206" t="s">
        <v>119</v>
      </c>
    </row>
    <row r="207" spans="1:15" x14ac:dyDescent="0.2">
      <c r="A207">
        <v>209</v>
      </c>
      <c r="B207" s="1">
        <v>44007</v>
      </c>
      <c r="C207" t="s">
        <v>14</v>
      </c>
      <c r="D207" t="s">
        <v>146</v>
      </c>
      <c r="E207" t="s">
        <v>147</v>
      </c>
      <c r="F207" t="s">
        <v>118</v>
      </c>
      <c r="G207" t="s">
        <v>99</v>
      </c>
      <c r="H207" t="s">
        <v>148</v>
      </c>
      <c r="I207">
        <v>975192</v>
      </c>
      <c r="J207" t="s">
        <v>149</v>
      </c>
      <c r="K207">
        <v>11</v>
      </c>
      <c r="L207">
        <v>26390</v>
      </c>
      <c r="M207">
        <v>14084210</v>
      </c>
      <c r="N207">
        <v>66</v>
      </c>
      <c r="O207" t="s">
        <v>119</v>
      </c>
    </row>
    <row r="208" spans="1:15" x14ac:dyDescent="0.2">
      <c r="A208">
        <v>210</v>
      </c>
      <c r="B208" s="1">
        <v>44007</v>
      </c>
      <c r="C208" t="s">
        <v>14</v>
      </c>
      <c r="D208" t="s">
        <v>146</v>
      </c>
      <c r="E208" t="s">
        <v>151</v>
      </c>
      <c r="F208" t="s">
        <v>119</v>
      </c>
      <c r="G208" t="s">
        <v>99</v>
      </c>
      <c r="H208" t="s">
        <v>148</v>
      </c>
      <c r="I208">
        <v>813189</v>
      </c>
      <c r="J208" t="s">
        <v>152</v>
      </c>
      <c r="K208">
        <v>11</v>
      </c>
      <c r="L208">
        <v>22391</v>
      </c>
      <c r="M208">
        <v>14090281</v>
      </c>
      <c r="N208">
        <v>73</v>
      </c>
      <c r="O208" t="s">
        <v>119</v>
      </c>
    </row>
    <row r="209" spans="1:15" x14ac:dyDescent="0.2">
      <c r="A209">
        <v>211</v>
      </c>
      <c r="B209" s="1">
        <v>44007</v>
      </c>
      <c r="C209" t="s">
        <v>14</v>
      </c>
      <c r="D209" t="s">
        <v>146</v>
      </c>
      <c r="E209" t="s">
        <v>151</v>
      </c>
      <c r="F209" t="s">
        <v>119</v>
      </c>
      <c r="G209" t="s">
        <v>99</v>
      </c>
      <c r="H209" t="s">
        <v>148</v>
      </c>
      <c r="I209">
        <v>814839</v>
      </c>
      <c r="J209" t="s">
        <v>170</v>
      </c>
      <c r="K209">
        <v>10</v>
      </c>
      <c r="L209">
        <v>24935</v>
      </c>
      <c r="M209">
        <v>14090929</v>
      </c>
      <c r="N209">
        <v>163</v>
      </c>
      <c r="O209" t="s">
        <v>119</v>
      </c>
    </row>
    <row r="210" spans="1:15" x14ac:dyDescent="0.2">
      <c r="A210">
        <v>212</v>
      </c>
      <c r="B210" s="1">
        <v>44007</v>
      </c>
      <c r="C210" t="s">
        <v>14</v>
      </c>
      <c r="D210" t="s">
        <v>146</v>
      </c>
      <c r="E210" t="s">
        <v>151</v>
      </c>
      <c r="F210" t="s">
        <v>119</v>
      </c>
      <c r="G210" t="s">
        <v>99</v>
      </c>
      <c r="H210" t="s">
        <v>148</v>
      </c>
      <c r="I210">
        <v>817611</v>
      </c>
      <c r="J210" t="s">
        <v>154</v>
      </c>
      <c r="K210">
        <v>11</v>
      </c>
      <c r="L210">
        <v>17026</v>
      </c>
      <c r="M210">
        <v>14090282</v>
      </c>
      <c r="N210">
        <v>156</v>
      </c>
      <c r="O210" t="s">
        <v>119</v>
      </c>
    </row>
    <row r="211" spans="1:15" x14ac:dyDescent="0.2">
      <c r="A211">
        <v>213</v>
      </c>
      <c r="B211" s="1">
        <v>44007</v>
      </c>
      <c r="C211" t="s">
        <v>14</v>
      </c>
      <c r="D211" t="s">
        <v>146</v>
      </c>
      <c r="E211" t="s">
        <v>151</v>
      </c>
      <c r="F211" t="s">
        <v>119</v>
      </c>
      <c r="G211" t="s">
        <v>99</v>
      </c>
      <c r="H211" t="s">
        <v>148</v>
      </c>
      <c r="I211">
        <v>823318</v>
      </c>
      <c r="J211" t="s">
        <v>156</v>
      </c>
      <c r="K211">
        <v>11</v>
      </c>
      <c r="L211">
        <v>22391</v>
      </c>
      <c r="M211">
        <v>14090280</v>
      </c>
      <c r="N211">
        <v>83</v>
      </c>
      <c r="O211" t="s">
        <v>119</v>
      </c>
    </row>
    <row r="212" spans="1:15" x14ac:dyDescent="0.2">
      <c r="A212">
        <v>214</v>
      </c>
      <c r="B212" s="1">
        <v>44007</v>
      </c>
      <c r="C212" t="s">
        <v>14</v>
      </c>
      <c r="D212" t="s">
        <v>146</v>
      </c>
      <c r="E212" t="s">
        <v>151</v>
      </c>
      <c r="F212" t="s">
        <v>119</v>
      </c>
      <c r="G212" t="s">
        <v>99</v>
      </c>
      <c r="H212" t="s">
        <v>148</v>
      </c>
      <c r="I212">
        <v>824626</v>
      </c>
      <c r="J212" t="s">
        <v>165</v>
      </c>
      <c r="K212">
        <v>11</v>
      </c>
      <c r="L212">
        <v>17026</v>
      </c>
      <c r="M212">
        <v>14090283</v>
      </c>
      <c r="N212">
        <v>245</v>
      </c>
      <c r="O212" t="s">
        <v>119</v>
      </c>
    </row>
    <row r="213" spans="1:15" x14ac:dyDescent="0.2">
      <c r="A213">
        <v>215</v>
      </c>
      <c r="B213" s="1">
        <v>44007</v>
      </c>
      <c r="C213" t="s">
        <v>14</v>
      </c>
      <c r="D213" t="s">
        <v>146</v>
      </c>
      <c r="E213" t="s">
        <v>151</v>
      </c>
      <c r="F213" t="s">
        <v>118</v>
      </c>
      <c r="G213" t="s">
        <v>99</v>
      </c>
      <c r="H213" t="s">
        <v>148</v>
      </c>
      <c r="I213">
        <v>814839</v>
      </c>
      <c r="J213" t="s">
        <v>170</v>
      </c>
      <c r="K213">
        <v>10</v>
      </c>
      <c r="L213">
        <v>26394</v>
      </c>
      <c r="M213">
        <v>14084216</v>
      </c>
      <c r="N213">
        <v>109</v>
      </c>
      <c r="O213" t="s">
        <v>119</v>
      </c>
    </row>
    <row r="214" spans="1:15" x14ac:dyDescent="0.2">
      <c r="A214">
        <v>216</v>
      </c>
      <c r="B214" s="1">
        <v>44008</v>
      </c>
      <c r="C214" t="s">
        <v>14</v>
      </c>
      <c r="D214" t="s">
        <v>146</v>
      </c>
      <c r="E214" t="s">
        <v>151</v>
      </c>
      <c r="F214" t="s">
        <v>119</v>
      </c>
      <c r="G214" t="s">
        <v>99</v>
      </c>
      <c r="H214" t="s">
        <v>148</v>
      </c>
      <c r="I214">
        <v>816995</v>
      </c>
      <c r="J214" t="s">
        <v>164</v>
      </c>
      <c r="K214">
        <v>10</v>
      </c>
      <c r="L214">
        <v>24935</v>
      </c>
      <c r="M214">
        <v>14090957</v>
      </c>
      <c r="N214">
        <v>164</v>
      </c>
      <c r="O214" t="s">
        <v>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57" workbookViewId="0">
      <selection activeCell="G2" sqref="G2:G3"/>
    </sheetView>
  </sheetViews>
  <sheetFormatPr baseColWidth="10" defaultRowHeight="16" x14ac:dyDescent="0.2"/>
  <cols>
    <col min="1" max="1" width="24.33203125" customWidth="1"/>
  </cols>
  <sheetData>
    <row r="1" spans="1:9" x14ac:dyDescent="0.2">
      <c r="B1" t="s">
        <v>171</v>
      </c>
      <c r="D1" t="s">
        <v>172</v>
      </c>
      <c r="F1" t="s">
        <v>174</v>
      </c>
      <c r="H1" t="s">
        <v>173</v>
      </c>
    </row>
    <row r="2" spans="1:9" x14ac:dyDescent="0.2">
      <c r="A2" t="s">
        <v>17</v>
      </c>
      <c r="B2">
        <f>COUNTIFS('Cincy Benchmark Scores for Grap'!O:O, Sheet1!A2, 'Cincy Benchmark Scores for Grap'!N:N, "&lt;100")</f>
        <v>90</v>
      </c>
      <c r="C2" s="2">
        <f>B2/I2</f>
        <v>0.8571428571428571</v>
      </c>
      <c r="D2">
        <f>COUNTIFS('Cincy Benchmark Scores for Grap'!O:O,Sheet1!A2,'Cincy Benchmark Scores for Grap'!N:N,"&gt;=100")-COUNTIFS('Cincy Benchmark Scores for Grap'!O:O,Sheet1!A2,'Cincy Benchmark Scores for Grap'!N:N,"&gt;=300")</f>
        <v>15</v>
      </c>
      <c r="E2" s="2">
        <f>D2/I2</f>
        <v>0.14285714285714285</v>
      </c>
      <c r="F2">
        <f>COUNTIFS('Cincy Benchmark Scores for Grap'!O:O,Sheet1!A2,'Cincy Benchmark Scores for Grap'!N:N,"&gt;=300")-COUNTIFS('Cincy Benchmark Scores for Grap'!O:O,Sheet1!A2,'Cincy Benchmark Scores for Grap'!N:N,"&gt;=500")</f>
        <v>0</v>
      </c>
      <c r="G2" s="2">
        <f>F2/I2</f>
        <v>0</v>
      </c>
      <c r="H2">
        <f>COUNTIFS('Cincy Benchmark Scores for Grap'!O:O, Sheet1!A2, 'Cincy Benchmark Scores for Grap'!N:N, "&gt;=500")</f>
        <v>0</v>
      </c>
      <c r="I2">
        <f>SUM(B2,D2,F2)</f>
        <v>105</v>
      </c>
    </row>
    <row r="3" spans="1:9" x14ac:dyDescent="0.2">
      <c r="A3" t="s">
        <v>119</v>
      </c>
      <c r="B3">
        <f>COUNTIFS('Cincy Benchmark Scores for Grap'!O:O, Sheet1!A3, 'Cincy Benchmark Scores for Grap'!N:N, "&lt;100")</f>
        <v>58</v>
      </c>
      <c r="C3" s="2">
        <f>B3/I3</f>
        <v>0.53703703703703709</v>
      </c>
      <c r="D3">
        <f>COUNTIFS('Cincy Benchmark Scores for Grap'!O:O,Sheet1!A3,'Cincy Benchmark Scores for Grap'!N:N,"&gt;=100")-COUNTIFS('Cincy Benchmark Scores for Grap'!O:O,Sheet1!A3,'Cincy Benchmark Scores for Grap'!N:N,"&gt;=300")</f>
        <v>47</v>
      </c>
      <c r="E3" s="2">
        <f>D3/I3</f>
        <v>0.43518518518518517</v>
      </c>
      <c r="F3">
        <f>COUNTIFS('Cincy Benchmark Scores for Grap'!O:O,Sheet1!A3,'Cincy Benchmark Scores for Grap'!N:N,"&gt;=300")-COUNTIFS('Cincy Benchmark Scores for Grap'!O:O,Sheet1!A3,'Cincy Benchmark Scores for Grap'!N:N,"&gt;=500")</f>
        <v>3</v>
      </c>
      <c r="G3" s="2">
        <f>F3/I3</f>
        <v>2.7777777777777776E-2</v>
      </c>
      <c r="H3">
        <f>COUNTIFS('Cincy Benchmark Scores for Grap'!O:O, Sheet1!A3, 'Cincy Benchmark Scores for Grap'!N:N, "&gt;=500")</f>
        <v>0</v>
      </c>
      <c r="I3">
        <f>SUM(B3,D3,F3)</f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tabSelected="1" zoomScale="181" workbookViewId="0">
      <selection activeCell="A6" sqref="A6"/>
    </sheetView>
  </sheetViews>
  <sheetFormatPr baseColWidth="10" defaultRowHeight="16" x14ac:dyDescent="0.2"/>
  <cols>
    <col min="1" max="1" width="27.33203125" customWidth="1"/>
  </cols>
  <sheetData>
    <row r="1" spans="1:4" x14ac:dyDescent="0.2">
      <c r="B1" t="s">
        <v>171</v>
      </c>
      <c r="C1" t="s">
        <v>172</v>
      </c>
      <c r="D1" t="s">
        <v>174</v>
      </c>
    </row>
    <row r="2" spans="1:4" x14ac:dyDescent="0.2">
      <c r="A2" t="s">
        <v>17</v>
      </c>
      <c r="B2" s="2">
        <v>-0.85714285714285698</v>
      </c>
      <c r="C2" s="2">
        <v>0.14285714285714285</v>
      </c>
      <c r="D2" s="2">
        <v>0</v>
      </c>
    </row>
    <row r="3" spans="1:4" x14ac:dyDescent="0.2">
      <c r="A3" t="s">
        <v>175</v>
      </c>
      <c r="B3" s="2">
        <v>-0.53703703703703698</v>
      </c>
      <c r="C3" s="2">
        <v>0.43518518518518517</v>
      </c>
      <c r="D3" s="2">
        <v>2.7777777777777776E-2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Cincy Benchmark Scores for Grap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2022-05-02T20:58:07Z</dcterms:created>
  <dcterms:modified xsi:type="dcterms:W3CDTF">2022-05-02T20:58:07Z</dcterms:modified>
</cp:coreProperties>
</file>