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4890" yWindow="105" windowWidth="14805" windowHeight="8010" activeTab="1"/>
  </bookViews>
  <sheets>
    <sheet name="Emplyee without children" sheetId="7" r:id="rId1"/>
    <sheet name="Employee wo children - details" sheetId="11" r:id="rId2"/>
    <sheet name="_Taxes2013" sheetId="5" r:id="rId3"/>
  </sheets>
  <definedNames>
    <definedName name="_xlcn.WorksheetConnection_TaxCalculation.feature.xlsxTable41" hidden="1">[0]!Table4</definedName>
    <definedName name="_xlcn.WorksheetConnection_TaxCalculation.feature.xlsxTable51" hidden="1">[0]!Table5</definedName>
  </definedNames>
  <calcPr calcId="152511"/>
  <extLst>
    <ext xmlns:x15="http://schemas.microsoft.com/office/spreadsheetml/2010/11/main" uri="{FCE2AD5D-F65C-4FA6-A056-5C36A1767C68}">
      <x15:dataModel>
        <x15:modelTables>
          <x15:modelTable id="Table5-3d9ae4cd-538f-4ccd-92fa-7604e76ab7a4" name="Table5" connection="WorksheetConnection_TaxCalculation.feature.xlsx!Table5"/>
          <x15:modelTable id="Table4-f70e2b63-73bb-4417-bff9-6eef45bf972c" name="Table4" connection="WorksheetConnection_TaxCalculation.feature.xlsx!Table4"/>
        </x15:modelTables>
        <x15:modelRelationships>
          <x15:modelRelationship fromTable="Table5" fromColumn="PID" toTable="Table4" toColumn="PID"/>
        </x15:modelRelationships>
      </x15:dataModel>
    </ext>
  </extLst>
</workbook>
</file>

<file path=xl/calcChain.xml><?xml version="1.0" encoding="utf-8"?>
<calcChain xmlns="http://schemas.openxmlformats.org/spreadsheetml/2006/main">
  <c r="C2" i="11" l="1"/>
  <c r="C3" i="11"/>
  <c r="C4" i="11"/>
  <c r="D2" i="11"/>
  <c r="D3" i="11"/>
  <c r="D4" i="11"/>
  <c r="B4" i="11"/>
  <c r="B3" i="11"/>
  <c r="B2" i="11"/>
  <c r="B3" i="7" l="1"/>
  <c r="B4" i="7"/>
  <c r="B2" i="7"/>
  <c r="D10" i="5"/>
  <c r="B10" i="5"/>
</calcChain>
</file>

<file path=xl/connections.xml><?xml version="1.0" encoding="utf-8"?>
<connections xmlns="http://schemas.openxmlformats.org/spreadsheetml/2006/main">
  <connection id="1" keepAlive="1" name="ThisWorkbookDataModel" description="Data Model" type="5" refreshedVersion="5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TaxCalculation.feature.xlsx!Table4" type="102" refreshedVersion="5" minRefreshableVersion="5">
    <extLst>
      <ext xmlns:x15="http://schemas.microsoft.com/office/spreadsheetml/2010/11/main" uri="{DE250136-89BD-433C-8126-D09CA5730AF9}">
        <x15:connection id="Table4-f70e2b63-73bb-4417-bff9-6eef45bf972c">
          <x15:rangePr sourceName="_xlcn.WorksheetConnection_TaxCalculation.feature.xlsxTable41"/>
        </x15:connection>
      </ext>
    </extLst>
  </connection>
  <connection id="3" name="WorksheetConnection_TaxCalculation.feature.xlsx!Table5" type="102" refreshedVersion="5" minRefreshableVersion="5">
    <extLst>
      <ext xmlns:x15="http://schemas.microsoft.com/office/spreadsheetml/2010/11/main" uri="{DE250136-89BD-433C-8126-D09CA5730AF9}">
        <x15:connection id="Table5-3d9ae4cd-538f-4ccd-92fa-7604e76ab7a4">
          <x15:rangePr sourceName="_xlcn.WorksheetConnection_TaxCalculation.feature.xlsxTable51"/>
        </x15:connection>
      </ext>
    </extLst>
  </connection>
</connections>
</file>

<file path=xl/sharedStrings.xml><?xml version="1.0" encoding="utf-8"?>
<sst xmlns="http://schemas.openxmlformats.org/spreadsheetml/2006/main" count="22" uniqueCount="17">
  <si>
    <t>Szociális hozzájárulási adó</t>
  </si>
  <si>
    <t>Szakképzési hozzájárulás</t>
  </si>
  <si>
    <t>Munkaerő-piaci járulék</t>
  </si>
  <si>
    <t>Egészségbiztosítási járulék</t>
  </si>
  <si>
    <t>Nyugdíjjárulék</t>
  </si>
  <si>
    <t>SZJA</t>
  </si>
  <si>
    <t>Name</t>
  </si>
  <si>
    <t>Percent</t>
  </si>
  <si>
    <t>SUM</t>
  </si>
  <si>
    <t>gross</t>
  </si>
  <si>
    <t>net</t>
  </si>
  <si>
    <t>Tax relief for for children 1-2</t>
  </si>
  <si>
    <t>Tax relief for for children 3+</t>
  </si>
  <si>
    <t>Paid by the employer</t>
  </si>
  <si>
    <t>Paid by the employee</t>
  </si>
  <si>
    <t>contributions</t>
  </si>
  <si>
    <t>income tax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</si>
</sst>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\ [$Ft-40E]_-;\-* #,##0\ [$Ft-40E]_-;_-* &quot;-&quot;\ [$Ft-40E]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7">
    <xf numFmtId="0" fontId="0" fillId="0" borderId="0" xfId="0"/>
    <xf numFmtId="164" fontId="0" fillId="0" borderId="0" xfId="0" applyNumberFormat="1"/>
    <xf numFmtId="9" fontId="0" fillId="0" borderId="0" xfId="0" applyNumberFormat="1"/>
    <xf numFmtId="0" fontId="1" fillId="0" borderId="0" xfId="0" applyFont="1"/>
    <xf numFmtId="0" fontId="0" fillId="0" borderId="3" xfId="0" applyBorder="1"/>
    <xf numFmtId="0" fontId="0" fillId="0" borderId="4" xfId="0" applyBorder="1"/>
    <xf numFmtId="9" fontId="0" fillId="0" borderId="4" xfId="0" applyNumberFormat="1" applyBorder="1"/>
    <xf numFmtId="10" fontId="0" fillId="0" borderId="4" xfId="0" applyNumberFormat="1" applyBorder="1"/>
    <xf numFmtId="0" fontId="0" fillId="0" borderId="5" xfId="0" applyBorder="1"/>
    <xf numFmtId="0" fontId="0" fillId="0" borderId="6" xfId="0" applyBorder="1"/>
    <xf numFmtId="0" fontId="0" fillId="2" borderId="3" xfId="0" applyFill="1" applyBorder="1"/>
    <xf numFmtId="0" fontId="0" fillId="2" borderId="4" xfId="0" applyFill="1" applyBorder="1" applyAlignment="1">
      <alignment horizontal="right"/>
    </xf>
    <xf numFmtId="0" fontId="3" fillId="0" borderId="0" xfId="0" applyFont="1"/>
    <xf numFmtId="0" fontId="0" fillId="0" borderId="0" xfId="0" applyBorder="1"/>
    <xf numFmtId="9" fontId="0" fillId="0" borderId="0" xfId="1" applyFont="1" applyBorder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6">
    <dxf>
      <numFmt numFmtId="164" formatCode="_-* #,##0\ [$Ft-40E]_-;\-* #,##0\ [$Ft-40E]_-;_-* &quot;-&quot;\ [$Ft-40E]_-;_-@_-"/>
    </dxf>
    <dxf>
      <numFmt numFmtId="164" formatCode="_-* #,##0\ [$Ft-40E]_-;\-* #,##0\ [$Ft-40E]_-;_-* &quot;-&quot;\ [$Ft-40E]_-;_-@_-"/>
    </dxf>
    <dxf>
      <numFmt numFmtId="164" formatCode="_-* #,##0\ [$Ft-40E]_-;\-* #,##0\ [$Ft-40E]_-;_-* &quot;-&quot;\ [$Ft-40E]_-;_-@_-"/>
    </dxf>
    <dxf>
      <numFmt numFmtId="164" formatCode="_-* #,##0\ [$Ft-40E]_-;\-* #,##0\ [$Ft-40E]_-;_-* &quot;-&quot;\ [$Ft-40E]_-;_-@_-"/>
    </dxf>
    <dxf>
      <numFmt numFmtId="164" formatCode="_-* #,##0\ [$Ft-40E]_-;\-* #,##0\ [$Ft-40E]_-;_-* &quot;-&quot;\ [$Ft-40E]_-;_-@_-"/>
    </dxf>
    <dxf>
      <numFmt numFmtId="164" formatCode="_-* #,##0\ [$Ft-40E]_-;\-* #,##0\ [$Ft-40E]_-;_-* &quot;-&quot;\ [$Ft-40E]_-;_-@_-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8" name="Table18" displayName="Table18" ref="A1:B4" totalsRowShown="0">
  <autoFilter ref="A1:B4">
    <filterColumn colId="0" hiddenButton="1"/>
    <filterColumn colId="1" hiddenButton="1"/>
  </autoFilter>
  <tableColumns count="2">
    <tableColumn id="1" name="gross" dataDxfId="5"/>
    <tableColumn id="2" name="net" dataDxfId="4">
      <calculatedColumnFormula>A2*(1-_Taxes2013!$D$10)</calculatedColumnFormula>
    </tableColumn>
  </tableColumns>
  <tableStyleInfo name="TableStyleMedium10" showFirstColumn="0" showLastColumn="0" showRowStripes="1" showColumnStripes="0"/>
</table>
</file>

<file path=xl/tables/table2.xml><?xml version="1.0" encoding="utf-8"?>
<table xmlns="http://schemas.openxmlformats.org/spreadsheetml/2006/main" id="1" name="Table182" displayName="Table182" ref="A1:D4" totalsRowShown="0">
  <autoFilter ref="A1:D4">
    <filterColumn colId="0" hiddenButton="1"/>
    <filterColumn colId="1" hiddenButton="1"/>
    <filterColumn colId="2" hiddenButton="1"/>
    <filterColumn colId="3" hiddenButton="1"/>
  </autoFilter>
  <tableColumns count="4">
    <tableColumn id="1" name="gross" dataDxfId="3"/>
    <tableColumn id="2" name="net" dataDxfId="2">
      <calculatedColumnFormula>A2*(1-_Taxes2013!$D$10)</calculatedColumnFormula>
    </tableColumn>
    <tableColumn id="3" name="contributions" dataDxfId="0">
      <calculatedColumnFormula>A2*SUM(_Taxes2013!$D$3:'_Taxes2013'!$D$5)</calculatedColumnFormula>
    </tableColumn>
    <tableColumn id="4" name="income tax" dataDxfId="1">
      <calculatedColumnFormula>A2*_Taxes2013!$D$6</calculatedColumnFormula>
    </tableColumn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workbookViewId="0">
      <selection activeCell="B14" sqref="B14"/>
    </sheetView>
  </sheetViews>
  <sheetFormatPr defaultRowHeight="15" x14ac:dyDescent="0.25"/>
  <cols>
    <col min="1" max="1" width="46.42578125" bestFit="1" customWidth="1"/>
    <col min="2" max="2" width="26.85546875" bestFit="1" customWidth="1"/>
    <col min="3" max="3" width="24.42578125" bestFit="1" customWidth="1"/>
    <col min="4" max="4" width="13" customWidth="1"/>
    <col min="8" max="8" width="24.42578125" bestFit="1" customWidth="1"/>
    <col min="9" max="9" width="12.7109375" style="1" bestFit="1" customWidth="1"/>
  </cols>
  <sheetData>
    <row r="1" spans="1:3" x14ac:dyDescent="0.25">
      <c r="A1" t="s">
        <v>9</v>
      </c>
      <c r="B1" t="s">
        <v>10</v>
      </c>
      <c r="C1" s="12"/>
    </row>
    <row r="2" spans="1:3" x14ac:dyDescent="0.25">
      <c r="A2" s="1">
        <v>100000</v>
      </c>
      <c r="B2" s="1">
        <f>A2*(1-_Taxes2013!$D$10)</f>
        <v>65500</v>
      </c>
    </row>
    <row r="3" spans="1:3" x14ac:dyDescent="0.25">
      <c r="A3" s="1">
        <v>200000</v>
      </c>
      <c r="B3" s="1">
        <f>A3*(1-_Taxes2013!$D$10)</f>
        <v>131000</v>
      </c>
    </row>
    <row r="4" spans="1:3" x14ac:dyDescent="0.25">
      <c r="A4" s="1">
        <v>300000</v>
      </c>
      <c r="B4" s="1">
        <f>A4*(1-_Taxes2013!$D$10)</f>
        <v>196500</v>
      </c>
    </row>
  </sheetData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tabSelected="1" workbookViewId="0">
      <selection activeCell="A8" sqref="A8"/>
    </sheetView>
  </sheetViews>
  <sheetFormatPr defaultRowHeight="15" x14ac:dyDescent="0.25"/>
  <cols>
    <col min="1" max="1" width="46.42578125" bestFit="1" customWidth="1"/>
    <col min="2" max="2" width="26.85546875" bestFit="1" customWidth="1"/>
    <col min="3" max="3" width="24.42578125" bestFit="1" customWidth="1"/>
    <col min="4" max="4" width="13" customWidth="1"/>
    <col min="8" max="8" width="24.42578125" bestFit="1" customWidth="1"/>
    <col min="9" max="9" width="12.7109375" style="1" bestFit="1" customWidth="1"/>
  </cols>
  <sheetData>
    <row r="1" spans="1:4" x14ac:dyDescent="0.25">
      <c r="A1" t="s">
        <v>9</v>
      </c>
      <c r="B1" t="s">
        <v>10</v>
      </c>
      <c r="C1" s="12" t="s">
        <v>15</v>
      </c>
      <c r="D1" t="s">
        <v>16</v>
      </c>
    </row>
    <row r="2" spans="1:4" x14ac:dyDescent="0.25">
      <c r="A2" s="1">
        <v>200000</v>
      </c>
      <c r="B2" s="1">
        <f>A2*(1-_Taxes2013!$D$10)</f>
        <v>131000</v>
      </c>
      <c r="C2" s="1">
        <f>A2*SUM(_Taxes2013!$D$3:'_Taxes2013'!$D$5)</f>
        <v>37000</v>
      </c>
      <c r="D2" s="1">
        <f>A2*_Taxes2013!$D$6</f>
        <v>32000</v>
      </c>
    </row>
    <row r="3" spans="1:4" x14ac:dyDescent="0.25">
      <c r="A3" s="1">
        <v>300000</v>
      </c>
      <c r="B3" s="1">
        <f>A3*(1-_Taxes2013!$D$10)</f>
        <v>196500</v>
      </c>
      <c r="C3" s="1">
        <f>A3*SUM(_Taxes2013!$D$3:'_Taxes2013'!$D$5)</f>
        <v>55500</v>
      </c>
      <c r="D3" s="1">
        <f>A3*_Taxes2013!$D$6</f>
        <v>48000</v>
      </c>
    </row>
    <row r="4" spans="1:4" x14ac:dyDescent="0.25">
      <c r="A4" s="1">
        <v>500000</v>
      </c>
      <c r="B4" s="1">
        <f>A4*(1-_Taxes2013!$D$10)</f>
        <v>327500</v>
      </c>
      <c r="C4" s="1">
        <f>A4*SUM(_Taxes2013!$D$3:'_Taxes2013'!$D$5)</f>
        <v>92500</v>
      </c>
      <c r="D4" s="1">
        <f>A4*_Taxes2013!$D$6</f>
        <v>80000</v>
      </c>
    </row>
  </sheetData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"/>
  <sheetViews>
    <sheetView workbookViewId="0">
      <selection activeCell="H17" sqref="H17"/>
    </sheetView>
  </sheetViews>
  <sheetFormatPr defaultRowHeight="15" x14ac:dyDescent="0.25"/>
  <cols>
    <col min="1" max="1" width="26.7109375" customWidth="1"/>
    <col min="2" max="2" width="9.28515625" customWidth="1"/>
    <col min="3" max="3" width="26.7109375" customWidth="1"/>
    <col min="4" max="4" width="9.28515625" customWidth="1"/>
    <col min="8" max="8" width="26.7109375" style="3" bestFit="1" customWidth="1"/>
    <col min="9" max="9" width="10.140625" style="1" bestFit="1" customWidth="1"/>
    <col min="15" max="15" width="24.7109375" bestFit="1" customWidth="1"/>
  </cols>
  <sheetData>
    <row r="1" spans="1:16" s="3" customFormat="1" x14ac:dyDescent="0.25">
      <c r="A1" s="15" t="s">
        <v>13</v>
      </c>
      <c r="B1" s="16"/>
      <c r="C1" s="15" t="s">
        <v>14</v>
      </c>
      <c r="D1" s="16"/>
      <c r="H1" s="3" t="s">
        <v>11</v>
      </c>
      <c r="I1" s="1">
        <v>10000</v>
      </c>
    </row>
    <row r="2" spans="1:16" x14ac:dyDescent="0.25">
      <c r="A2" s="10" t="s">
        <v>6</v>
      </c>
      <c r="B2" s="11" t="s">
        <v>7</v>
      </c>
      <c r="C2" s="10" t="s">
        <v>6</v>
      </c>
      <c r="D2" s="11" t="s">
        <v>7</v>
      </c>
      <c r="H2" s="3" t="s">
        <v>12</v>
      </c>
      <c r="I2" s="1">
        <v>33000</v>
      </c>
    </row>
    <row r="3" spans="1:16" x14ac:dyDescent="0.25">
      <c r="A3" s="4" t="s">
        <v>0</v>
      </c>
      <c r="B3" s="6">
        <v>0.27</v>
      </c>
      <c r="C3" s="4" t="s">
        <v>2</v>
      </c>
      <c r="D3" s="7">
        <v>1.4999999999999999E-2</v>
      </c>
    </row>
    <row r="4" spans="1:16" x14ac:dyDescent="0.25">
      <c r="A4" s="4" t="s">
        <v>1</v>
      </c>
      <c r="B4" s="7">
        <v>1.4999999999999999E-2</v>
      </c>
      <c r="C4" s="4" t="s">
        <v>3</v>
      </c>
      <c r="D4" s="6">
        <v>7.0000000000000007E-2</v>
      </c>
    </row>
    <row r="5" spans="1:16" x14ac:dyDescent="0.25">
      <c r="A5" s="4"/>
      <c r="B5" s="5"/>
      <c r="C5" s="4" t="s">
        <v>4</v>
      </c>
      <c r="D5" s="6">
        <v>0.1</v>
      </c>
    </row>
    <row r="6" spans="1:16" x14ac:dyDescent="0.25">
      <c r="A6" s="4"/>
      <c r="B6" s="5"/>
      <c r="C6" s="4" t="s">
        <v>5</v>
      </c>
      <c r="D6" s="6">
        <v>0.16</v>
      </c>
      <c r="O6" s="13"/>
      <c r="P6" s="14"/>
    </row>
    <row r="7" spans="1:16" x14ac:dyDescent="0.25">
      <c r="A7" s="4"/>
      <c r="B7" s="5"/>
      <c r="C7" s="4"/>
      <c r="D7" s="5"/>
    </row>
    <row r="8" spans="1:16" x14ac:dyDescent="0.25">
      <c r="A8" s="4"/>
      <c r="B8" s="5"/>
      <c r="C8" s="4"/>
      <c r="D8" s="5"/>
    </row>
    <row r="9" spans="1:16" ht="15.75" thickBot="1" x14ac:dyDescent="0.3">
      <c r="A9" s="8"/>
      <c r="B9" s="9"/>
      <c r="C9" s="8"/>
      <c r="D9" s="9"/>
    </row>
    <row r="10" spans="1:16" x14ac:dyDescent="0.25">
      <c r="A10" t="s">
        <v>8</v>
      </c>
      <c r="B10" s="2">
        <f>SUM(B3:B9)</f>
        <v>0.28500000000000003</v>
      </c>
      <c r="C10" t="s">
        <v>8</v>
      </c>
      <c r="D10" s="2">
        <f>SUM(D3:D9)</f>
        <v>0.34499999999999997</v>
      </c>
    </row>
  </sheetData>
  <mergeCells count="2">
    <mergeCell ref="A1:B1"/>
    <mergeCell ref="C1:D1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Emplyee without children</vt:lpstr>
      <vt:lpstr>Employee wo children - details</vt:lpstr>
      <vt:lpstr>_Taxes2013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2013-12-04T19:08:21Z</dcterms:modified>
</cp:coreProperties>
</file>