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hinkiq-dotnet\work\ThinkIQ\ThinkIQ.Azure.Connector\ThinkIQ.Azure.IoT.Central.Client.Test\"/>
    </mc:Choice>
  </mc:AlternateContent>
  <xr:revisionPtr revIDLastSave="0" documentId="13_ncr:1_{6467B51B-E6AA-494A-B649-C5A93457B9A7}" xr6:coauthVersionLast="47" xr6:coauthVersionMax="47" xr10:uidLastSave="{00000000-0000-0000-0000-000000000000}"/>
  <bookViews>
    <workbookView xWindow="8370" yWindow="585" windowWidth="34275" windowHeight="19905" xr2:uid="{8310EC40-55DF-404E-AFC5-FC2315AAC25F}"/>
  </bookViews>
  <sheets>
    <sheet name="Un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1" l="1"/>
  <c r="F57" i="1"/>
  <c r="F50" i="1"/>
  <c r="F51" i="1"/>
  <c r="F49" i="1"/>
  <c r="E53" i="1"/>
  <c r="F53" i="1" s="1"/>
  <c r="E52" i="1"/>
  <c r="F52" i="1" s="1"/>
  <c r="E50" i="1"/>
  <c r="E51" i="1"/>
  <c r="E40" i="1"/>
  <c r="F40" i="1" s="1"/>
  <c r="E39" i="1"/>
  <c r="F39" i="1"/>
  <c r="E47" i="1"/>
  <c r="E48" i="1"/>
  <c r="F37" i="1"/>
  <c r="E38" i="1"/>
  <c r="F38" i="1" s="1"/>
  <c r="E46" i="1"/>
  <c r="E64" i="1"/>
  <c r="F64" i="1" s="1"/>
  <c r="E63" i="1"/>
  <c r="F63" i="1" s="1"/>
  <c r="E62" i="1"/>
  <c r="F62" i="1" s="1"/>
  <c r="F61" i="1"/>
  <c r="F60" i="1"/>
  <c r="F59" i="1"/>
  <c r="F58" i="1"/>
  <c r="F41" i="1"/>
  <c r="F33" i="1"/>
  <c r="F45" i="1"/>
  <c r="F44" i="1"/>
  <c r="F43" i="1"/>
  <c r="F42" i="1"/>
  <c r="F36" i="1"/>
  <c r="F34" i="1"/>
  <c r="F35" i="1"/>
  <c r="E55" i="1" l="1"/>
  <c r="F55" i="1" s="1"/>
  <c r="E54" i="1"/>
  <c r="F54" i="1" s="1"/>
  <c r="E56" i="1"/>
  <c r="F56" i="1" s="1"/>
</calcChain>
</file>

<file path=xl/sharedStrings.xml><?xml version="1.0" encoding="utf-8"?>
<sst xmlns="http://schemas.openxmlformats.org/spreadsheetml/2006/main" count="510" uniqueCount="329">
  <si>
    <t>Semantic type</t>
  </si>
  <si>
    <t>Unit type</t>
  </si>
  <si>
    <t>Unit</t>
  </si>
  <si>
    <t>Acceleration</t>
  </si>
  <si>
    <t>AccelerationUnit</t>
  </si>
  <si>
    <t>metrePerSecondSquared</t>
  </si>
  <si>
    <t>centimetrePerSecondSquared</t>
  </si>
  <si>
    <t>gForce</t>
  </si>
  <si>
    <t>Angle</t>
  </si>
  <si>
    <t>AngleUnit</t>
  </si>
  <si>
    <t>radian</t>
  </si>
  <si>
    <t>degreeOfArc</t>
  </si>
  <si>
    <t>minuteOfArc</t>
  </si>
  <si>
    <t>secondOfArc</t>
  </si>
  <si>
    <t>turn</t>
  </si>
  <si>
    <t>AngularAcceleration</t>
  </si>
  <si>
    <t>AngularAccelerationUnit</t>
  </si>
  <si>
    <t>radianPerSecondSquared</t>
  </si>
  <si>
    <t>AngularVelocity</t>
  </si>
  <si>
    <t>AngularVelocityUnit</t>
  </si>
  <si>
    <t>radianPerSecond</t>
  </si>
  <si>
    <t>degreePerSecond</t>
  </si>
  <si>
    <t>revolutionPerSecond</t>
  </si>
  <si>
    <t>revolutionPerMinute</t>
  </si>
  <si>
    <t>Area</t>
  </si>
  <si>
    <t>AreaUnit</t>
  </si>
  <si>
    <t>squareMetre</t>
  </si>
  <si>
    <t>squareCentimetre</t>
  </si>
  <si>
    <t>squareMillimetre</t>
  </si>
  <si>
    <t>squareKilometre</t>
  </si>
  <si>
    <t>hectare</t>
  </si>
  <si>
    <t>squareFoot</t>
  </si>
  <si>
    <t>squareInch</t>
  </si>
  <si>
    <t>acre</t>
  </si>
  <si>
    <t>Capacitance</t>
  </si>
  <si>
    <t>CapacitanceUnit</t>
  </si>
  <si>
    <t>farad</t>
  </si>
  <si>
    <t>millifarad</t>
  </si>
  <si>
    <t>microfarad</t>
  </si>
  <si>
    <t>nanofarad</t>
  </si>
  <si>
    <t>picofarad</t>
  </si>
  <si>
    <t>Current</t>
  </si>
  <si>
    <t>CurrentUnit</t>
  </si>
  <si>
    <t>ampere</t>
  </si>
  <si>
    <t>microampere</t>
  </si>
  <si>
    <t>milliampere</t>
  </si>
  <si>
    <t>DataRate</t>
  </si>
  <si>
    <t>DataRateUnit</t>
  </si>
  <si>
    <t>bitPerSecond</t>
  </si>
  <si>
    <t>kibibitPerSecond</t>
  </si>
  <si>
    <t>mebibitPerSecond</t>
  </si>
  <si>
    <t>gibibitPerSecond</t>
  </si>
  <si>
    <t>tebibitPerSecond</t>
  </si>
  <si>
    <t>exbibitPerSecond</t>
  </si>
  <si>
    <t>zebibitPerSecond</t>
  </si>
  <si>
    <t>yobibitPerSecond</t>
  </si>
  <si>
    <t>bytePerSecond</t>
  </si>
  <si>
    <t>kibibytePerSecond</t>
  </si>
  <si>
    <t>mebibytePerSecond</t>
  </si>
  <si>
    <t>gibibytePerSecond</t>
  </si>
  <si>
    <t>tebibytePerSecond</t>
  </si>
  <si>
    <t>exbibytePerSecond</t>
  </si>
  <si>
    <t>zebibytePerSecond</t>
  </si>
  <si>
    <t>yobibytePerSecond</t>
  </si>
  <si>
    <t>DataSize</t>
  </si>
  <si>
    <t>DataSizeUnit</t>
  </si>
  <si>
    <t>bit</t>
  </si>
  <si>
    <t>kibibit</t>
  </si>
  <si>
    <t>mebibit</t>
  </si>
  <si>
    <t>gibibit</t>
  </si>
  <si>
    <t>tebibit</t>
  </si>
  <si>
    <t>exbibit</t>
  </si>
  <si>
    <t>zebibit</t>
  </si>
  <si>
    <t>yobibit</t>
  </si>
  <si>
    <t>byte</t>
  </si>
  <si>
    <t>kibibyte</t>
  </si>
  <si>
    <t>mebibyte</t>
  </si>
  <si>
    <t>gibibyte</t>
  </si>
  <si>
    <t>tebibyte</t>
  </si>
  <si>
    <t>exbibyte</t>
  </si>
  <si>
    <t>zebibyte</t>
  </si>
  <si>
    <t>yobibyte</t>
  </si>
  <si>
    <t>Density</t>
  </si>
  <si>
    <t>DensityUnit</t>
  </si>
  <si>
    <t>kilogramPerCubicMetre</t>
  </si>
  <si>
    <t>gramPerCubicMetre</t>
  </si>
  <si>
    <t>Distance</t>
  </si>
  <si>
    <t>LengthUnit</t>
  </si>
  <si>
    <t>metre</t>
  </si>
  <si>
    <t>centimetre</t>
  </si>
  <si>
    <t>millimetre</t>
  </si>
  <si>
    <t>micrometre</t>
  </si>
  <si>
    <t>nanometre</t>
  </si>
  <si>
    <t>kilometre</t>
  </si>
  <si>
    <t>foot</t>
  </si>
  <si>
    <t>inch</t>
  </si>
  <si>
    <t>mile</t>
  </si>
  <si>
    <t>nauticalMile</t>
  </si>
  <si>
    <t>astronomicalUnit</t>
  </si>
  <si>
    <t>ElectricCharge</t>
  </si>
  <si>
    <t>ChargeUnit</t>
  </si>
  <si>
    <t>coulomb</t>
  </si>
  <si>
    <t>Energy</t>
  </si>
  <si>
    <t>EnergyUnit</t>
  </si>
  <si>
    <t>joule</t>
  </si>
  <si>
    <t>kilojoule</t>
  </si>
  <si>
    <t>megajoule</t>
  </si>
  <si>
    <t>gigajoule</t>
  </si>
  <si>
    <t>electronvolt</t>
  </si>
  <si>
    <t>megaelectronvolt</t>
  </si>
  <si>
    <t>kilowattHour</t>
  </si>
  <si>
    <t>Force</t>
  </si>
  <si>
    <t>ForceUnit</t>
  </si>
  <si>
    <t>newton</t>
  </si>
  <si>
    <t>pound</t>
  </si>
  <si>
    <t>ounce</t>
  </si>
  <si>
    <t>ton</t>
  </si>
  <si>
    <t>Frequency</t>
  </si>
  <si>
    <t>FrequencyUnit</t>
  </si>
  <si>
    <t>hertz</t>
  </si>
  <si>
    <t>kilohertz</t>
  </si>
  <si>
    <t>megahertz</t>
  </si>
  <si>
    <t>gigahertz</t>
  </si>
  <si>
    <t>Humidity</t>
  </si>
  <si>
    <t>Illuminance</t>
  </si>
  <si>
    <t>IlluminanceUnit</t>
  </si>
  <si>
    <t>lux</t>
  </si>
  <si>
    <t>footcandle</t>
  </si>
  <si>
    <t>Inductance</t>
  </si>
  <si>
    <t>InductanceUnit</t>
  </si>
  <si>
    <t>henry</t>
  </si>
  <si>
    <t>millihenry</t>
  </si>
  <si>
    <t>microhenry</t>
  </si>
  <si>
    <t>Latitude</t>
  </si>
  <si>
    <t>Longitude</t>
  </si>
  <si>
    <t>Length</t>
  </si>
  <si>
    <t>Luminance</t>
  </si>
  <si>
    <t>LuminanceUnit</t>
  </si>
  <si>
    <t>candelaPerSquareMetre</t>
  </si>
  <si>
    <t>Luminosity</t>
  </si>
  <si>
    <t>PowerUnit</t>
  </si>
  <si>
    <t>watt</t>
  </si>
  <si>
    <t>microwatt</t>
  </si>
  <si>
    <t>milliwatt</t>
  </si>
  <si>
    <t>kilowatt</t>
  </si>
  <si>
    <t>megawatt</t>
  </si>
  <si>
    <t>gigawatt</t>
  </si>
  <si>
    <t>horsepower</t>
  </si>
  <si>
    <t>kilowattHourPerYear</t>
  </si>
  <si>
    <t>LuminousFlux</t>
  </si>
  <si>
    <t>LuminousFluxUnit</t>
  </si>
  <si>
    <t>lumen</t>
  </si>
  <si>
    <t>LuminousIntensity</t>
  </si>
  <si>
    <t>LuminousIntensityUnit</t>
  </si>
  <si>
    <t>candela</t>
  </si>
  <si>
    <t>MagneticFlux</t>
  </si>
  <si>
    <t>MagneticFluxUnit</t>
  </si>
  <si>
    <t>weber</t>
  </si>
  <si>
    <t>maxwell</t>
  </si>
  <si>
    <t>MagneticInduction</t>
  </si>
  <si>
    <t>MagneticInductionUnit</t>
  </si>
  <si>
    <t>tesla</t>
  </si>
  <si>
    <t>Mass</t>
  </si>
  <si>
    <t>MassUnit</t>
  </si>
  <si>
    <t>kilogram</t>
  </si>
  <si>
    <t>gram</t>
  </si>
  <si>
    <t>milligram</t>
  </si>
  <si>
    <t>microgram</t>
  </si>
  <si>
    <t>tonne</t>
  </si>
  <si>
    <t>slug</t>
  </si>
  <si>
    <t>MassFlowRate</t>
  </si>
  <si>
    <t>MassFlowRateUnit</t>
  </si>
  <si>
    <t>gramPerSecond</t>
  </si>
  <si>
    <t>kilogramPerSecond</t>
  </si>
  <si>
    <t>gramPerHour</t>
  </si>
  <si>
    <t>kilogramPerHour</t>
  </si>
  <si>
    <t>Power</t>
  </si>
  <si>
    <t>Pressure</t>
  </si>
  <si>
    <t>PressureUnit</t>
  </si>
  <si>
    <t>pascal</t>
  </si>
  <si>
    <t>kilopascal</t>
  </si>
  <si>
    <t>bar</t>
  </si>
  <si>
    <t>millibar</t>
  </si>
  <si>
    <t>millimetresOfMercury</t>
  </si>
  <si>
    <t>poundPerSquareInch</t>
  </si>
  <si>
    <t>inchesOfMercury</t>
  </si>
  <si>
    <t>inchesOfWater</t>
  </si>
  <si>
    <t>RelativeHumidity</t>
  </si>
  <si>
    <t>unitless</t>
  </si>
  <si>
    <t>unity percent</t>
  </si>
  <si>
    <t>Resistance</t>
  </si>
  <si>
    <t>ResistanceUnit</t>
  </si>
  <si>
    <t>ohm</t>
  </si>
  <si>
    <t>milliohm</t>
  </si>
  <si>
    <t>kiloohm</t>
  </si>
  <si>
    <t>megaohm</t>
  </si>
  <si>
    <t>SoundPressure</t>
  </si>
  <si>
    <t>SoundPressureUnit</t>
  </si>
  <si>
    <t>decibel</t>
  </si>
  <si>
    <t>bel</t>
  </si>
  <si>
    <t>Temperature</t>
  </si>
  <si>
    <t>TemperatureUnit</t>
  </si>
  <si>
    <t>kelvin</t>
  </si>
  <si>
    <t>degreeCelsius</t>
  </si>
  <si>
    <t>degreeFahrenheit</t>
  </si>
  <si>
    <t>Thrust</t>
  </si>
  <si>
    <t>TimeSpan</t>
  </si>
  <si>
    <t>TimeUnit</t>
  </si>
  <si>
    <t>second</t>
  </si>
  <si>
    <t>millisecond</t>
  </si>
  <si>
    <t>microsecond</t>
  </si>
  <si>
    <t>nanosecond</t>
  </si>
  <si>
    <t>minute</t>
  </si>
  <si>
    <t>hour</t>
  </si>
  <si>
    <t>day</t>
  </si>
  <si>
    <t>year</t>
  </si>
  <si>
    <t>Torque</t>
  </si>
  <si>
    <t>TorqueUnit</t>
  </si>
  <si>
    <t>newtonMetre</t>
  </si>
  <si>
    <t>Velocity</t>
  </si>
  <si>
    <t>VelocityUnit</t>
  </si>
  <si>
    <t>metrePerSecond</t>
  </si>
  <si>
    <t>centimetrePerSecond</t>
  </si>
  <si>
    <t>kilometrePerSecond</t>
  </si>
  <si>
    <t>metrePerHour</t>
  </si>
  <si>
    <t>kilometrePerHour</t>
  </si>
  <si>
    <t>milePerHour</t>
  </si>
  <si>
    <t>milePerSecond</t>
  </si>
  <si>
    <t>knot</t>
  </si>
  <si>
    <t>Voltage</t>
  </si>
  <si>
    <t>VoltageUnit</t>
  </si>
  <si>
    <t>volt</t>
  </si>
  <si>
    <t>millivolt</t>
  </si>
  <si>
    <t>microvolt</t>
  </si>
  <si>
    <t>kilovolt</t>
  </si>
  <si>
    <t>megavolt</t>
  </si>
  <si>
    <t>Volume</t>
  </si>
  <si>
    <t>VolumeUnit</t>
  </si>
  <si>
    <t>cubicMetre</t>
  </si>
  <si>
    <t>cubicCentimetre</t>
  </si>
  <si>
    <t>litre</t>
  </si>
  <si>
    <t>millilitre</t>
  </si>
  <si>
    <t>cubicFoot</t>
  </si>
  <si>
    <t>cubicInch</t>
  </si>
  <si>
    <t>fluidOunce</t>
  </si>
  <si>
    <t>gallon</t>
  </si>
  <si>
    <t>VolumeFlowRate</t>
  </si>
  <si>
    <t>VolumeFlowRateUnit</t>
  </si>
  <si>
    <t>litrePerSecond</t>
  </si>
  <si>
    <t>millilitrePerSecond</t>
  </si>
  <si>
    <t>litrePerHour</t>
  </si>
  <si>
    <t>millilitrePerHour</t>
  </si>
  <si>
    <t>meter_per_second_squared</t>
  </si>
  <si>
    <t>centimeter_per_second_squared</t>
  </si>
  <si>
    <t>?</t>
  </si>
  <si>
    <t>degree_unit_of_angle</t>
  </si>
  <si>
    <t>minute_unit_of_angle</t>
  </si>
  <si>
    <t>second_unit_of_angle</t>
  </si>
  <si>
    <t>revolution</t>
  </si>
  <si>
    <t>radian_per_second_squared</t>
  </si>
  <si>
    <t>radian_per_second</t>
  </si>
  <si>
    <t>degree_per_second</t>
  </si>
  <si>
    <t>revolution_per_second</t>
  </si>
  <si>
    <t>revolution_per_minute</t>
  </si>
  <si>
    <t>square_meter</t>
  </si>
  <si>
    <t>square_centimeter</t>
  </si>
  <si>
    <t>square_millimeter</t>
  </si>
  <si>
    <t>square_kilometer</t>
  </si>
  <si>
    <t>square_foot</t>
  </si>
  <si>
    <t>square_inch</t>
  </si>
  <si>
    <t>bit_per_second</t>
  </si>
  <si>
    <t>byte_per_second</t>
  </si>
  <si>
    <t>kilogram_per_cubic_meter</t>
  </si>
  <si>
    <t>gram_per_cubic_meter</t>
  </si>
  <si>
    <t>meter</t>
  </si>
  <si>
    <t>centimeter</t>
  </si>
  <si>
    <t>millimeter</t>
  </si>
  <si>
    <t>micrometer</t>
  </si>
  <si>
    <t>nanometer</t>
  </si>
  <si>
    <t>kilometer</t>
  </si>
  <si>
    <t>nautical_mile</t>
  </si>
  <si>
    <t>astronomical_unit</t>
  </si>
  <si>
    <t>kilowatt_hour</t>
  </si>
  <si>
    <t>pound_force</t>
  </si>
  <si>
    <t>ounce_force</t>
  </si>
  <si>
    <t>ton_force_us_short</t>
  </si>
  <si>
    <t>lumen_per_square_foot</t>
  </si>
  <si>
    <t>candela_per_square_meter</t>
  </si>
  <si>
    <t>gram_per_second</t>
  </si>
  <si>
    <t>kilogram_per_second</t>
  </si>
  <si>
    <t>gram_per_hour</t>
  </si>
  <si>
    <t>kilogram_per_hour</t>
  </si>
  <si>
    <t>pound_per_square_inch</t>
  </si>
  <si>
    <t>conventional_millimeter_of_mercury</t>
  </si>
  <si>
    <t>inch_of_mercury</t>
  </si>
  <si>
    <t>inch_of_water</t>
  </si>
  <si>
    <t>percent</t>
  </si>
  <si>
    <t>celsius</t>
  </si>
  <si>
    <t>fahrenheit</t>
  </si>
  <si>
    <t>newton_meter</t>
  </si>
  <si>
    <t>meter_per_second</t>
  </si>
  <si>
    <t>centimeter_per_second</t>
  </si>
  <si>
    <t>kilometer_per_second</t>
  </si>
  <si>
    <t>meter_per_hour</t>
  </si>
  <si>
    <t>kilometer_per_hour</t>
  </si>
  <si>
    <t>mile_per_hour_statute_mile</t>
  </si>
  <si>
    <t>mile_per_second</t>
  </si>
  <si>
    <t>https://github.com/Azure/opendigitaltwins-dtdl/blob/master/DTDL/v2/dtdlv2.md</t>
  </si>
  <si>
    <t>Reference:</t>
  </si>
  <si>
    <t>ThinkIQ Measurement unit</t>
  </si>
  <si>
    <t>cubic_meter</t>
  </si>
  <si>
    <t>cubic_centimeter</t>
  </si>
  <si>
    <t>liter</t>
  </si>
  <si>
    <t>milliliter</t>
  </si>
  <si>
    <t>cubic_foot</t>
  </si>
  <si>
    <t>cubic_inch</t>
  </si>
  <si>
    <t>fluid_ounce_us</t>
  </si>
  <si>
    <t>us_gallon</t>
  </si>
  <si>
    <t>liter_per_second</t>
  </si>
  <si>
    <t>milliliter_per_second</t>
  </si>
  <si>
    <t>liter_per_hour</t>
  </si>
  <si>
    <t>milliliter_per_hour</t>
  </si>
  <si>
    <t>standard_acceleration_of_free_fall</t>
  </si>
  <si>
    <t>https://en.wikipedia.org/wiki/Data-rate_units</t>
  </si>
  <si>
    <t>byte per second</t>
  </si>
  <si>
    <t>2 to the …</t>
  </si>
  <si>
    <t>https://en.wikipedia.org/wiki/Orders_of_magnitude_(data)</t>
  </si>
  <si>
    <t>https://en.wikipedia.org/wiki/Bit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</si>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</sst>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0"/>
      <color rgb="FF24292F"/>
      <name val="Consolas"/>
      <family val="3"/>
    </font>
    <font>
      <i/>
      <sz val="12"/>
      <color rgb="FF24292F"/>
      <name val="Segoe UI"/>
      <family val="2"/>
    </font>
    <font>
      <b/>
      <sz val="12"/>
      <color rgb="FF24292F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4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left" vertical="center" wrapText="1" indent="1"/>
    </xf>
    <xf numFmtId="0" fontId="2" fillId="2" borderId="8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2" borderId="9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1" xfId="0" applyBorder="1" applyAlignment="1">
      <alignment horizontal="left"/>
    </xf>
    <xf numFmtId="0" fontId="5" fillId="0" borderId="0" xfId="1"/>
    <xf numFmtId="0" fontId="0" fillId="0" borderId="0" xfId="0" applyAlignment="1">
      <alignment horizontal="right"/>
    </xf>
    <xf numFmtId="3" fontId="0" fillId="0" borderId="0" xfId="0" applyNumberFormat="1"/>
    <xf numFmtId="0" fontId="0" fillId="3" borderId="0" xfId="0" applyFill="1"/>
    <xf numFmtId="0" fontId="0" fillId="4" borderId="12" xfId="0" applyFill="1" applyBorder="1" applyAlignment="1">
      <alignment horizontal="left"/>
    </xf>
    <xf numFmtId="0" fontId="0" fillId="4" borderId="0" xfId="0" applyFill="1"/>
    <xf numFmtId="3" fontId="0" fillId="4" borderId="0" xfId="0" applyNumberFormat="1" applyFill="1"/>
    <xf numFmtId="0" fontId="2" fillId="2" borderId="3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Orders_of_magnitude_(data)" TargetMode="External"/><Relationship Id="rId2" Type="http://schemas.openxmlformats.org/officeDocument/2006/relationships/hyperlink" Target="https://en.wikipedia.org/wiki/Data-rate_units" TargetMode="External"/><Relationship Id="rId1" Type="http://schemas.openxmlformats.org/officeDocument/2006/relationships/hyperlink" Target="https://github.com/Azure/opendigitaltwins-dtdl/blob/master/DTDL/v2/dtdlv2.m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8D2E-F586-404C-BA04-A9721E65E25B}">
  <dimension ref="A1:G209"/>
  <sheetViews>
    <sheetView tabSelected="1" topLeftCell="B29" zoomScale="130" zoomScaleNormal="130" workbookViewId="0">
      <selection activeCell="D34" sqref="D34"/>
    </sheetView>
  </sheetViews>
  <sheetFormatPr defaultRowHeight="15" x14ac:dyDescent="0.25"/>
  <cols>
    <col min="1" max="1" width="36.5703125" customWidth="1"/>
    <col min="2" max="2" width="27" bestFit="1" customWidth="1"/>
    <col min="3" max="3" width="46.140625" customWidth="1"/>
    <col min="4" max="4" width="35" customWidth="1"/>
    <col min="5" max="5" width="57.7109375" customWidth="1"/>
    <col min="6" max="6" width="16" customWidth="1"/>
    <col min="7" max="7" width="55.5703125" bestFit="1" customWidth="1"/>
  </cols>
  <sheetData>
    <row r="1" spans="1:4" x14ac:dyDescent="0.25">
      <c r="A1" s="27" t="s">
        <v>308</v>
      </c>
      <c r="B1" s="26" t="s">
        <v>307</v>
      </c>
    </row>
    <row r="2" spans="1:4" ht="15.75" thickBot="1" x14ac:dyDescent="0.3"/>
    <row r="3" spans="1:4" ht="18" thickBot="1" x14ac:dyDescent="0.3">
      <c r="A3" s="9" t="s">
        <v>0</v>
      </c>
      <c r="B3" s="10" t="s">
        <v>1</v>
      </c>
      <c r="C3" s="11" t="s">
        <v>2</v>
      </c>
      <c r="D3" s="12" t="s">
        <v>309</v>
      </c>
    </row>
    <row r="4" spans="1:4" x14ac:dyDescent="0.25">
      <c r="A4" s="33" t="s">
        <v>3</v>
      </c>
      <c r="B4" s="36" t="s">
        <v>4</v>
      </c>
      <c r="C4" s="1" t="s">
        <v>5</v>
      </c>
      <c r="D4" s="16" t="s">
        <v>252</v>
      </c>
    </row>
    <row r="5" spans="1:4" x14ac:dyDescent="0.25">
      <c r="A5" s="34"/>
      <c r="B5" s="37"/>
      <c r="C5" s="2" t="s">
        <v>6</v>
      </c>
      <c r="D5" s="13" t="s">
        <v>253</v>
      </c>
    </row>
    <row r="6" spans="1:4" ht="15.75" thickBot="1" x14ac:dyDescent="0.3">
      <c r="A6" s="35"/>
      <c r="B6" s="38"/>
      <c r="C6" s="3" t="s">
        <v>7</v>
      </c>
      <c r="D6" s="30" t="s">
        <v>322</v>
      </c>
    </row>
    <row r="7" spans="1:4" x14ac:dyDescent="0.25">
      <c r="A7" s="33" t="s">
        <v>8</v>
      </c>
      <c r="B7" s="36" t="s">
        <v>9</v>
      </c>
      <c r="C7" s="1" t="s">
        <v>10</v>
      </c>
      <c r="D7" s="16" t="s">
        <v>10</v>
      </c>
    </row>
    <row r="8" spans="1:4" x14ac:dyDescent="0.25">
      <c r="A8" s="34"/>
      <c r="B8" s="37"/>
      <c r="C8" s="2" t="s">
        <v>11</v>
      </c>
      <c r="D8" s="13" t="s">
        <v>255</v>
      </c>
    </row>
    <row r="9" spans="1:4" x14ac:dyDescent="0.25">
      <c r="A9" s="34"/>
      <c r="B9" s="37"/>
      <c r="C9" s="2" t="s">
        <v>12</v>
      </c>
      <c r="D9" s="13" t="s">
        <v>256</v>
      </c>
    </row>
    <row r="10" spans="1:4" x14ac:dyDescent="0.25">
      <c r="A10" s="34"/>
      <c r="B10" s="37"/>
      <c r="C10" s="2" t="s">
        <v>13</v>
      </c>
      <c r="D10" s="13" t="s">
        <v>257</v>
      </c>
    </row>
    <row r="11" spans="1:4" ht="15.75" thickBot="1" x14ac:dyDescent="0.3">
      <c r="A11" s="35"/>
      <c r="B11" s="38"/>
      <c r="C11" s="3" t="s">
        <v>14</v>
      </c>
      <c r="D11" s="15" t="s">
        <v>258</v>
      </c>
    </row>
    <row r="12" spans="1:4" ht="15.75" thickBot="1" x14ac:dyDescent="0.3">
      <c r="A12" s="4" t="s">
        <v>15</v>
      </c>
      <c r="B12" s="7" t="s">
        <v>16</v>
      </c>
      <c r="C12" s="5" t="s">
        <v>17</v>
      </c>
      <c r="D12" s="18" t="s">
        <v>259</v>
      </c>
    </row>
    <row r="13" spans="1:4" x14ac:dyDescent="0.25">
      <c r="A13" s="33" t="s">
        <v>18</v>
      </c>
      <c r="B13" s="36" t="s">
        <v>19</v>
      </c>
      <c r="C13" s="1" t="s">
        <v>20</v>
      </c>
      <c r="D13" s="16" t="s">
        <v>260</v>
      </c>
    </row>
    <row r="14" spans="1:4" x14ac:dyDescent="0.25">
      <c r="A14" s="34"/>
      <c r="B14" s="37"/>
      <c r="C14" s="2" t="s">
        <v>21</v>
      </c>
      <c r="D14" s="13" t="s">
        <v>261</v>
      </c>
    </row>
    <row r="15" spans="1:4" x14ac:dyDescent="0.25">
      <c r="A15" s="34"/>
      <c r="B15" s="37"/>
      <c r="C15" s="2" t="s">
        <v>22</v>
      </c>
      <c r="D15" s="13" t="s">
        <v>262</v>
      </c>
    </row>
    <row r="16" spans="1:4" ht="15.75" thickBot="1" x14ac:dyDescent="0.3">
      <c r="A16" s="35"/>
      <c r="B16" s="38"/>
      <c r="C16" s="3" t="s">
        <v>23</v>
      </c>
      <c r="D16" s="15" t="s">
        <v>263</v>
      </c>
    </row>
    <row r="17" spans="1:7" x14ac:dyDescent="0.25">
      <c r="A17" s="33" t="s">
        <v>24</v>
      </c>
      <c r="B17" s="36" t="s">
        <v>25</v>
      </c>
      <c r="C17" s="1" t="s">
        <v>26</v>
      </c>
      <c r="D17" s="16" t="s">
        <v>264</v>
      </c>
    </row>
    <row r="18" spans="1:7" x14ac:dyDescent="0.25">
      <c r="A18" s="34"/>
      <c r="B18" s="37"/>
      <c r="C18" s="2" t="s">
        <v>27</v>
      </c>
      <c r="D18" s="13" t="s">
        <v>265</v>
      </c>
    </row>
    <row r="19" spans="1:7" x14ac:dyDescent="0.25">
      <c r="A19" s="34"/>
      <c r="B19" s="37"/>
      <c r="C19" s="2" t="s">
        <v>28</v>
      </c>
      <c r="D19" s="13" t="s">
        <v>266</v>
      </c>
    </row>
    <row r="20" spans="1:7" x14ac:dyDescent="0.25">
      <c r="A20" s="34"/>
      <c r="B20" s="37"/>
      <c r="C20" s="2" t="s">
        <v>29</v>
      </c>
      <c r="D20" s="13" t="s">
        <v>267</v>
      </c>
    </row>
    <row r="21" spans="1:7" x14ac:dyDescent="0.25">
      <c r="A21" s="34"/>
      <c r="B21" s="37"/>
      <c r="C21" s="2" t="s">
        <v>30</v>
      </c>
      <c r="D21" s="13" t="s">
        <v>30</v>
      </c>
    </row>
    <row r="22" spans="1:7" x14ac:dyDescent="0.25">
      <c r="A22" s="34"/>
      <c r="B22" s="37"/>
      <c r="C22" s="2" t="s">
        <v>31</v>
      </c>
      <c r="D22" s="13" t="s">
        <v>268</v>
      </c>
    </row>
    <row r="23" spans="1:7" x14ac:dyDescent="0.25">
      <c r="A23" s="34"/>
      <c r="B23" s="37"/>
      <c r="C23" s="2" t="s">
        <v>32</v>
      </c>
      <c r="D23" s="13" t="s">
        <v>269</v>
      </c>
    </row>
    <row r="24" spans="1:7" ht="15.75" thickBot="1" x14ac:dyDescent="0.3">
      <c r="A24" s="35"/>
      <c r="B24" s="38"/>
      <c r="C24" s="3" t="s">
        <v>33</v>
      </c>
      <c r="D24" s="15" t="s">
        <v>33</v>
      </c>
    </row>
    <row r="25" spans="1:7" x14ac:dyDescent="0.25">
      <c r="A25" s="33" t="s">
        <v>34</v>
      </c>
      <c r="B25" s="36" t="s">
        <v>35</v>
      </c>
      <c r="C25" s="1" t="s">
        <v>36</v>
      </c>
      <c r="D25" s="16" t="s">
        <v>36</v>
      </c>
    </row>
    <row r="26" spans="1:7" x14ac:dyDescent="0.25">
      <c r="A26" s="34"/>
      <c r="B26" s="37"/>
      <c r="C26" s="2" t="s">
        <v>37</v>
      </c>
      <c r="D26" s="13" t="s">
        <v>37</v>
      </c>
    </row>
    <row r="27" spans="1:7" x14ac:dyDescent="0.25">
      <c r="A27" s="34"/>
      <c r="B27" s="37"/>
      <c r="C27" s="2" t="s">
        <v>38</v>
      </c>
      <c r="D27" s="13" t="s">
        <v>38</v>
      </c>
    </row>
    <row r="28" spans="1:7" x14ac:dyDescent="0.25">
      <c r="A28" s="34"/>
      <c r="B28" s="37"/>
      <c r="C28" s="2" t="s">
        <v>39</v>
      </c>
      <c r="D28" s="13" t="s">
        <v>39</v>
      </c>
    </row>
    <row r="29" spans="1:7" ht="15.75" thickBot="1" x14ac:dyDescent="0.3">
      <c r="A29" s="35"/>
      <c r="B29" s="38"/>
      <c r="C29" s="3" t="s">
        <v>40</v>
      </c>
      <c r="D29" s="15" t="s">
        <v>40</v>
      </c>
    </row>
    <row r="30" spans="1:7" x14ac:dyDescent="0.25">
      <c r="A30" s="33" t="s">
        <v>41</v>
      </c>
      <c r="B30" s="36" t="s">
        <v>42</v>
      </c>
      <c r="C30" s="1" t="s">
        <v>43</v>
      </c>
      <c r="D30" s="16" t="s">
        <v>43</v>
      </c>
    </row>
    <row r="31" spans="1:7" x14ac:dyDescent="0.25">
      <c r="A31" s="34"/>
      <c r="B31" s="37"/>
      <c r="C31" s="2" t="s">
        <v>44</v>
      </c>
      <c r="D31" s="13" t="s">
        <v>44</v>
      </c>
    </row>
    <row r="32" spans="1:7" ht="15.75" thickBot="1" x14ac:dyDescent="0.3">
      <c r="A32" s="35"/>
      <c r="B32" s="38"/>
      <c r="C32" s="3" t="s">
        <v>45</v>
      </c>
      <c r="D32" s="15" t="s">
        <v>45</v>
      </c>
      <c r="E32" s="27" t="s">
        <v>324</v>
      </c>
      <c r="F32" t="s">
        <v>325</v>
      </c>
      <c r="G32" s="26" t="s">
        <v>323</v>
      </c>
    </row>
    <row r="33" spans="1:7" x14ac:dyDescent="0.25">
      <c r="A33" s="33" t="s">
        <v>46</v>
      </c>
      <c r="B33" s="36" t="s">
        <v>47</v>
      </c>
      <c r="C33" s="1" t="s">
        <v>48</v>
      </c>
      <c r="D33" s="16" t="s">
        <v>270</v>
      </c>
      <c r="E33" s="31">
        <v>0.125</v>
      </c>
      <c r="F33">
        <f>LOG(E33,2)</f>
        <v>-3</v>
      </c>
    </row>
    <row r="34" spans="1:7" x14ac:dyDescent="0.25">
      <c r="A34" s="34"/>
      <c r="B34" s="37"/>
      <c r="C34" s="2" t="s">
        <v>49</v>
      </c>
      <c r="D34" s="14" t="s">
        <v>254</v>
      </c>
      <c r="E34" s="31">
        <v>128</v>
      </c>
      <c r="F34">
        <f>LOG(E34,2)</f>
        <v>7</v>
      </c>
      <c r="G34" s="28"/>
    </row>
    <row r="35" spans="1:7" x14ac:dyDescent="0.25">
      <c r="A35" s="34"/>
      <c r="B35" s="37"/>
      <c r="C35" s="2" t="s">
        <v>50</v>
      </c>
      <c r="D35" s="14" t="s">
        <v>254</v>
      </c>
      <c r="E35" s="32">
        <v>131072</v>
      </c>
      <c r="F35">
        <f>LOG(E35,2)</f>
        <v>17</v>
      </c>
      <c r="G35" s="28"/>
    </row>
    <row r="36" spans="1:7" x14ac:dyDescent="0.25">
      <c r="A36" s="34"/>
      <c r="B36" s="37"/>
      <c r="C36" s="2" t="s">
        <v>51</v>
      </c>
      <c r="D36" s="14" t="s">
        <v>254</v>
      </c>
      <c r="E36" s="32">
        <v>134217728</v>
      </c>
      <c r="F36">
        <f t="shared" ref="F36" si="0">LOG(E36,2)</f>
        <v>27</v>
      </c>
      <c r="G36" s="28"/>
    </row>
    <row r="37" spans="1:7" x14ac:dyDescent="0.25">
      <c r="A37" s="34"/>
      <c r="B37" s="37"/>
      <c r="C37" s="2" t="s">
        <v>52</v>
      </c>
      <c r="D37" s="14" t="s">
        <v>254</v>
      </c>
      <c r="E37" s="32">
        <v>137438953472</v>
      </c>
      <c r="F37">
        <f>LOG(E37,2)</f>
        <v>37</v>
      </c>
      <c r="G37" s="28"/>
    </row>
    <row r="38" spans="1:7" x14ac:dyDescent="0.25">
      <c r="A38" s="34"/>
      <c r="B38" s="37"/>
      <c r="C38" s="2" t="s">
        <v>53</v>
      </c>
      <c r="D38" s="14" t="s">
        <v>254</v>
      </c>
      <c r="E38" s="32">
        <f>E46*E33</f>
        <v>1.4411518807585587E+17</v>
      </c>
      <c r="F38">
        <f>LOG(E38,2)</f>
        <v>57</v>
      </c>
      <c r="G38" s="28"/>
    </row>
    <row r="39" spans="1:7" x14ac:dyDescent="0.25">
      <c r="A39" s="34"/>
      <c r="B39" s="37"/>
      <c r="C39" s="2" t="s">
        <v>54</v>
      </c>
      <c r="D39" s="14" t="s">
        <v>254</v>
      </c>
      <c r="E39" s="32">
        <f>E47*E33</f>
        <v>1.4757395258967641E+20</v>
      </c>
      <c r="F39" s="29">
        <f>LOG(E39,2)</f>
        <v>67</v>
      </c>
      <c r="G39" s="28"/>
    </row>
    <row r="40" spans="1:7" x14ac:dyDescent="0.25">
      <c r="A40" s="34"/>
      <c r="B40" s="37"/>
      <c r="C40" s="2" t="s">
        <v>55</v>
      </c>
      <c r="D40" s="14" t="s">
        <v>254</v>
      </c>
      <c r="E40" s="32">
        <f>E48*E33</f>
        <v>1.5111572745182865E+23</v>
      </c>
      <c r="F40" s="29">
        <f>LOG(E40,2)</f>
        <v>77</v>
      </c>
      <c r="G40" s="28"/>
    </row>
    <row r="41" spans="1:7" x14ac:dyDescent="0.25">
      <c r="A41" s="34"/>
      <c r="B41" s="37"/>
      <c r="C41" s="2" t="s">
        <v>56</v>
      </c>
      <c r="D41" s="13" t="s">
        <v>271</v>
      </c>
      <c r="E41" s="31">
        <v>1</v>
      </c>
      <c r="F41">
        <f t="shared" ref="F41:F45" si="1">LOG(E41,2)</f>
        <v>0</v>
      </c>
      <c r="G41" t="s">
        <v>328</v>
      </c>
    </row>
    <row r="42" spans="1:7" x14ac:dyDescent="0.25">
      <c r="A42" s="34"/>
      <c r="B42" s="37"/>
      <c r="C42" s="2" t="s">
        <v>57</v>
      </c>
      <c r="D42" s="14" t="s">
        <v>254</v>
      </c>
      <c r="E42" s="32">
        <v>1024</v>
      </c>
      <c r="F42">
        <f t="shared" si="1"/>
        <v>10</v>
      </c>
    </row>
    <row r="43" spans="1:7" x14ac:dyDescent="0.25">
      <c r="A43" s="34"/>
      <c r="B43" s="37"/>
      <c r="C43" s="2" t="s">
        <v>58</v>
      </c>
      <c r="D43" s="14" t="s">
        <v>254</v>
      </c>
      <c r="E43" s="32">
        <v>1048576</v>
      </c>
      <c r="F43">
        <f t="shared" si="1"/>
        <v>20</v>
      </c>
    </row>
    <row r="44" spans="1:7" x14ac:dyDescent="0.25">
      <c r="A44" s="34"/>
      <c r="B44" s="37"/>
      <c r="C44" s="2" t="s">
        <v>59</v>
      </c>
      <c r="D44" s="14" t="s">
        <v>254</v>
      </c>
      <c r="E44" s="32">
        <v>1073741824</v>
      </c>
      <c r="F44">
        <f t="shared" si="1"/>
        <v>30</v>
      </c>
    </row>
    <row r="45" spans="1:7" x14ac:dyDescent="0.25">
      <c r="A45" s="34"/>
      <c r="B45" s="37"/>
      <c r="C45" s="2" t="s">
        <v>60</v>
      </c>
      <c r="D45" s="14" t="s">
        <v>254</v>
      </c>
      <c r="E45" s="32">
        <v>1099511627776</v>
      </c>
      <c r="F45">
        <f t="shared" si="1"/>
        <v>40</v>
      </c>
    </row>
    <row r="46" spans="1:7" x14ac:dyDescent="0.25">
      <c r="A46" s="34"/>
      <c r="B46" s="37"/>
      <c r="C46" s="2" t="s">
        <v>61</v>
      </c>
      <c r="D46" s="14" t="s">
        <v>254</v>
      </c>
      <c r="E46" s="32">
        <f>2^F46</f>
        <v>1.152921504606847E+18</v>
      </c>
      <c r="F46" s="29">
        <v>60</v>
      </c>
    </row>
    <row r="47" spans="1:7" x14ac:dyDescent="0.25">
      <c r="A47" s="34"/>
      <c r="B47" s="37"/>
      <c r="C47" s="2" t="s">
        <v>62</v>
      </c>
      <c r="D47" s="14" t="s">
        <v>254</v>
      </c>
      <c r="E47" s="32">
        <f t="shared" ref="E47:E48" si="2">2^F47</f>
        <v>1.1805916207174113E+21</v>
      </c>
      <c r="F47" s="29">
        <v>70</v>
      </c>
    </row>
    <row r="48" spans="1:7" ht="15.75" thickBot="1" x14ac:dyDescent="0.3">
      <c r="A48" s="34"/>
      <c r="B48" s="37"/>
      <c r="C48" s="2" t="s">
        <v>63</v>
      </c>
      <c r="D48" s="17" t="s">
        <v>254</v>
      </c>
      <c r="E48" s="32">
        <f t="shared" si="2"/>
        <v>1.2089258196146292E+24</v>
      </c>
      <c r="F48" s="29">
        <v>80</v>
      </c>
    </row>
    <row r="49" spans="1:7" x14ac:dyDescent="0.25">
      <c r="A49" s="33" t="s">
        <v>64</v>
      </c>
      <c r="B49" s="36" t="s">
        <v>65</v>
      </c>
      <c r="C49" s="1" t="s">
        <v>66</v>
      </c>
      <c r="D49" s="16" t="s">
        <v>66</v>
      </c>
      <c r="E49" s="31">
        <v>0.125</v>
      </c>
      <c r="F49">
        <f>LOG(E49,2)</f>
        <v>-3</v>
      </c>
      <c r="G49" s="26" t="s">
        <v>327</v>
      </c>
    </row>
    <row r="50" spans="1:7" x14ac:dyDescent="0.25">
      <c r="A50" s="34"/>
      <c r="B50" s="37"/>
      <c r="C50" s="2" t="s">
        <v>67</v>
      </c>
      <c r="D50" s="13" t="s">
        <v>67</v>
      </c>
      <c r="E50" s="31">
        <f>E58*E49</f>
        <v>128</v>
      </c>
      <c r="F50">
        <f t="shared" ref="F50:F57" si="3">LOG(E50,2)</f>
        <v>7</v>
      </c>
      <c r="G50" s="26" t="s">
        <v>326</v>
      </c>
    </row>
    <row r="51" spans="1:7" x14ac:dyDescent="0.25">
      <c r="A51" s="34"/>
      <c r="B51" s="37"/>
      <c r="C51" s="2" t="s">
        <v>68</v>
      </c>
      <c r="D51" s="13" t="s">
        <v>68</v>
      </c>
      <c r="E51" s="31">
        <f>E59*E49</f>
        <v>131072</v>
      </c>
      <c r="F51">
        <f t="shared" si="3"/>
        <v>17</v>
      </c>
    </row>
    <row r="52" spans="1:7" x14ac:dyDescent="0.25">
      <c r="A52" s="34"/>
      <c r="B52" s="37"/>
      <c r="C52" s="2" t="s">
        <v>69</v>
      </c>
      <c r="D52" s="13" t="s">
        <v>69</v>
      </c>
      <c r="E52" s="31">
        <f>E60*E49</f>
        <v>134217728</v>
      </c>
      <c r="F52">
        <f t="shared" si="3"/>
        <v>27</v>
      </c>
    </row>
    <row r="53" spans="1:7" x14ac:dyDescent="0.25">
      <c r="A53" s="34"/>
      <c r="B53" s="37"/>
      <c r="C53" s="2" t="s">
        <v>70</v>
      </c>
      <c r="D53" s="14" t="s">
        <v>254</v>
      </c>
      <c r="E53" s="32">
        <f>E61*E49</f>
        <v>137438953472</v>
      </c>
      <c r="F53">
        <f t="shared" si="3"/>
        <v>37</v>
      </c>
    </row>
    <row r="54" spans="1:7" x14ac:dyDescent="0.25">
      <c r="A54" s="34"/>
      <c r="B54" s="37"/>
      <c r="C54" s="2" t="s">
        <v>71</v>
      </c>
      <c r="D54" s="14" t="s">
        <v>254</v>
      </c>
      <c r="E54" s="32">
        <f>E62*E49</f>
        <v>1.4411518807585587E+17</v>
      </c>
      <c r="F54">
        <f t="shared" si="3"/>
        <v>57</v>
      </c>
    </row>
    <row r="55" spans="1:7" x14ac:dyDescent="0.25">
      <c r="A55" s="34"/>
      <c r="B55" s="37"/>
      <c r="C55" s="2" t="s">
        <v>72</v>
      </c>
      <c r="D55" s="14" t="s">
        <v>254</v>
      </c>
      <c r="E55" s="32">
        <f>E63*E49</f>
        <v>1.4757395258967641E+20</v>
      </c>
      <c r="F55">
        <f t="shared" si="3"/>
        <v>67</v>
      </c>
    </row>
    <row r="56" spans="1:7" x14ac:dyDescent="0.25">
      <c r="A56" s="34"/>
      <c r="B56" s="37"/>
      <c r="C56" s="2" t="s">
        <v>73</v>
      </c>
      <c r="D56" s="14" t="s">
        <v>254</v>
      </c>
      <c r="E56" s="32">
        <f>E64*E49</f>
        <v>1.5111572745182865E+23</v>
      </c>
      <c r="F56">
        <f t="shared" si="3"/>
        <v>77</v>
      </c>
    </row>
    <row r="57" spans="1:7" x14ac:dyDescent="0.25">
      <c r="A57" s="34"/>
      <c r="B57" s="37"/>
      <c r="C57" s="2" t="s">
        <v>74</v>
      </c>
      <c r="D57" s="13" t="s">
        <v>74</v>
      </c>
      <c r="E57" s="31">
        <v>1</v>
      </c>
      <c r="F57">
        <f t="shared" si="3"/>
        <v>0</v>
      </c>
      <c r="G57" t="s">
        <v>328</v>
      </c>
    </row>
    <row r="58" spans="1:7" x14ac:dyDescent="0.25">
      <c r="A58" s="34"/>
      <c r="B58" s="37"/>
      <c r="C58" s="2" t="s">
        <v>75</v>
      </c>
      <c r="D58" s="13" t="s">
        <v>75</v>
      </c>
      <c r="E58" s="32">
        <v>1024</v>
      </c>
      <c r="F58">
        <f t="shared" ref="F58:F64" si="4">LOG(E58,2)</f>
        <v>10</v>
      </c>
    </row>
    <row r="59" spans="1:7" x14ac:dyDescent="0.25">
      <c r="A59" s="34"/>
      <c r="B59" s="37"/>
      <c r="C59" s="2" t="s">
        <v>76</v>
      </c>
      <c r="D59" s="13" t="s">
        <v>76</v>
      </c>
      <c r="E59" s="32">
        <v>1048576</v>
      </c>
      <c r="F59">
        <f t="shared" si="4"/>
        <v>20</v>
      </c>
    </row>
    <row r="60" spans="1:7" x14ac:dyDescent="0.25">
      <c r="A60" s="34"/>
      <c r="B60" s="37"/>
      <c r="C60" s="2" t="s">
        <v>77</v>
      </c>
      <c r="D60" s="13" t="s">
        <v>77</v>
      </c>
      <c r="E60" s="32">
        <v>1073741824</v>
      </c>
      <c r="F60">
        <f t="shared" si="4"/>
        <v>30</v>
      </c>
    </row>
    <row r="61" spans="1:7" x14ac:dyDescent="0.25">
      <c r="A61" s="34"/>
      <c r="B61" s="37"/>
      <c r="C61" s="2" t="s">
        <v>78</v>
      </c>
      <c r="D61" s="13" t="s">
        <v>78</v>
      </c>
      <c r="E61" s="32">
        <v>1099511627776</v>
      </c>
      <c r="F61">
        <f t="shared" si="4"/>
        <v>40</v>
      </c>
    </row>
    <row r="62" spans="1:7" x14ac:dyDescent="0.25">
      <c r="A62" s="34"/>
      <c r="B62" s="37"/>
      <c r="C62" s="2" t="s">
        <v>79</v>
      </c>
      <c r="D62" s="13" t="s">
        <v>79</v>
      </c>
      <c r="E62" s="32">
        <f>E58^6</f>
        <v>1.152921504606847E+18</v>
      </c>
      <c r="F62">
        <f t="shared" si="4"/>
        <v>60</v>
      </c>
    </row>
    <row r="63" spans="1:7" x14ac:dyDescent="0.25">
      <c r="A63" s="34"/>
      <c r="B63" s="37"/>
      <c r="C63" s="2" t="s">
        <v>80</v>
      </c>
      <c r="D63" s="14" t="s">
        <v>254</v>
      </c>
      <c r="E63" s="32">
        <f>E58^7</f>
        <v>1.1805916207174113E+21</v>
      </c>
      <c r="F63">
        <f t="shared" si="4"/>
        <v>70</v>
      </c>
    </row>
    <row r="64" spans="1:7" ht="15.75" thickBot="1" x14ac:dyDescent="0.3">
      <c r="A64" s="35"/>
      <c r="B64" s="38"/>
      <c r="C64" s="3" t="s">
        <v>81</v>
      </c>
      <c r="D64" s="17" t="s">
        <v>254</v>
      </c>
      <c r="E64" s="32">
        <f>E58^8</f>
        <v>1.2089258196146292E+24</v>
      </c>
      <c r="F64">
        <f t="shared" si="4"/>
        <v>80</v>
      </c>
    </row>
    <row r="65" spans="1:4" x14ac:dyDescent="0.25">
      <c r="A65" s="34" t="s">
        <v>82</v>
      </c>
      <c r="B65" s="37" t="s">
        <v>83</v>
      </c>
      <c r="C65" s="2" t="s">
        <v>84</v>
      </c>
      <c r="D65" s="16" t="s">
        <v>272</v>
      </c>
    </row>
    <row r="66" spans="1:4" ht="15.75" thickBot="1" x14ac:dyDescent="0.3">
      <c r="A66" s="35"/>
      <c r="B66" s="38"/>
      <c r="C66" s="3" t="s">
        <v>85</v>
      </c>
      <c r="D66" s="15" t="s">
        <v>273</v>
      </c>
    </row>
    <row r="67" spans="1:4" x14ac:dyDescent="0.25">
      <c r="A67" s="33" t="s">
        <v>86</v>
      </c>
      <c r="B67" s="36" t="s">
        <v>87</v>
      </c>
      <c r="C67" s="1" t="s">
        <v>88</v>
      </c>
      <c r="D67" s="16" t="s">
        <v>274</v>
      </c>
    </row>
    <row r="68" spans="1:4" x14ac:dyDescent="0.25">
      <c r="A68" s="34"/>
      <c r="B68" s="37"/>
      <c r="C68" s="2" t="s">
        <v>89</v>
      </c>
      <c r="D68" s="13" t="s">
        <v>275</v>
      </c>
    </row>
    <row r="69" spans="1:4" x14ac:dyDescent="0.25">
      <c r="A69" s="34"/>
      <c r="B69" s="37"/>
      <c r="C69" s="2" t="s">
        <v>90</v>
      </c>
      <c r="D69" s="13" t="s">
        <v>276</v>
      </c>
    </row>
    <row r="70" spans="1:4" x14ac:dyDescent="0.25">
      <c r="A70" s="34"/>
      <c r="B70" s="37"/>
      <c r="C70" s="2" t="s">
        <v>91</v>
      </c>
      <c r="D70" s="13" t="s">
        <v>277</v>
      </c>
    </row>
    <row r="71" spans="1:4" x14ac:dyDescent="0.25">
      <c r="A71" s="34"/>
      <c r="B71" s="37"/>
      <c r="C71" s="2" t="s">
        <v>92</v>
      </c>
      <c r="D71" s="13" t="s">
        <v>278</v>
      </c>
    </row>
    <row r="72" spans="1:4" x14ac:dyDescent="0.25">
      <c r="A72" s="34"/>
      <c r="B72" s="37"/>
      <c r="C72" s="2" t="s">
        <v>93</v>
      </c>
      <c r="D72" s="13" t="s">
        <v>279</v>
      </c>
    </row>
    <row r="73" spans="1:4" x14ac:dyDescent="0.25">
      <c r="A73" s="34"/>
      <c r="B73" s="37"/>
      <c r="C73" s="2" t="s">
        <v>94</v>
      </c>
      <c r="D73" s="13" t="s">
        <v>94</v>
      </c>
    </row>
    <row r="74" spans="1:4" x14ac:dyDescent="0.25">
      <c r="A74" s="34"/>
      <c r="B74" s="37"/>
      <c r="C74" s="2" t="s">
        <v>95</v>
      </c>
      <c r="D74" s="13" t="s">
        <v>95</v>
      </c>
    </row>
    <row r="75" spans="1:4" x14ac:dyDescent="0.25">
      <c r="A75" s="34"/>
      <c r="B75" s="37"/>
      <c r="C75" s="2" t="s">
        <v>96</v>
      </c>
      <c r="D75" s="13" t="s">
        <v>96</v>
      </c>
    </row>
    <row r="76" spans="1:4" x14ac:dyDescent="0.25">
      <c r="A76" s="34"/>
      <c r="B76" s="37"/>
      <c r="C76" s="2" t="s">
        <v>97</v>
      </c>
      <c r="D76" s="13" t="s">
        <v>280</v>
      </c>
    </row>
    <row r="77" spans="1:4" ht="15.75" thickBot="1" x14ac:dyDescent="0.3">
      <c r="A77" s="35"/>
      <c r="B77" s="38"/>
      <c r="C77" s="3" t="s">
        <v>98</v>
      </c>
      <c r="D77" s="15" t="s">
        <v>281</v>
      </c>
    </row>
    <row r="78" spans="1:4" ht="15.75" thickBot="1" x14ac:dyDescent="0.3">
      <c r="A78" s="4" t="s">
        <v>99</v>
      </c>
      <c r="B78" s="7" t="s">
        <v>100</v>
      </c>
      <c r="C78" s="5" t="s">
        <v>101</v>
      </c>
      <c r="D78" s="18" t="s">
        <v>101</v>
      </c>
    </row>
    <row r="79" spans="1:4" x14ac:dyDescent="0.25">
      <c r="A79" s="33" t="s">
        <v>102</v>
      </c>
      <c r="B79" s="36" t="s">
        <v>103</v>
      </c>
      <c r="C79" s="1" t="s">
        <v>104</v>
      </c>
      <c r="D79" s="16" t="s">
        <v>104</v>
      </c>
    </row>
    <row r="80" spans="1:4" x14ac:dyDescent="0.25">
      <c r="A80" s="34"/>
      <c r="B80" s="37"/>
      <c r="C80" s="2" t="s">
        <v>105</v>
      </c>
      <c r="D80" s="13" t="s">
        <v>105</v>
      </c>
    </row>
    <row r="81" spans="1:4" x14ac:dyDescent="0.25">
      <c r="A81" s="34"/>
      <c r="B81" s="37"/>
      <c r="C81" s="2" t="s">
        <v>106</v>
      </c>
      <c r="D81" s="13" t="s">
        <v>106</v>
      </c>
    </row>
    <row r="82" spans="1:4" x14ac:dyDescent="0.25">
      <c r="A82" s="34"/>
      <c r="B82" s="37"/>
      <c r="C82" s="2" t="s">
        <v>107</v>
      </c>
      <c r="D82" s="13" t="s">
        <v>107</v>
      </c>
    </row>
    <row r="83" spans="1:4" x14ac:dyDescent="0.25">
      <c r="A83" s="34"/>
      <c r="B83" s="37"/>
      <c r="C83" s="2" t="s">
        <v>108</v>
      </c>
      <c r="D83" s="13" t="s">
        <v>108</v>
      </c>
    </row>
    <row r="84" spans="1:4" x14ac:dyDescent="0.25">
      <c r="A84" s="34"/>
      <c r="B84" s="37"/>
      <c r="C84" s="2" t="s">
        <v>109</v>
      </c>
      <c r="D84" s="13" t="s">
        <v>109</v>
      </c>
    </row>
    <row r="85" spans="1:4" ht="15.75" thickBot="1" x14ac:dyDescent="0.3">
      <c r="A85" s="35"/>
      <c r="B85" s="38"/>
      <c r="C85" s="3" t="s">
        <v>110</v>
      </c>
      <c r="D85" s="15" t="s">
        <v>282</v>
      </c>
    </row>
    <row r="86" spans="1:4" x14ac:dyDescent="0.25">
      <c r="A86" s="33" t="s">
        <v>111</v>
      </c>
      <c r="B86" s="36" t="s">
        <v>112</v>
      </c>
      <c r="C86" s="1" t="s">
        <v>113</v>
      </c>
      <c r="D86" s="22" t="s">
        <v>113</v>
      </c>
    </row>
    <row r="87" spans="1:4" x14ac:dyDescent="0.25">
      <c r="A87" s="34"/>
      <c r="B87" s="37"/>
      <c r="C87" s="2" t="s">
        <v>114</v>
      </c>
      <c r="D87" s="23" t="s">
        <v>283</v>
      </c>
    </row>
    <row r="88" spans="1:4" x14ac:dyDescent="0.25">
      <c r="A88" s="34"/>
      <c r="B88" s="37"/>
      <c r="C88" s="2" t="s">
        <v>115</v>
      </c>
      <c r="D88" s="23" t="s">
        <v>284</v>
      </c>
    </row>
    <row r="89" spans="1:4" ht="15.75" thickBot="1" x14ac:dyDescent="0.3">
      <c r="A89" s="35"/>
      <c r="B89" s="38"/>
      <c r="C89" s="3" t="s">
        <v>116</v>
      </c>
      <c r="D89" s="24" t="s">
        <v>285</v>
      </c>
    </row>
    <row r="90" spans="1:4" x14ac:dyDescent="0.25">
      <c r="A90" s="33" t="s">
        <v>117</v>
      </c>
      <c r="B90" s="36" t="s">
        <v>118</v>
      </c>
      <c r="C90" s="1" t="s">
        <v>119</v>
      </c>
      <c r="D90" s="16" t="s">
        <v>119</v>
      </c>
    </row>
    <row r="91" spans="1:4" x14ac:dyDescent="0.25">
      <c r="A91" s="34"/>
      <c r="B91" s="37"/>
      <c r="C91" s="2" t="s">
        <v>120</v>
      </c>
      <c r="D91" s="13" t="s">
        <v>120</v>
      </c>
    </row>
    <row r="92" spans="1:4" x14ac:dyDescent="0.25">
      <c r="A92" s="34"/>
      <c r="B92" s="37"/>
      <c r="C92" s="2" t="s">
        <v>121</v>
      </c>
      <c r="D92" s="13" t="s">
        <v>121</v>
      </c>
    </row>
    <row r="93" spans="1:4" ht="15.75" thickBot="1" x14ac:dyDescent="0.3">
      <c r="A93" s="35"/>
      <c r="B93" s="38"/>
      <c r="C93" s="3" t="s">
        <v>122</v>
      </c>
      <c r="D93" s="15" t="s">
        <v>122</v>
      </c>
    </row>
    <row r="94" spans="1:4" x14ac:dyDescent="0.25">
      <c r="A94" s="33" t="s">
        <v>123</v>
      </c>
      <c r="B94" s="36" t="s">
        <v>83</v>
      </c>
      <c r="C94" s="1" t="s">
        <v>84</v>
      </c>
      <c r="D94" s="16" t="s">
        <v>272</v>
      </c>
    </row>
    <row r="95" spans="1:4" ht="15.75" thickBot="1" x14ac:dyDescent="0.3">
      <c r="A95" s="35"/>
      <c r="B95" s="38"/>
      <c r="C95" s="3" t="s">
        <v>85</v>
      </c>
      <c r="D95" s="15" t="s">
        <v>273</v>
      </c>
    </row>
    <row r="96" spans="1:4" x14ac:dyDescent="0.25">
      <c r="A96" s="33" t="s">
        <v>124</v>
      </c>
      <c r="B96" s="36" t="s">
        <v>125</v>
      </c>
      <c r="C96" s="1" t="s">
        <v>126</v>
      </c>
      <c r="D96" s="16" t="s">
        <v>126</v>
      </c>
    </row>
    <row r="97" spans="1:4" ht="15.75" thickBot="1" x14ac:dyDescent="0.3">
      <c r="A97" s="35"/>
      <c r="B97" s="38"/>
      <c r="C97" s="3" t="s">
        <v>127</v>
      </c>
      <c r="D97" s="15" t="s">
        <v>286</v>
      </c>
    </row>
    <row r="98" spans="1:4" x14ac:dyDescent="0.25">
      <c r="A98" s="33" t="s">
        <v>128</v>
      </c>
      <c r="B98" s="36" t="s">
        <v>129</v>
      </c>
      <c r="C98" s="1" t="s">
        <v>130</v>
      </c>
      <c r="D98" s="16" t="s">
        <v>130</v>
      </c>
    </row>
    <row r="99" spans="1:4" x14ac:dyDescent="0.25">
      <c r="A99" s="34"/>
      <c r="B99" s="37"/>
      <c r="C99" s="2" t="s">
        <v>131</v>
      </c>
      <c r="D99" s="13" t="s">
        <v>131</v>
      </c>
    </row>
    <row r="100" spans="1:4" ht="15.75" thickBot="1" x14ac:dyDescent="0.3">
      <c r="A100" s="35"/>
      <c r="B100" s="38"/>
      <c r="C100" s="3" t="s">
        <v>132</v>
      </c>
      <c r="D100" s="15" t="s">
        <v>132</v>
      </c>
    </row>
    <row r="101" spans="1:4" x14ac:dyDescent="0.25">
      <c r="A101" s="33" t="s">
        <v>133</v>
      </c>
      <c r="B101" s="36" t="s">
        <v>9</v>
      </c>
      <c r="C101" s="1" t="s">
        <v>10</v>
      </c>
      <c r="D101" s="16" t="s">
        <v>10</v>
      </c>
    </row>
    <row r="102" spans="1:4" x14ac:dyDescent="0.25">
      <c r="A102" s="34"/>
      <c r="B102" s="37"/>
      <c r="C102" s="2" t="s">
        <v>11</v>
      </c>
      <c r="D102" s="13" t="s">
        <v>255</v>
      </c>
    </row>
    <row r="103" spans="1:4" x14ac:dyDescent="0.25">
      <c r="A103" s="34"/>
      <c r="B103" s="37"/>
      <c r="C103" s="2" t="s">
        <v>12</v>
      </c>
      <c r="D103" s="13" t="s">
        <v>256</v>
      </c>
    </row>
    <row r="104" spans="1:4" x14ac:dyDescent="0.25">
      <c r="A104" s="34"/>
      <c r="B104" s="37"/>
      <c r="C104" s="2" t="s">
        <v>13</v>
      </c>
      <c r="D104" s="13" t="s">
        <v>257</v>
      </c>
    </row>
    <row r="105" spans="1:4" ht="15.75" thickBot="1" x14ac:dyDescent="0.3">
      <c r="A105" s="35"/>
      <c r="B105" s="38"/>
      <c r="C105" s="3" t="s">
        <v>14</v>
      </c>
      <c r="D105" s="15" t="s">
        <v>258</v>
      </c>
    </row>
    <row r="106" spans="1:4" x14ac:dyDescent="0.25">
      <c r="A106" s="33" t="s">
        <v>134</v>
      </c>
      <c r="B106" s="36" t="s">
        <v>9</v>
      </c>
      <c r="C106" s="1" t="s">
        <v>10</v>
      </c>
      <c r="D106" s="16" t="s">
        <v>10</v>
      </c>
    </row>
    <row r="107" spans="1:4" x14ac:dyDescent="0.25">
      <c r="A107" s="34"/>
      <c r="B107" s="37"/>
      <c r="C107" s="2" t="s">
        <v>11</v>
      </c>
      <c r="D107" s="13" t="s">
        <v>255</v>
      </c>
    </row>
    <row r="108" spans="1:4" x14ac:dyDescent="0.25">
      <c r="A108" s="34"/>
      <c r="B108" s="37"/>
      <c r="C108" s="2" t="s">
        <v>12</v>
      </c>
      <c r="D108" s="13" t="s">
        <v>256</v>
      </c>
    </row>
    <row r="109" spans="1:4" x14ac:dyDescent="0.25">
      <c r="A109" s="34"/>
      <c r="B109" s="37"/>
      <c r="C109" s="2" t="s">
        <v>13</v>
      </c>
      <c r="D109" s="13" t="s">
        <v>257</v>
      </c>
    </row>
    <row r="110" spans="1:4" ht="15.75" thickBot="1" x14ac:dyDescent="0.3">
      <c r="A110" s="35"/>
      <c r="B110" s="38"/>
      <c r="C110" s="3" t="s">
        <v>14</v>
      </c>
      <c r="D110" s="15" t="s">
        <v>258</v>
      </c>
    </row>
    <row r="111" spans="1:4" x14ac:dyDescent="0.25">
      <c r="A111" s="33" t="s">
        <v>135</v>
      </c>
      <c r="B111" s="36" t="s">
        <v>87</v>
      </c>
      <c r="C111" s="1" t="s">
        <v>88</v>
      </c>
      <c r="D111" s="16" t="s">
        <v>274</v>
      </c>
    </row>
    <row r="112" spans="1:4" x14ac:dyDescent="0.25">
      <c r="A112" s="34"/>
      <c r="B112" s="37"/>
      <c r="C112" s="2" t="s">
        <v>89</v>
      </c>
      <c r="D112" s="13" t="s">
        <v>275</v>
      </c>
    </row>
    <row r="113" spans="1:6" x14ac:dyDescent="0.25">
      <c r="A113" s="34"/>
      <c r="B113" s="37"/>
      <c r="C113" s="2" t="s">
        <v>90</v>
      </c>
      <c r="D113" s="13" t="s">
        <v>276</v>
      </c>
    </row>
    <row r="114" spans="1:6" x14ac:dyDescent="0.25">
      <c r="A114" s="34"/>
      <c r="B114" s="37"/>
      <c r="C114" s="2" t="s">
        <v>91</v>
      </c>
      <c r="D114" s="13" t="s">
        <v>277</v>
      </c>
    </row>
    <row r="115" spans="1:6" x14ac:dyDescent="0.25">
      <c r="A115" s="34"/>
      <c r="B115" s="37"/>
      <c r="C115" s="2" t="s">
        <v>92</v>
      </c>
      <c r="D115" s="13" t="s">
        <v>278</v>
      </c>
    </row>
    <row r="116" spans="1:6" x14ac:dyDescent="0.25">
      <c r="A116" s="34"/>
      <c r="B116" s="37"/>
      <c r="C116" s="2" t="s">
        <v>93</v>
      </c>
      <c r="D116" s="13" t="s">
        <v>279</v>
      </c>
    </row>
    <row r="117" spans="1:6" x14ac:dyDescent="0.25">
      <c r="A117" s="34"/>
      <c r="B117" s="37"/>
      <c r="C117" s="2" t="s">
        <v>94</v>
      </c>
      <c r="D117" s="13" t="s">
        <v>94</v>
      </c>
    </row>
    <row r="118" spans="1:6" x14ac:dyDescent="0.25">
      <c r="A118" s="34"/>
      <c r="B118" s="37"/>
      <c r="C118" s="2" t="s">
        <v>95</v>
      </c>
      <c r="D118" s="13" t="s">
        <v>95</v>
      </c>
    </row>
    <row r="119" spans="1:6" x14ac:dyDescent="0.25">
      <c r="A119" s="34"/>
      <c r="B119" s="37"/>
      <c r="C119" s="2" t="s">
        <v>96</v>
      </c>
      <c r="D119" s="13" t="s">
        <v>96</v>
      </c>
    </row>
    <row r="120" spans="1:6" x14ac:dyDescent="0.25">
      <c r="A120" s="34"/>
      <c r="B120" s="37"/>
      <c r="C120" s="2" t="s">
        <v>97</v>
      </c>
      <c r="D120" s="13" t="s">
        <v>280</v>
      </c>
    </row>
    <row r="121" spans="1:6" ht="15.75" thickBot="1" x14ac:dyDescent="0.3">
      <c r="A121" s="35"/>
      <c r="B121" s="38"/>
      <c r="C121" s="3" t="s">
        <v>98</v>
      </c>
      <c r="D121" s="15" t="s">
        <v>281</v>
      </c>
    </row>
    <row r="122" spans="1:6" ht="15.75" thickBot="1" x14ac:dyDescent="0.3">
      <c r="A122" s="4" t="s">
        <v>136</v>
      </c>
      <c r="B122" s="7" t="s">
        <v>137</v>
      </c>
      <c r="C122" s="5" t="s">
        <v>138</v>
      </c>
      <c r="D122" s="18" t="s">
        <v>287</v>
      </c>
    </row>
    <row r="123" spans="1:6" x14ac:dyDescent="0.25">
      <c r="A123" s="33" t="s">
        <v>139</v>
      </c>
      <c r="B123" s="36" t="s">
        <v>140</v>
      </c>
      <c r="C123" s="1" t="s">
        <v>141</v>
      </c>
      <c r="D123" s="19" t="s">
        <v>141</v>
      </c>
      <c r="E123">
        <v>1</v>
      </c>
      <c r="F123" t="s">
        <v>328</v>
      </c>
    </row>
    <row r="124" spans="1:6" x14ac:dyDescent="0.25">
      <c r="A124" s="34"/>
      <c r="B124" s="37"/>
      <c r="C124" s="2" t="s">
        <v>142</v>
      </c>
      <c r="D124" s="20" t="s">
        <v>142</v>
      </c>
    </row>
    <row r="125" spans="1:6" x14ac:dyDescent="0.25">
      <c r="A125" s="34"/>
      <c r="B125" s="37"/>
      <c r="C125" s="2" t="s">
        <v>143</v>
      </c>
      <c r="D125" s="20" t="s">
        <v>143</v>
      </c>
    </row>
    <row r="126" spans="1:6" x14ac:dyDescent="0.25">
      <c r="A126" s="34"/>
      <c r="B126" s="37"/>
      <c r="C126" s="2" t="s">
        <v>144</v>
      </c>
      <c r="D126" s="20" t="s">
        <v>144</v>
      </c>
    </row>
    <row r="127" spans="1:6" x14ac:dyDescent="0.25">
      <c r="A127" s="34"/>
      <c r="B127" s="37"/>
      <c r="C127" s="2" t="s">
        <v>145</v>
      </c>
      <c r="D127" s="20" t="s">
        <v>145</v>
      </c>
    </row>
    <row r="128" spans="1:6" x14ac:dyDescent="0.25">
      <c r="A128" s="34"/>
      <c r="B128" s="37"/>
      <c r="C128" s="2" t="s">
        <v>146</v>
      </c>
      <c r="D128" s="20" t="s">
        <v>146</v>
      </c>
    </row>
    <row r="129" spans="1:6" x14ac:dyDescent="0.25">
      <c r="A129" s="34"/>
      <c r="B129" s="37"/>
      <c r="C129" s="2" t="s">
        <v>147</v>
      </c>
      <c r="D129" s="20" t="s">
        <v>147</v>
      </c>
    </row>
    <row r="130" spans="1:6" ht="15.75" thickBot="1" x14ac:dyDescent="0.3">
      <c r="A130" s="35"/>
      <c r="B130" s="38"/>
      <c r="C130" s="3" t="s">
        <v>148</v>
      </c>
      <c r="D130" s="21" t="s">
        <v>254</v>
      </c>
      <c r="E130">
        <v>0.114079553</v>
      </c>
      <c r="F130">
        <f>1000/(365.25*24)</f>
        <v>0.11407711613050422</v>
      </c>
    </row>
    <row r="131" spans="1:6" ht="15.75" thickBot="1" x14ac:dyDescent="0.3">
      <c r="A131" s="4" t="s">
        <v>149</v>
      </c>
      <c r="B131" s="7" t="s">
        <v>150</v>
      </c>
      <c r="C131" s="5" t="s">
        <v>151</v>
      </c>
      <c r="D131" s="18" t="s">
        <v>151</v>
      </c>
    </row>
    <row r="132" spans="1:6" ht="15.75" thickBot="1" x14ac:dyDescent="0.3">
      <c r="A132" s="4" t="s">
        <v>152</v>
      </c>
      <c r="B132" s="7" t="s">
        <v>153</v>
      </c>
      <c r="C132" s="5" t="s">
        <v>154</v>
      </c>
      <c r="D132" s="18" t="s">
        <v>154</v>
      </c>
    </row>
    <row r="133" spans="1:6" x14ac:dyDescent="0.25">
      <c r="A133" s="33" t="s">
        <v>155</v>
      </c>
      <c r="B133" s="36" t="s">
        <v>156</v>
      </c>
      <c r="C133" s="1" t="s">
        <v>157</v>
      </c>
      <c r="D133" s="16" t="s">
        <v>157</v>
      </c>
    </row>
    <row r="134" spans="1:6" ht="15.75" thickBot="1" x14ac:dyDescent="0.3">
      <c r="A134" s="35"/>
      <c r="B134" s="38"/>
      <c r="C134" s="3" t="s">
        <v>158</v>
      </c>
      <c r="D134" s="15" t="s">
        <v>158</v>
      </c>
    </row>
    <row r="135" spans="1:6" ht="15.75" thickBot="1" x14ac:dyDescent="0.3">
      <c r="A135" s="4" t="s">
        <v>159</v>
      </c>
      <c r="B135" s="7" t="s">
        <v>160</v>
      </c>
      <c r="C135" s="5" t="s">
        <v>161</v>
      </c>
      <c r="D135" s="18" t="s">
        <v>161</v>
      </c>
    </row>
    <row r="136" spans="1:6" x14ac:dyDescent="0.25">
      <c r="A136" s="33" t="s">
        <v>162</v>
      </c>
      <c r="B136" s="36" t="s">
        <v>163</v>
      </c>
      <c r="C136" s="1" t="s">
        <v>164</v>
      </c>
      <c r="D136" s="16" t="s">
        <v>164</v>
      </c>
    </row>
    <row r="137" spans="1:6" x14ac:dyDescent="0.25">
      <c r="A137" s="34"/>
      <c r="B137" s="37"/>
      <c r="C137" s="2" t="s">
        <v>165</v>
      </c>
      <c r="D137" s="13" t="s">
        <v>165</v>
      </c>
    </row>
    <row r="138" spans="1:6" x14ac:dyDescent="0.25">
      <c r="A138" s="34"/>
      <c r="B138" s="37"/>
      <c r="C138" s="2" t="s">
        <v>166</v>
      </c>
      <c r="D138" s="13" t="s">
        <v>166</v>
      </c>
    </row>
    <row r="139" spans="1:6" x14ac:dyDescent="0.25">
      <c r="A139" s="34"/>
      <c r="B139" s="37"/>
      <c r="C139" s="2" t="s">
        <v>167</v>
      </c>
      <c r="D139" s="13" t="s">
        <v>167</v>
      </c>
    </row>
    <row r="140" spans="1:6" x14ac:dyDescent="0.25">
      <c r="A140" s="34"/>
      <c r="B140" s="37"/>
      <c r="C140" s="2" t="s">
        <v>168</v>
      </c>
      <c r="D140" s="13" t="s">
        <v>168</v>
      </c>
    </row>
    <row r="141" spans="1:6" ht="15.75" thickBot="1" x14ac:dyDescent="0.3">
      <c r="A141" s="35"/>
      <c r="B141" s="38"/>
      <c r="C141" s="3" t="s">
        <v>169</v>
      </c>
      <c r="D141" s="15" t="s">
        <v>169</v>
      </c>
    </row>
    <row r="142" spans="1:6" x14ac:dyDescent="0.25">
      <c r="A142" s="33" t="s">
        <v>170</v>
      </c>
      <c r="B142" s="36" t="s">
        <v>171</v>
      </c>
      <c r="C142" s="1" t="s">
        <v>172</v>
      </c>
      <c r="D142" s="16" t="s">
        <v>288</v>
      </c>
    </row>
    <row r="143" spans="1:6" x14ac:dyDescent="0.25">
      <c r="A143" s="34"/>
      <c r="B143" s="37"/>
      <c r="C143" s="2" t="s">
        <v>173</v>
      </c>
      <c r="D143" s="13" t="s">
        <v>289</v>
      </c>
    </row>
    <row r="144" spans="1:6" x14ac:dyDescent="0.25">
      <c r="A144" s="34"/>
      <c r="B144" s="37"/>
      <c r="C144" s="2" t="s">
        <v>174</v>
      </c>
      <c r="D144" s="13" t="s">
        <v>290</v>
      </c>
    </row>
    <row r="145" spans="1:4" ht="15.75" thickBot="1" x14ac:dyDescent="0.3">
      <c r="A145" s="35"/>
      <c r="B145" s="38"/>
      <c r="C145" s="3" t="s">
        <v>175</v>
      </c>
      <c r="D145" s="15" t="s">
        <v>291</v>
      </c>
    </row>
    <row r="146" spans="1:4" x14ac:dyDescent="0.25">
      <c r="A146" s="33" t="s">
        <v>176</v>
      </c>
      <c r="B146" s="36" t="s">
        <v>140</v>
      </c>
      <c r="C146" s="1" t="s">
        <v>141</v>
      </c>
      <c r="D146" s="19" t="s">
        <v>141</v>
      </c>
    </row>
    <row r="147" spans="1:4" x14ac:dyDescent="0.25">
      <c r="A147" s="34"/>
      <c r="B147" s="37"/>
      <c r="C147" s="2" t="s">
        <v>142</v>
      </c>
      <c r="D147" s="20" t="s">
        <v>142</v>
      </c>
    </row>
    <row r="148" spans="1:4" x14ac:dyDescent="0.25">
      <c r="A148" s="34"/>
      <c r="B148" s="37"/>
      <c r="C148" s="2" t="s">
        <v>143</v>
      </c>
      <c r="D148" s="20" t="s">
        <v>143</v>
      </c>
    </row>
    <row r="149" spans="1:4" x14ac:dyDescent="0.25">
      <c r="A149" s="34"/>
      <c r="B149" s="37"/>
      <c r="C149" s="2" t="s">
        <v>144</v>
      </c>
      <c r="D149" s="20" t="s">
        <v>144</v>
      </c>
    </row>
    <row r="150" spans="1:4" x14ac:dyDescent="0.25">
      <c r="A150" s="34"/>
      <c r="B150" s="37"/>
      <c r="C150" s="2" t="s">
        <v>145</v>
      </c>
      <c r="D150" s="20" t="s">
        <v>145</v>
      </c>
    </row>
    <row r="151" spans="1:4" x14ac:dyDescent="0.25">
      <c r="A151" s="34"/>
      <c r="B151" s="37"/>
      <c r="C151" s="2" t="s">
        <v>146</v>
      </c>
      <c r="D151" s="20" t="s">
        <v>146</v>
      </c>
    </row>
    <row r="152" spans="1:4" x14ac:dyDescent="0.25">
      <c r="A152" s="34"/>
      <c r="B152" s="37"/>
      <c r="C152" s="2" t="s">
        <v>147</v>
      </c>
      <c r="D152" s="20" t="s">
        <v>147</v>
      </c>
    </row>
    <row r="153" spans="1:4" ht="15.75" thickBot="1" x14ac:dyDescent="0.3">
      <c r="A153" s="35"/>
      <c r="B153" s="38"/>
      <c r="C153" s="3" t="s">
        <v>148</v>
      </c>
      <c r="D153" s="21" t="s">
        <v>254</v>
      </c>
    </row>
    <row r="154" spans="1:4" x14ac:dyDescent="0.25">
      <c r="A154" s="33" t="s">
        <v>177</v>
      </c>
      <c r="B154" s="36" t="s">
        <v>178</v>
      </c>
      <c r="C154" s="1" t="s">
        <v>179</v>
      </c>
      <c r="D154" s="16" t="s">
        <v>179</v>
      </c>
    </row>
    <row r="155" spans="1:4" x14ac:dyDescent="0.25">
      <c r="A155" s="34"/>
      <c r="B155" s="37"/>
      <c r="C155" s="2" t="s">
        <v>180</v>
      </c>
      <c r="D155" s="13" t="s">
        <v>180</v>
      </c>
    </row>
    <row r="156" spans="1:4" x14ac:dyDescent="0.25">
      <c r="A156" s="34"/>
      <c r="B156" s="37"/>
      <c r="C156" s="2" t="s">
        <v>181</v>
      </c>
      <c r="D156" s="13" t="s">
        <v>181</v>
      </c>
    </row>
    <row r="157" spans="1:4" x14ac:dyDescent="0.25">
      <c r="A157" s="34"/>
      <c r="B157" s="37"/>
      <c r="C157" s="2" t="s">
        <v>182</v>
      </c>
      <c r="D157" s="13" t="s">
        <v>182</v>
      </c>
    </row>
    <row r="158" spans="1:4" x14ac:dyDescent="0.25">
      <c r="A158" s="34"/>
      <c r="B158" s="37"/>
      <c r="C158" s="2" t="s">
        <v>183</v>
      </c>
      <c r="D158" s="25" t="s">
        <v>293</v>
      </c>
    </row>
    <row r="159" spans="1:4" x14ac:dyDescent="0.25">
      <c r="A159" s="34"/>
      <c r="B159" s="37"/>
      <c r="C159" s="2" t="s">
        <v>184</v>
      </c>
      <c r="D159" s="13" t="s">
        <v>292</v>
      </c>
    </row>
    <row r="160" spans="1:4" x14ac:dyDescent="0.25">
      <c r="A160" s="34"/>
      <c r="B160" s="37"/>
      <c r="C160" s="2" t="s">
        <v>185</v>
      </c>
      <c r="D160" s="13" t="s">
        <v>294</v>
      </c>
    </row>
    <row r="161" spans="1:4" ht="15.75" thickBot="1" x14ac:dyDescent="0.3">
      <c r="A161" s="35"/>
      <c r="B161" s="38"/>
      <c r="C161" s="3" t="s">
        <v>186</v>
      </c>
      <c r="D161" s="15" t="s">
        <v>295</v>
      </c>
    </row>
    <row r="162" spans="1:4" ht="18" thickBot="1" x14ac:dyDescent="0.3">
      <c r="A162" s="4" t="s">
        <v>187</v>
      </c>
      <c r="B162" s="8" t="s">
        <v>188</v>
      </c>
      <c r="C162" s="6" t="s">
        <v>189</v>
      </c>
      <c r="D162" s="18" t="s">
        <v>296</v>
      </c>
    </row>
    <row r="163" spans="1:4" x14ac:dyDescent="0.25">
      <c r="A163" s="33" t="s">
        <v>190</v>
      </c>
      <c r="B163" s="36" t="s">
        <v>191</v>
      </c>
      <c r="C163" s="1" t="s">
        <v>192</v>
      </c>
      <c r="D163" s="16" t="s">
        <v>192</v>
      </c>
    </row>
    <row r="164" spans="1:4" x14ac:dyDescent="0.25">
      <c r="A164" s="34"/>
      <c r="B164" s="37"/>
      <c r="C164" s="2" t="s">
        <v>193</v>
      </c>
      <c r="D164" s="13" t="s">
        <v>193</v>
      </c>
    </row>
    <row r="165" spans="1:4" x14ac:dyDescent="0.25">
      <c r="A165" s="34"/>
      <c r="B165" s="37"/>
      <c r="C165" s="2" t="s">
        <v>194</v>
      </c>
      <c r="D165" s="13" t="s">
        <v>194</v>
      </c>
    </row>
    <row r="166" spans="1:4" ht="15.75" thickBot="1" x14ac:dyDescent="0.3">
      <c r="A166" s="35"/>
      <c r="B166" s="38"/>
      <c r="C166" s="3" t="s">
        <v>195</v>
      </c>
      <c r="D166" s="15" t="s">
        <v>195</v>
      </c>
    </row>
    <row r="167" spans="1:4" x14ac:dyDescent="0.25">
      <c r="A167" s="33" t="s">
        <v>196</v>
      </c>
      <c r="B167" s="36" t="s">
        <v>197</v>
      </c>
      <c r="C167" s="1" t="s">
        <v>198</v>
      </c>
      <c r="D167" s="16" t="s">
        <v>198</v>
      </c>
    </row>
    <row r="168" spans="1:4" ht="15.75" thickBot="1" x14ac:dyDescent="0.3">
      <c r="A168" s="35"/>
      <c r="B168" s="38"/>
      <c r="C168" s="3" t="s">
        <v>199</v>
      </c>
      <c r="D168" s="15" t="s">
        <v>199</v>
      </c>
    </row>
    <row r="169" spans="1:4" x14ac:dyDescent="0.25">
      <c r="A169" s="33" t="s">
        <v>200</v>
      </c>
      <c r="B169" s="36" t="s">
        <v>201</v>
      </c>
      <c r="C169" s="1" t="s">
        <v>202</v>
      </c>
      <c r="D169" s="13" t="s">
        <v>202</v>
      </c>
    </row>
    <row r="170" spans="1:4" x14ac:dyDescent="0.25">
      <c r="A170" s="34"/>
      <c r="B170" s="37"/>
      <c r="C170" s="2" t="s">
        <v>203</v>
      </c>
      <c r="D170" s="13" t="s">
        <v>297</v>
      </c>
    </row>
    <row r="171" spans="1:4" ht="15.75" thickBot="1" x14ac:dyDescent="0.3">
      <c r="A171" s="35"/>
      <c r="B171" s="38"/>
      <c r="C171" s="3" t="s">
        <v>204</v>
      </c>
      <c r="D171" s="13" t="s">
        <v>298</v>
      </c>
    </row>
    <row r="172" spans="1:4" x14ac:dyDescent="0.25">
      <c r="A172" s="33" t="s">
        <v>205</v>
      </c>
      <c r="B172" s="36" t="s">
        <v>112</v>
      </c>
      <c r="C172" s="1" t="s">
        <v>113</v>
      </c>
      <c r="D172" s="22" t="s">
        <v>113</v>
      </c>
    </row>
    <row r="173" spans="1:4" x14ac:dyDescent="0.25">
      <c r="A173" s="34"/>
      <c r="B173" s="37"/>
      <c r="C173" s="2" t="s">
        <v>114</v>
      </c>
      <c r="D173" s="23" t="s">
        <v>283</v>
      </c>
    </row>
    <row r="174" spans="1:4" x14ac:dyDescent="0.25">
      <c r="A174" s="34"/>
      <c r="B174" s="37"/>
      <c r="C174" s="2" t="s">
        <v>115</v>
      </c>
      <c r="D174" s="23" t="s">
        <v>284</v>
      </c>
    </row>
    <row r="175" spans="1:4" ht="15.75" thickBot="1" x14ac:dyDescent="0.3">
      <c r="A175" s="35"/>
      <c r="B175" s="38"/>
      <c r="C175" s="3" t="s">
        <v>116</v>
      </c>
      <c r="D175" s="24" t="s">
        <v>285</v>
      </c>
    </row>
    <row r="176" spans="1:4" x14ac:dyDescent="0.25">
      <c r="A176" s="33" t="s">
        <v>206</v>
      </c>
      <c r="B176" s="36" t="s">
        <v>207</v>
      </c>
      <c r="C176" s="1" t="s">
        <v>208</v>
      </c>
      <c r="D176" s="13" t="s">
        <v>208</v>
      </c>
    </row>
    <row r="177" spans="1:4" x14ac:dyDescent="0.25">
      <c r="A177" s="34"/>
      <c r="B177" s="37"/>
      <c r="C177" s="2" t="s">
        <v>209</v>
      </c>
      <c r="D177" s="13" t="s">
        <v>209</v>
      </c>
    </row>
    <row r="178" spans="1:4" x14ac:dyDescent="0.25">
      <c r="A178" s="34"/>
      <c r="B178" s="37"/>
      <c r="C178" s="2" t="s">
        <v>210</v>
      </c>
      <c r="D178" s="13" t="s">
        <v>210</v>
      </c>
    </row>
    <row r="179" spans="1:4" x14ac:dyDescent="0.25">
      <c r="A179" s="34"/>
      <c r="B179" s="37"/>
      <c r="C179" s="2" t="s">
        <v>211</v>
      </c>
      <c r="D179" s="13" t="s">
        <v>211</v>
      </c>
    </row>
    <row r="180" spans="1:4" x14ac:dyDescent="0.25">
      <c r="A180" s="34"/>
      <c r="B180" s="37"/>
      <c r="C180" s="2" t="s">
        <v>212</v>
      </c>
      <c r="D180" s="13" t="s">
        <v>212</v>
      </c>
    </row>
    <row r="181" spans="1:4" x14ac:dyDescent="0.25">
      <c r="A181" s="34"/>
      <c r="B181" s="37"/>
      <c r="C181" s="2" t="s">
        <v>213</v>
      </c>
      <c r="D181" s="13" t="s">
        <v>213</v>
      </c>
    </row>
    <row r="182" spans="1:4" x14ac:dyDescent="0.25">
      <c r="A182" s="34"/>
      <c r="B182" s="37"/>
      <c r="C182" s="2" t="s">
        <v>214</v>
      </c>
      <c r="D182" s="13" t="s">
        <v>214</v>
      </c>
    </row>
    <row r="183" spans="1:4" ht="15.75" thickBot="1" x14ac:dyDescent="0.3">
      <c r="A183" s="35"/>
      <c r="B183" s="38"/>
      <c r="C183" s="3" t="s">
        <v>215</v>
      </c>
      <c r="D183" s="13" t="s">
        <v>215</v>
      </c>
    </row>
    <row r="184" spans="1:4" ht="15.75" thickBot="1" x14ac:dyDescent="0.3">
      <c r="A184" s="4" t="s">
        <v>216</v>
      </c>
      <c r="B184" s="7" t="s">
        <v>217</v>
      </c>
      <c r="C184" s="5" t="s">
        <v>218</v>
      </c>
      <c r="D184" s="18" t="s">
        <v>299</v>
      </c>
    </row>
    <row r="185" spans="1:4" x14ac:dyDescent="0.25">
      <c r="A185" s="33" t="s">
        <v>219</v>
      </c>
      <c r="B185" s="36" t="s">
        <v>220</v>
      </c>
      <c r="C185" s="1" t="s">
        <v>221</v>
      </c>
      <c r="D185" s="16" t="s">
        <v>300</v>
      </c>
    </row>
    <row r="186" spans="1:4" x14ac:dyDescent="0.25">
      <c r="A186" s="34"/>
      <c r="B186" s="37"/>
      <c r="C186" s="2" t="s">
        <v>222</v>
      </c>
      <c r="D186" s="13" t="s">
        <v>301</v>
      </c>
    </row>
    <row r="187" spans="1:4" x14ac:dyDescent="0.25">
      <c r="A187" s="34"/>
      <c r="B187" s="37"/>
      <c r="C187" s="2" t="s">
        <v>223</v>
      </c>
      <c r="D187" s="13" t="s">
        <v>302</v>
      </c>
    </row>
    <row r="188" spans="1:4" x14ac:dyDescent="0.25">
      <c r="A188" s="34"/>
      <c r="B188" s="37"/>
      <c r="C188" s="2" t="s">
        <v>224</v>
      </c>
      <c r="D188" s="13" t="s">
        <v>303</v>
      </c>
    </row>
    <row r="189" spans="1:4" x14ac:dyDescent="0.25">
      <c r="A189" s="34"/>
      <c r="B189" s="37"/>
      <c r="C189" s="2" t="s">
        <v>225</v>
      </c>
      <c r="D189" s="13" t="s">
        <v>304</v>
      </c>
    </row>
    <row r="190" spans="1:4" x14ac:dyDescent="0.25">
      <c r="A190" s="34"/>
      <c r="B190" s="37"/>
      <c r="C190" s="2" t="s">
        <v>226</v>
      </c>
      <c r="D190" s="13" t="s">
        <v>305</v>
      </c>
    </row>
    <row r="191" spans="1:4" x14ac:dyDescent="0.25">
      <c r="A191" s="34"/>
      <c r="B191" s="37"/>
      <c r="C191" s="2" t="s">
        <v>227</v>
      </c>
      <c r="D191" s="13" t="s">
        <v>306</v>
      </c>
    </row>
    <row r="192" spans="1:4" ht="15.75" thickBot="1" x14ac:dyDescent="0.3">
      <c r="A192" s="35"/>
      <c r="B192" s="38"/>
      <c r="C192" s="3" t="s">
        <v>228</v>
      </c>
      <c r="D192" s="15" t="s">
        <v>228</v>
      </c>
    </row>
    <row r="193" spans="1:4" x14ac:dyDescent="0.25">
      <c r="A193" s="33" t="s">
        <v>229</v>
      </c>
      <c r="B193" s="36" t="s">
        <v>230</v>
      </c>
      <c r="C193" s="1" t="s">
        <v>231</v>
      </c>
      <c r="D193" s="13" t="s">
        <v>231</v>
      </c>
    </row>
    <row r="194" spans="1:4" x14ac:dyDescent="0.25">
      <c r="A194" s="34"/>
      <c r="B194" s="37"/>
      <c r="C194" s="2" t="s">
        <v>232</v>
      </c>
      <c r="D194" s="13" t="s">
        <v>232</v>
      </c>
    </row>
    <row r="195" spans="1:4" x14ac:dyDescent="0.25">
      <c r="A195" s="34"/>
      <c r="B195" s="37"/>
      <c r="C195" s="2" t="s">
        <v>233</v>
      </c>
      <c r="D195" s="13" t="s">
        <v>233</v>
      </c>
    </row>
    <row r="196" spans="1:4" x14ac:dyDescent="0.25">
      <c r="A196" s="34"/>
      <c r="B196" s="37"/>
      <c r="C196" s="2" t="s">
        <v>234</v>
      </c>
      <c r="D196" s="13" t="s">
        <v>234</v>
      </c>
    </row>
    <row r="197" spans="1:4" ht="15.75" thickBot="1" x14ac:dyDescent="0.3">
      <c r="A197" s="35"/>
      <c r="B197" s="38"/>
      <c r="C197" s="3" t="s">
        <v>235</v>
      </c>
      <c r="D197" s="13" t="s">
        <v>235</v>
      </c>
    </row>
    <row r="198" spans="1:4" x14ac:dyDescent="0.25">
      <c r="A198" s="33" t="s">
        <v>236</v>
      </c>
      <c r="B198" s="36" t="s">
        <v>237</v>
      </c>
      <c r="C198" s="1" t="s">
        <v>238</v>
      </c>
      <c r="D198" s="16" t="s">
        <v>310</v>
      </c>
    </row>
    <row r="199" spans="1:4" x14ac:dyDescent="0.25">
      <c r="A199" s="34"/>
      <c r="B199" s="37"/>
      <c r="C199" s="2" t="s">
        <v>239</v>
      </c>
      <c r="D199" s="13" t="s">
        <v>311</v>
      </c>
    </row>
    <row r="200" spans="1:4" x14ac:dyDescent="0.25">
      <c r="A200" s="34"/>
      <c r="B200" s="37"/>
      <c r="C200" s="2" t="s">
        <v>240</v>
      </c>
      <c r="D200" s="13" t="s">
        <v>312</v>
      </c>
    </row>
    <row r="201" spans="1:4" x14ac:dyDescent="0.25">
      <c r="A201" s="34"/>
      <c r="B201" s="37"/>
      <c r="C201" s="2" t="s">
        <v>241</v>
      </c>
      <c r="D201" s="13" t="s">
        <v>313</v>
      </c>
    </row>
    <row r="202" spans="1:4" x14ac:dyDescent="0.25">
      <c r="A202" s="34"/>
      <c r="B202" s="37"/>
      <c r="C202" s="2" t="s">
        <v>242</v>
      </c>
      <c r="D202" s="13" t="s">
        <v>314</v>
      </c>
    </row>
    <row r="203" spans="1:4" x14ac:dyDescent="0.25">
      <c r="A203" s="34"/>
      <c r="B203" s="37"/>
      <c r="C203" s="2" t="s">
        <v>243</v>
      </c>
      <c r="D203" s="13" t="s">
        <v>315</v>
      </c>
    </row>
    <row r="204" spans="1:4" x14ac:dyDescent="0.25">
      <c r="A204" s="34"/>
      <c r="B204" s="37"/>
      <c r="C204" s="2" t="s">
        <v>244</v>
      </c>
      <c r="D204" s="13" t="s">
        <v>316</v>
      </c>
    </row>
    <row r="205" spans="1:4" ht="15.75" thickBot="1" x14ac:dyDescent="0.3">
      <c r="A205" s="35"/>
      <c r="B205" s="38"/>
      <c r="C205" s="3" t="s">
        <v>245</v>
      </c>
      <c r="D205" s="15" t="s">
        <v>317</v>
      </c>
    </row>
    <row r="206" spans="1:4" x14ac:dyDescent="0.25">
      <c r="A206" s="33" t="s">
        <v>246</v>
      </c>
      <c r="B206" s="36" t="s">
        <v>247</v>
      </c>
      <c r="C206" s="1" t="s">
        <v>248</v>
      </c>
      <c r="D206" s="13" t="s">
        <v>318</v>
      </c>
    </row>
    <row r="207" spans="1:4" x14ac:dyDescent="0.25">
      <c r="A207" s="34"/>
      <c r="B207" s="37"/>
      <c r="C207" s="2" t="s">
        <v>249</v>
      </c>
      <c r="D207" s="13" t="s">
        <v>319</v>
      </c>
    </row>
    <row r="208" spans="1:4" x14ac:dyDescent="0.25">
      <c r="A208" s="34"/>
      <c r="B208" s="37"/>
      <c r="C208" s="2" t="s">
        <v>250</v>
      </c>
      <c r="D208" s="13" t="s">
        <v>320</v>
      </c>
    </row>
    <row r="209" spans="1:4" ht="15.75" thickBot="1" x14ac:dyDescent="0.3">
      <c r="A209" s="35"/>
      <c r="B209" s="38"/>
      <c r="C209" s="3" t="s">
        <v>251</v>
      </c>
      <c r="D209" s="15" t="s">
        <v>321</v>
      </c>
    </row>
  </sheetData>
  <mergeCells count="68">
    <mergeCell ref="A4:A6"/>
    <mergeCell ref="B4:B6"/>
    <mergeCell ref="A7:A11"/>
    <mergeCell ref="B7:B11"/>
    <mergeCell ref="A13:A16"/>
    <mergeCell ref="B13:B16"/>
    <mergeCell ref="A17:A24"/>
    <mergeCell ref="B17:B24"/>
    <mergeCell ref="A25:A29"/>
    <mergeCell ref="B25:B29"/>
    <mergeCell ref="A30:A32"/>
    <mergeCell ref="B30:B32"/>
    <mergeCell ref="A33:A48"/>
    <mergeCell ref="B33:B48"/>
    <mergeCell ref="A49:A64"/>
    <mergeCell ref="B49:B64"/>
    <mergeCell ref="A65:A66"/>
    <mergeCell ref="B65:B66"/>
    <mergeCell ref="A67:A77"/>
    <mergeCell ref="B67:B77"/>
    <mergeCell ref="A79:A85"/>
    <mergeCell ref="B79:B85"/>
    <mergeCell ref="A86:A89"/>
    <mergeCell ref="B86:B89"/>
    <mergeCell ref="A90:A93"/>
    <mergeCell ref="B90:B93"/>
    <mergeCell ref="A94:A95"/>
    <mergeCell ref="B94:B95"/>
    <mergeCell ref="A96:A97"/>
    <mergeCell ref="B96:B97"/>
    <mergeCell ref="A98:A100"/>
    <mergeCell ref="B98:B100"/>
    <mergeCell ref="A101:A105"/>
    <mergeCell ref="B101:B105"/>
    <mergeCell ref="A106:A110"/>
    <mergeCell ref="B106:B110"/>
    <mergeCell ref="A111:A121"/>
    <mergeCell ref="B111:B121"/>
    <mergeCell ref="A123:A130"/>
    <mergeCell ref="B123:B130"/>
    <mergeCell ref="A133:A134"/>
    <mergeCell ref="B133:B134"/>
    <mergeCell ref="A136:A141"/>
    <mergeCell ref="B136:B141"/>
    <mergeCell ref="A142:A145"/>
    <mergeCell ref="B142:B145"/>
    <mergeCell ref="A146:A153"/>
    <mergeCell ref="B146:B153"/>
    <mergeCell ref="A154:A161"/>
    <mergeCell ref="B154:B161"/>
    <mergeCell ref="A163:A166"/>
    <mergeCell ref="B163:B166"/>
    <mergeCell ref="A167:A168"/>
    <mergeCell ref="B167:B168"/>
    <mergeCell ref="A169:A171"/>
    <mergeCell ref="B169:B171"/>
    <mergeCell ref="A172:A175"/>
    <mergeCell ref="B172:B175"/>
    <mergeCell ref="A176:A183"/>
    <mergeCell ref="B176:B183"/>
    <mergeCell ref="A206:A209"/>
    <mergeCell ref="B206:B209"/>
    <mergeCell ref="A185:A192"/>
    <mergeCell ref="B185:B192"/>
    <mergeCell ref="A193:A197"/>
    <mergeCell ref="B193:B197"/>
    <mergeCell ref="A198:A205"/>
    <mergeCell ref="B198:B205"/>
  </mergeCells>
  <hyperlinks>
    <hyperlink ref="B1" r:id="rId1" xr:uid="{EE43B69D-3134-4D94-AEE1-32ED967A10EB}"/>
    <hyperlink ref="G32" r:id="rId2" xr:uid="{471C0064-177E-4EF8-A45D-38F7FBA7F29A}"/>
    <hyperlink ref="G50" r:id="rId3" xr:uid="{ABFC2F3A-7270-4283-BC26-38C254DBFB21}"/>
    <hyperlink ref="G49" r:id="rId4" xr:uid="{3C4DDCE8-45E8-41C4-9A0E-338D904BC05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2022-01-20T22:11:59Z</dcterms:created>
  <dcterms:modified xsi:type="dcterms:W3CDTF">2022-01-24T22:31:04Z</dcterms:modified>
</cp:coreProperties>
</file>