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Frank Niejenhuis\Dropbox\Public\"/>
    </mc:Choice>
  </mc:AlternateContent>
  <bookViews>
    <workbookView xWindow="120" yWindow="225" windowWidth="24165" windowHeight="15555"/>
  </bookViews>
  <sheets>
    <sheet name="Verlichting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24" i="1"/>
  <c r="B6" i="1"/>
  <c r="B8" i="1"/>
  <c r="B9" i="1"/>
  <c r="B15" i="1"/>
  <c r="B16" i="1"/>
  <c r="B17" i="1"/>
  <c r="B18" i="1"/>
  <c r="B20" i="1"/>
  <c r="B26" i="1"/>
</calcChain>
</file>

<file path=xl/sharedStrings.xml><?xml version="1.0" encoding="utf-8"?>
<sst xmlns="http://schemas.openxmlformats.org/spreadsheetml/2006/main" count="23" uniqueCount="21">
  <si>
    <t>LED</t>
  </si>
  <si>
    <t>Variabelen:</t>
  </si>
  <si>
    <t>Totale investering</t>
  </si>
  <si>
    <t>Huidige situatie</t>
  </si>
  <si>
    <t>Aantal lampen</t>
  </si>
  <si>
    <t>Totaal vermogen van lampen samen</t>
  </si>
  <si>
    <t>Aantal branduren per dag</t>
  </si>
  <si>
    <t>Kosten per dag</t>
  </si>
  <si>
    <t>Kosten per jaar</t>
  </si>
  <si>
    <t>Kosten eruit na hoeveel jaar? (Terugverdientijd)</t>
  </si>
  <si>
    <t>(Terugverdientijd kleurt groen indien kleiner of gelijk aan 1 jaar)</t>
  </si>
  <si>
    <t>je kWh prijs</t>
  </si>
  <si>
    <t>Vul de gele cellen in om de terugverdientijd te berekenen</t>
  </si>
  <si>
    <r>
      <t xml:space="preserve">Vermogen </t>
    </r>
    <r>
      <rPr>
        <u/>
        <sz val="11"/>
        <color theme="1"/>
        <rFont val="Calibri"/>
        <family val="2"/>
        <scheme val="minor"/>
      </rPr>
      <t>per lamp</t>
    </r>
    <r>
      <rPr>
        <sz val="11"/>
        <color theme="1"/>
        <rFont val="Calibri"/>
        <family val="2"/>
        <scheme val="minor"/>
      </rPr>
      <t xml:space="preserve"> (Watt)</t>
    </r>
  </si>
  <si>
    <t>Besparing/jaar t.o.v. huidige situatie in Euro's</t>
  </si>
  <si>
    <t>Kosten in Euro's per dag</t>
  </si>
  <si>
    <t>Kosten in Euro's per jaar</t>
  </si>
  <si>
    <t>Totaal vermogen van lampen samen (Watt)</t>
  </si>
  <si>
    <t>Aantal branduren per dag (uur)</t>
  </si>
  <si>
    <t>Prijs in Euro voor één LED lamp</t>
  </si>
  <si>
    <t>Extra uitgaven (armatuur, trafo, dimmer etc) in Euro's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</si>
</sst>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€&quot;\ #,##0.00"/>
    <numFmt numFmtId="165" formatCode="0.0"/>
    <numFmt numFmtId="166" formatCode="&quot;€&quot;\ #,##0.000"/>
    <numFmt numFmtId="167" formatCode="#&quot;W&quot;\ "/>
    <numFmt numFmtId="168" formatCode="#.##\ &quot;m/s&quot;"/>
    <numFmt numFmtId="169" formatCode="#.#&quot;W&quot;\ "/>
  </numFmts>
  <fonts count="8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4AAC53"/>
        <bgColor indexed="64"/>
      </patternFill>
    </fill>
    <fill>
      <patternFill patternType="solid">
        <fgColor rgb="FFD92F1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3" fillId="0" borderId="0" xfId="0" applyFont="1"/>
    <xf numFmtId="0" fontId="0" fillId="0" borderId="0" xfId="0" applyFill="1" applyBorder="1"/>
    <xf numFmtId="166" fontId="0" fillId="0" borderId="1" xfId="0" applyNumberFormat="1" applyBorder="1"/>
    <xf numFmtId="0" fontId="5" fillId="0" borderId="0" xfId="0" applyFont="1"/>
    <xf numFmtId="0" fontId="1" fillId="4" borderId="0" xfId="0" applyFont="1" applyFill="1"/>
    <xf numFmtId="0" fontId="1" fillId="5" borderId="0" xfId="0" applyFont="1" applyFill="1"/>
    <xf numFmtId="0" fontId="7" fillId="3" borderId="1" xfId="1" applyFont="1" applyFill="1" applyBorder="1"/>
    <xf numFmtId="0" fontId="7" fillId="3" borderId="1" xfId="0" applyFont="1" applyFill="1" applyBorder="1"/>
    <xf numFmtId="164" fontId="7" fillId="3" borderId="1" xfId="1" applyNumberFormat="1" applyFont="1" applyFill="1" applyBorder="1"/>
    <xf numFmtId="164" fontId="7" fillId="3" borderId="0" xfId="1" applyNumberFormat="1" applyFont="1" applyFill="1"/>
    <xf numFmtId="0" fontId="7" fillId="0" borderId="0" xfId="0" applyFont="1" applyFill="1" applyBorder="1"/>
    <xf numFmtId="0" fontId="0" fillId="0" borderId="0" xfId="0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</cellXfs>
  <cellStyles count="2">
    <cellStyle name="Neutraal" xfId="1" builtinId="28"/>
    <cellStyle name="Standa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92F1D"/>
      <color rgb="FF4AAC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59" bestFit="1" customWidth="1"/>
    <col min="2" max="2" width="8" bestFit="1" customWidth="1"/>
    <col min="3" max="4" width="12" bestFit="1" customWidth="1"/>
    <col min="5" max="5" width="6" bestFit="1" customWidth="1"/>
    <col min="7" max="7" width="12.7109375" bestFit="1" customWidth="1"/>
    <col min="8" max="8" width="6" bestFit="1" customWidth="1"/>
    <col min="9" max="9" width="8.7109375" bestFit="1" customWidth="1"/>
    <col min="10" max="10" width="14.42578125" bestFit="1" customWidth="1"/>
  </cols>
  <sheetData>
    <row r="1" spans="1:13" ht="15.75" x14ac:dyDescent="0.25">
      <c r="A1" s="9" t="s">
        <v>12</v>
      </c>
      <c r="D1" s="2" t="s">
        <v>1</v>
      </c>
    </row>
    <row r="2" spans="1:13" x14ac:dyDescent="0.25">
      <c r="D2" t="s">
        <v>11</v>
      </c>
      <c r="E2" s="15">
        <v>0.2</v>
      </c>
    </row>
    <row r="3" spans="1:13" ht="18.75" x14ac:dyDescent="0.3">
      <c r="A3" s="11" t="s">
        <v>3</v>
      </c>
      <c r="B3" s="11"/>
      <c r="D3" s="1"/>
    </row>
    <row r="4" spans="1:13" x14ac:dyDescent="0.25">
      <c r="A4" s="3" t="s">
        <v>4</v>
      </c>
      <c r="B4" s="12"/>
    </row>
    <row r="5" spans="1:13" x14ac:dyDescent="0.25">
      <c r="A5" s="3" t="s">
        <v>13</v>
      </c>
      <c r="B5" s="12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3" t="s">
        <v>5</v>
      </c>
      <c r="B6" s="3">
        <f t="shared" ref="B6" si="0">B4*B5</f>
        <v>0</v>
      </c>
      <c r="C6" s="1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3" t="s">
        <v>6</v>
      </c>
      <c r="B7" s="12"/>
      <c r="C7" s="1"/>
      <c r="D7" s="7"/>
      <c r="E7" s="7"/>
      <c r="F7" s="7"/>
      <c r="G7" s="7"/>
      <c r="H7" s="16"/>
      <c r="I7" s="16"/>
      <c r="J7" s="16"/>
      <c r="K7" s="7"/>
      <c r="L7" s="7"/>
      <c r="M7" s="7"/>
    </row>
    <row r="8" spans="1:13" x14ac:dyDescent="0.25">
      <c r="A8" s="3" t="s">
        <v>7</v>
      </c>
      <c r="B8" s="4">
        <f>(B7*B6)/1000*$E$2</f>
        <v>0</v>
      </c>
      <c r="D8" s="7"/>
      <c r="E8" s="7"/>
      <c r="F8" s="7"/>
      <c r="G8" s="16"/>
      <c r="H8" s="17"/>
      <c r="I8" s="18"/>
      <c r="J8" s="19"/>
      <c r="K8" s="7"/>
      <c r="L8" s="7"/>
      <c r="M8" s="7"/>
    </row>
    <row r="9" spans="1:13" x14ac:dyDescent="0.25">
      <c r="A9" s="3" t="s">
        <v>8</v>
      </c>
      <c r="B9" s="4">
        <f>B8*365</f>
        <v>0</v>
      </c>
      <c r="D9" s="7"/>
      <c r="E9" s="7"/>
      <c r="F9" s="7"/>
      <c r="G9" s="7"/>
      <c r="H9" s="17"/>
      <c r="I9" s="18"/>
      <c r="J9" s="19"/>
      <c r="K9" s="7"/>
      <c r="L9" s="7"/>
      <c r="M9" s="7"/>
    </row>
    <row r="10" spans="1:13" x14ac:dyDescent="0.25">
      <c r="D10" s="7"/>
      <c r="E10" s="7"/>
      <c r="F10" s="7"/>
      <c r="G10" s="7"/>
      <c r="H10" s="17"/>
      <c r="I10" s="18"/>
      <c r="J10" s="19"/>
      <c r="K10" s="7"/>
      <c r="L10" s="7"/>
      <c r="M10" s="7"/>
    </row>
    <row r="11" spans="1:13" x14ac:dyDescent="0.25">
      <c r="D11" s="7"/>
      <c r="E11" s="7"/>
      <c r="F11" s="7"/>
      <c r="G11" s="16"/>
      <c r="H11" s="17"/>
      <c r="I11" s="18"/>
      <c r="J11" s="19"/>
      <c r="K11" s="7"/>
      <c r="L11" s="7"/>
      <c r="M11" s="7"/>
    </row>
    <row r="12" spans="1:13" ht="18.75" x14ac:dyDescent="0.3">
      <c r="A12" s="10" t="s">
        <v>0</v>
      </c>
      <c r="B12" s="10"/>
      <c r="D12" s="7"/>
      <c r="E12" s="7"/>
      <c r="F12" s="7"/>
      <c r="G12" s="7"/>
      <c r="H12" s="17"/>
      <c r="I12" s="20"/>
      <c r="J12" s="19"/>
      <c r="K12" s="7"/>
      <c r="L12" s="7"/>
      <c r="M12" s="7"/>
    </row>
    <row r="13" spans="1:13" x14ac:dyDescent="0.25">
      <c r="A13" s="3" t="s">
        <v>4</v>
      </c>
      <c r="B13" s="3">
        <f>B4</f>
        <v>0</v>
      </c>
      <c r="D13" s="7"/>
      <c r="E13" s="7"/>
      <c r="F13" s="7"/>
      <c r="G13" s="7"/>
      <c r="H13" s="17"/>
      <c r="I13" s="18"/>
      <c r="J13" s="19"/>
      <c r="K13" s="7"/>
      <c r="L13" s="7"/>
      <c r="M13" s="7"/>
    </row>
    <row r="14" spans="1:13" x14ac:dyDescent="0.25">
      <c r="A14" s="3" t="s">
        <v>13</v>
      </c>
      <c r="B14" s="13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A15" s="3" t="s">
        <v>17</v>
      </c>
      <c r="B15" s="3">
        <f t="shared" ref="B15" si="1">B13*B14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A16" s="3" t="s">
        <v>18</v>
      </c>
      <c r="B16" s="3">
        <f>B7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3" t="s">
        <v>15</v>
      </c>
      <c r="B17" s="8">
        <f>((B16*B15)/1000)*$E$2</f>
        <v>0</v>
      </c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x14ac:dyDescent="0.25">
      <c r="A18" s="3" t="s">
        <v>16</v>
      </c>
      <c r="B18" s="4">
        <f t="shared" ref="B18" si="2">B17*365</f>
        <v>0</v>
      </c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x14ac:dyDescent="0.25"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3" t="s">
        <v>14</v>
      </c>
      <c r="B20" s="4">
        <f>B9-B18</f>
        <v>0</v>
      </c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3" t="s">
        <v>19</v>
      </c>
      <c r="B22" s="14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3" t="s">
        <v>20</v>
      </c>
      <c r="B23" s="14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5">
      <c r="A24" s="3" t="s">
        <v>2</v>
      </c>
      <c r="B24" s="4">
        <f t="shared" ref="B24" si="3">(B13*B22)+B23</f>
        <v>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 x14ac:dyDescent="0.25">
      <c r="A26" s="3" t="s">
        <v>9</v>
      </c>
      <c r="B26" s="5" t="e">
        <f>B24/B20</f>
        <v>#DIV/0!</v>
      </c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 x14ac:dyDescent="0.25">
      <c r="A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 x14ac:dyDescent="0.25">
      <c r="A28" s="6" t="s">
        <v>10</v>
      </c>
      <c r="D28" s="7"/>
      <c r="E28" s="7"/>
      <c r="F28" s="7"/>
      <c r="G28" s="7"/>
      <c r="H28" s="7"/>
      <c r="I28" s="7"/>
      <c r="J28" s="7"/>
      <c r="K28" s="7"/>
      <c r="L28" s="7"/>
      <c r="M28" s="7"/>
    </row>
  </sheetData>
  <conditionalFormatting sqref="B26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Verlichting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Niejenhuis</dc:creator>
  <cp:lastModifiedBy>Frank Niejenhuis</cp:lastModifiedBy>
  <dcterms:created xsi:type="dcterms:W3CDTF">2012-02-04T19:11:53Z</dcterms:created>
  <dcterms:modified xsi:type="dcterms:W3CDTF">2017-03-15T20:48:37Z</dcterms:modified>
</cp:coreProperties>
</file>