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4"/>
  <workbookPr defaultThemeVersion="166925"/>
  <mc:AlternateContent xmlns:mc="http://schemas.openxmlformats.org/markup-compatibility/2006">
    <mc:Choice Requires="x15">
      <x15ac:absPath xmlns:x15ac="http://schemas.microsoft.com/office/spreadsheetml/2010/11/ac" url="/Users/aspannbauer/Documents/github/data-analytics-lectures/week-8/Solutions/"/>
    </mc:Choice>
  </mc:AlternateContent>
  <xr:revisionPtr revIDLastSave="0" documentId="13_ncr:1_{C5E365ED-E43F-6848-B97C-56FB4D08C1B8}" xr6:coauthVersionLast="45" xr6:coauthVersionMax="45" xr10:uidLastSave="{00000000-0000-0000-0000-000000000000}"/>
  <bookViews>
    <workbookView xWindow="8840" yWindow="2800" windowWidth="19520" windowHeight="14320" activeTab="3" xr2:uid="{3963CA9B-CB28-493E-AA43-3AC323B52323}"/>
  </bookViews>
  <sheets>
    <sheet name="census-migration" sheetId="4" r:id="rId1"/>
    <sheet name="regions" sheetId="7" r:id="rId2"/>
    <sheet name="census-migration-clean" sheetId="8" r:id="rId3"/>
    <sheet name="census-migration-steps" sheetId="9" r:id="rId4"/>
    <sheet name="Orders" sheetId="1" r:id="rId5"/>
    <sheet name="Returns" sheetId="2" r:id="rId6"/>
    <sheet name="People" sheetId="3" r:id="rId7"/>
    <sheet name="superstore-categories" sheetId="5" r:id="rId8"/>
  </sheets>
  <definedNames>
    <definedName name="_xlnm._FilterDatabase" localSheetId="4" hidden="1">Orders!$A$1:$U$9995</definedName>
    <definedName name="_NST05">'census-migration'!$A$4:$H$62</definedName>
    <definedName name="_xlnm.Print_Area" localSheetId="0">'census-migration'!$A$3:$H$70</definedName>
    <definedName name="_xlnm.Print_Titles" localSheetId="0">'census-migration'!$A:$A,'census-migration'!$2:$4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2" i="8" l="1"/>
  <c r="E2" i="8"/>
  <c r="F2" i="8"/>
  <c r="G2" i="8"/>
  <c r="H2" i="8"/>
  <c r="I2" i="8"/>
  <c r="D3" i="8"/>
  <c r="E3" i="8"/>
  <c r="F3" i="8"/>
  <c r="G3" i="8"/>
  <c r="H3" i="8"/>
  <c r="I3" i="8"/>
  <c r="D4" i="8"/>
  <c r="E4" i="8"/>
  <c r="F4" i="8"/>
  <c r="G4" i="8"/>
  <c r="H4" i="8"/>
  <c r="I4" i="8"/>
  <c r="D5" i="8"/>
  <c r="E5" i="8"/>
  <c r="F5" i="8"/>
  <c r="G5" i="8"/>
  <c r="H5" i="8"/>
  <c r="I5" i="8"/>
  <c r="D6" i="8"/>
  <c r="E6" i="8"/>
  <c r="F6" i="8"/>
  <c r="G6" i="8"/>
  <c r="H6" i="8"/>
  <c r="I6" i="8"/>
  <c r="D7" i="8"/>
  <c r="E7" i="8"/>
  <c r="F7" i="8"/>
  <c r="G7" i="8"/>
  <c r="H7" i="8"/>
  <c r="I7" i="8"/>
  <c r="D8" i="8"/>
  <c r="E8" i="8"/>
  <c r="F8" i="8"/>
  <c r="G8" i="8"/>
  <c r="H8" i="8"/>
  <c r="I8" i="8"/>
  <c r="D9" i="8"/>
  <c r="E9" i="8"/>
  <c r="F9" i="8"/>
  <c r="G9" i="8"/>
  <c r="H9" i="8"/>
  <c r="I9" i="8"/>
  <c r="D10" i="8"/>
  <c r="E10" i="8"/>
  <c r="F10" i="8"/>
  <c r="G10" i="8"/>
  <c r="H10" i="8"/>
  <c r="I10" i="8"/>
  <c r="D11" i="8"/>
  <c r="E11" i="8"/>
  <c r="F11" i="8"/>
  <c r="G11" i="8"/>
  <c r="H11" i="8"/>
  <c r="I11" i="8"/>
  <c r="D12" i="8"/>
  <c r="E12" i="8"/>
  <c r="F12" i="8"/>
  <c r="G12" i="8"/>
  <c r="H12" i="8"/>
  <c r="I12" i="8"/>
  <c r="D13" i="8"/>
  <c r="E13" i="8"/>
  <c r="F13" i="8"/>
  <c r="G13" i="8"/>
  <c r="H13" i="8"/>
  <c r="I13" i="8"/>
  <c r="D14" i="8"/>
  <c r="E14" i="8"/>
  <c r="F14" i="8"/>
  <c r="G14" i="8"/>
  <c r="H14" i="8"/>
  <c r="I14" i="8"/>
  <c r="D15" i="8"/>
  <c r="E15" i="8"/>
  <c r="F15" i="8"/>
  <c r="G15" i="8"/>
  <c r="H15" i="8"/>
  <c r="I15" i="8"/>
  <c r="D16" i="8"/>
  <c r="E16" i="8"/>
  <c r="F16" i="8"/>
  <c r="G16" i="8"/>
  <c r="H16" i="8"/>
  <c r="I16" i="8"/>
  <c r="D17" i="8"/>
  <c r="E17" i="8"/>
  <c r="F17" i="8"/>
  <c r="G17" i="8"/>
  <c r="H17" i="8"/>
  <c r="I17" i="8"/>
  <c r="D18" i="8"/>
  <c r="E18" i="8"/>
  <c r="F18" i="8"/>
  <c r="G18" i="8"/>
  <c r="H18" i="8"/>
  <c r="I18" i="8"/>
  <c r="D19" i="8"/>
  <c r="E19" i="8"/>
  <c r="F19" i="8"/>
  <c r="G19" i="8"/>
  <c r="H19" i="8"/>
  <c r="I19" i="8"/>
  <c r="D20" i="8"/>
  <c r="E20" i="8"/>
  <c r="F20" i="8"/>
  <c r="G20" i="8"/>
  <c r="H20" i="8"/>
  <c r="I20" i="8"/>
  <c r="D21" i="8"/>
  <c r="E21" i="8"/>
  <c r="F21" i="8"/>
  <c r="G21" i="8"/>
  <c r="H21" i="8"/>
  <c r="I21" i="8"/>
  <c r="D22" i="8"/>
  <c r="E22" i="8"/>
  <c r="F22" i="8"/>
  <c r="G22" i="8"/>
  <c r="H22" i="8"/>
  <c r="I22" i="8"/>
  <c r="D23" i="8"/>
  <c r="E23" i="8"/>
  <c r="F23" i="8"/>
  <c r="G23" i="8"/>
  <c r="H23" i="8"/>
  <c r="I23" i="8"/>
  <c r="D24" i="8"/>
  <c r="E24" i="8"/>
  <c r="F24" i="8"/>
  <c r="G24" i="8"/>
  <c r="H24" i="8"/>
  <c r="I24" i="8"/>
  <c r="D25" i="8"/>
  <c r="E25" i="8"/>
  <c r="F25" i="8"/>
  <c r="G25" i="8"/>
  <c r="H25" i="8"/>
  <c r="I25" i="8"/>
  <c r="D26" i="8"/>
  <c r="E26" i="8"/>
  <c r="F26" i="8"/>
  <c r="G26" i="8"/>
  <c r="H26" i="8"/>
  <c r="I26" i="8"/>
  <c r="D27" i="8"/>
  <c r="E27" i="8"/>
  <c r="F27" i="8"/>
  <c r="G27" i="8"/>
  <c r="H27" i="8"/>
  <c r="I27" i="8"/>
  <c r="D28" i="8"/>
  <c r="E28" i="8"/>
  <c r="F28" i="8"/>
  <c r="G28" i="8"/>
  <c r="H28" i="8"/>
  <c r="I28" i="8"/>
  <c r="D29" i="8"/>
  <c r="E29" i="8"/>
  <c r="F29" i="8"/>
  <c r="G29" i="8"/>
  <c r="H29" i="8"/>
  <c r="I29" i="8"/>
  <c r="D30" i="8"/>
  <c r="E30" i="8"/>
  <c r="F30" i="8"/>
  <c r="G30" i="8"/>
  <c r="H30" i="8"/>
  <c r="I30" i="8"/>
  <c r="D31" i="8"/>
  <c r="E31" i="8"/>
  <c r="F31" i="8"/>
  <c r="G31" i="8"/>
  <c r="H31" i="8"/>
  <c r="I31" i="8"/>
  <c r="D32" i="8"/>
  <c r="E32" i="8"/>
  <c r="F32" i="8"/>
  <c r="G32" i="8"/>
  <c r="H32" i="8"/>
  <c r="I32" i="8"/>
  <c r="D33" i="8"/>
  <c r="E33" i="8"/>
  <c r="F33" i="8"/>
  <c r="G33" i="8"/>
  <c r="H33" i="8"/>
  <c r="I33" i="8"/>
  <c r="D34" i="8"/>
  <c r="E34" i="8"/>
  <c r="F34" i="8"/>
  <c r="G34" i="8"/>
  <c r="H34" i="8"/>
  <c r="I34" i="8"/>
  <c r="D35" i="8"/>
  <c r="E35" i="8"/>
  <c r="F35" i="8"/>
  <c r="G35" i="8"/>
  <c r="H35" i="8"/>
  <c r="I35" i="8"/>
  <c r="D36" i="8"/>
  <c r="E36" i="8"/>
  <c r="F36" i="8"/>
  <c r="G36" i="8"/>
  <c r="H36" i="8"/>
  <c r="I36" i="8"/>
  <c r="D37" i="8"/>
  <c r="E37" i="8"/>
  <c r="F37" i="8"/>
  <c r="G37" i="8"/>
  <c r="H37" i="8"/>
  <c r="I37" i="8"/>
  <c r="D38" i="8"/>
  <c r="E38" i="8"/>
  <c r="F38" i="8"/>
  <c r="G38" i="8"/>
  <c r="H38" i="8"/>
  <c r="I38" i="8"/>
  <c r="D39" i="8"/>
  <c r="E39" i="8"/>
  <c r="F39" i="8"/>
  <c r="G39" i="8"/>
  <c r="H39" i="8"/>
  <c r="I39" i="8"/>
  <c r="D40" i="8"/>
  <c r="E40" i="8"/>
  <c r="F40" i="8"/>
  <c r="G40" i="8"/>
  <c r="H40" i="8"/>
  <c r="I40" i="8"/>
  <c r="D41" i="8"/>
  <c r="E41" i="8"/>
  <c r="F41" i="8"/>
  <c r="G41" i="8"/>
  <c r="H41" i="8"/>
  <c r="I41" i="8"/>
  <c r="D42" i="8"/>
  <c r="E42" i="8"/>
  <c r="F42" i="8"/>
  <c r="G42" i="8"/>
  <c r="H42" i="8"/>
  <c r="I42" i="8"/>
  <c r="D43" i="8"/>
  <c r="E43" i="8"/>
  <c r="F43" i="8"/>
  <c r="G43" i="8"/>
  <c r="H43" i="8"/>
  <c r="I43" i="8"/>
  <c r="D44" i="8"/>
  <c r="E44" i="8"/>
  <c r="F44" i="8"/>
  <c r="G44" i="8"/>
  <c r="H44" i="8"/>
  <c r="I44" i="8"/>
  <c r="D45" i="8"/>
  <c r="E45" i="8"/>
  <c r="F45" i="8"/>
  <c r="G45" i="8"/>
  <c r="H45" i="8"/>
  <c r="I45" i="8"/>
  <c r="D46" i="8"/>
  <c r="E46" i="8"/>
  <c r="F46" i="8"/>
  <c r="G46" i="8"/>
  <c r="H46" i="8"/>
  <c r="I46" i="8"/>
  <c r="D47" i="8"/>
  <c r="E47" i="8"/>
  <c r="F47" i="8"/>
  <c r="G47" i="8"/>
  <c r="H47" i="8"/>
  <c r="I47" i="8"/>
  <c r="D48" i="8"/>
  <c r="E48" i="8"/>
  <c r="F48" i="8"/>
  <c r="G48" i="8"/>
  <c r="H48" i="8"/>
  <c r="I48" i="8"/>
  <c r="D49" i="8"/>
  <c r="E49" i="8"/>
  <c r="F49" i="8"/>
  <c r="G49" i="8"/>
  <c r="H49" i="8"/>
  <c r="I49" i="8"/>
  <c r="D50" i="8"/>
  <c r="E50" i="8"/>
  <c r="F50" i="8"/>
  <c r="G50" i="8"/>
  <c r="H50" i="8"/>
  <c r="I50" i="8"/>
  <c r="D51" i="8"/>
  <c r="E51" i="8"/>
  <c r="F51" i="8"/>
  <c r="G51" i="8"/>
  <c r="H51" i="8"/>
  <c r="I51" i="8"/>
  <c r="D52" i="8"/>
  <c r="E52" i="8"/>
  <c r="F52" i="8"/>
  <c r="G52" i="8"/>
  <c r="H52" i="8"/>
  <c r="I52" i="8"/>
  <c r="D53" i="8"/>
  <c r="E53" i="8"/>
  <c r="F53" i="8"/>
  <c r="G53" i="8"/>
  <c r="H53" i="8"/>
  <c r="I53" i="8"/>
  <c r="D54" i="8"/>
  <c r="E54" i="8"/>
  <c r="F54" i="8"/>
  <c r="G54" i="8"/>
  <c r="H54" i="8"/>
  <c r="I54" i="8"/>
  <c r="C3" i="8"/>
  <c r="C4" i="8"/>
  <c r="C5" i="8"/>
  <c r="C6"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C53" i="8"/>
  <c r="C54" i="8"/>
  <c r="C2" i="8"/>
  <c r="A3" i="8"/>
  <c r="A4" i="8"/>
  <c r="A5" i="8"/>
  <c r="A6" i="8"/>
  <c r="A7" i="8"/>
  <c r="A8" i="8"/>
  <c r="A9" i="8"/>
  <c r="A10" i="8"/>
  <c r="A11" i="8"/>
  <c r="A12" i="8"/>
  <c r="A13" i="8"/>
  <c r="A14" i="8"/>
  <c r="A15" i="8"/>
  <c r="A16" i="8"/>
  <c r="A17" i="8"/>
  <c r="A18" i="8"/>
  <c r="A19" i="8"/>
  <c r="A20" i="8"/>
  <c r="A21" i="8"/>
  <c r="A22" i="8"/>
  <c r="A23" i="8"/>
  <c r="A24" i="8"/>
  <c r="A25" i="8"/>
  <c r="A26" i="8"/>
  <c r="A27" i="8"/>
  <c r="A28" i="8"/>
  <c r="A29" i="8"/>
  <c r="A30" i="8"/>
  <c r="A31" i="8"/>
  <c r="A32" i="8"/>
  <c r="A33" i="8"/>
  <c r="A34" i="8"/>
  <c r="A35" i="8"/>
  <c r="A36" i="8"/>
  <c r="A37" i="8"/>
  <c r="A38" i="8"/>
  <c r="A39" i="8"/>
  <c r="A40" i="8"/>
  <c r="A41" i="8"/>
  <c r="A42" i="8"/>
  <c r="A43" i="8"/>
  <c r="A44" i="8"/>
  <c r="A45" i="8"/>
  <c r="A46" i="8"/>
  <c r="A47" i="8"/>
  <c r="A48" i="8"/>
  <c r="A49" i="8"/>
  <c r="A50" i="8"/>
  <c r="A51" i="8"/>
  <c r="A52" i="8"/>
  <c r="A53" i="8"/>
  <c r="A54" i="8"/>
  <c r="A2" i="8"/>
  <c r="B2" i="8" l="1" a="1"/>
  <c r="B2" i="8"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<sst xmlns="http://schemas.openxmlformats.org/spreadsheetml/2006/main" count="130779" uniqueCount="11035">
  <si>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</si>
  <si>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</si>
  <si>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</si>
  <si>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</si>
  <si>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</si>
  <si>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</si>
  <si>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</si>
  <si>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</si>
  <si>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</si>
  <si>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</si>
  <si>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</si>
  <si>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</si>
  <si>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</si>
  <si>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</si>
  <si>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</si>
  <si>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</si>
  <si>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</si>
  <si>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</si>
  <si>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</si>
  <si>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</si>
  <si>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</si>
  <si>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</si>
  <si>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</si>
  <si>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</si>
  <si>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</si>
  <si>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</si>
  <si>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</si>
  <si>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</si>
  <si>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</si>
  <si>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</si>
  <si>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</si>
  <si>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</si>
  <si>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</si>
  <si>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</si>
  <si>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</si>
  <si>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</si>
  <si>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</si>
  <si>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</si>
  <si>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</si>
  <si>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</si>
  <si>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</si>
  <si>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</si>
  <si>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</si>
  <si>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</si>
  <si>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</si>
  <si>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</si>
  <si>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</si>
  <si>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</si>
  <si>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</si>
  <si>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</si>
  <si>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</si>
  <si>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</si>
  <si>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</si>
  <si>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</si>
  <si>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</si>
  <si>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</si>
  <si>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</si>
  <si>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</si>
  <si>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</si>
  <si>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</si>
  <si>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</si>
  <si>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</si>
  <si>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</si>
  <si>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</si>
  <si>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</si>
  <si>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</si>
  <si>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</si>
  <si>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</si>
  <si>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</si>
  <si>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</si>
  <si>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</si>
  <si>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</si>
  <si>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</si>
  <si>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</si>
  <si>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</si>
  <si>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</si>
  <si>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</si>
  <si>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</si>
  <si>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</si>
  <si>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</si>
  <si>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</si>
  <si>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</si>
  <si>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</si>
  <si>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</si>
  <si>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</si>
  <si>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</si>
  <si>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</si>
  <si>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</si>
  <si>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</si>
  <si>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</si>
  <si>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</si>
  <si>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</si>
  <si>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</si>
  <si>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</si>
  <si>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</si>
  <si>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</si>
  <si>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</si>
  <si>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</si>
  <si>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</si>
  <si>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</si>
  <si>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</si>
  <si>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</si>
  <si>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</si>
  <si>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</si>
  <si>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</si>
  <si>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</si>
  <si>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</si>
  <si>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</si>
  <si>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</si>
  <si>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</si>
  <si>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</si>
  <si>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</si>
  <si>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</si>
  <si>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</si>
  <si>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</si>
  <si>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</si>
  <si>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</si>
  <si>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</si>
  <si>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</si>
  <si>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</si>
  <si>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</si>
  <si>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</si>
  <si>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</si>
  <si>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</si>
  <si>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</si>
  <si>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</si>
  <si>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</si>
  <si>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</si>
  <si>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</si>
  <si>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</si>
  <si>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</si>
  <si>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</si>
  <si>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</si>
  <si>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</si>
  <si>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</si>
  <si>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</si>
  <si>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</si>
  <si>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</si>
  <si>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</si>
  <si>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</si>
  <si>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</si>
  <si>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</si>
  <si>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</si>
  <si>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</si>
  <si>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</si>
  <si>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</si>
  <si>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</si>
  <si>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</si>
  <si>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</si>
  <si>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</si>
  <si>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</si>
  <si>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</si>
  <si>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</si>
  <si>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</si>
  <si>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</si>
  <si>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</si>
  <si>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</si>
  <si>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</si>
  <si>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</si>
  <si>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</si>
  <si>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</si>
  <si>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</si>
  <si>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</si>
  <si>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</si>
  <si>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</si>
  <si>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</si>
  <si>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</si>
  <si>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</si>
  <si>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</si>
  <si>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</si>
  <si>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</si>
  <si>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</si>
  <si>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</si>
  <si>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</si>
  <si>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</si>
  <si>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</si>
  <si>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</si>
  <si>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</si>
  <si>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</si>
  <si>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</si>
  <si>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</si>
  <si>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</si>
  <si>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</si>
  <si>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</si>
  <si>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</si>
  <si>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</si>
  <si>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</si>
  <si>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</si>
  <si>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</si>
  <si>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</si>
  <si>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</si>
  <si>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</si>
  <si>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</si>
  <si>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</si>
  <si>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</si>
  <si>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</si>
  <si>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</si>
  <si>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</si>
  <si>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</si>
  <si>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</si>
  <si>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</si>
  <si>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</si>
  <si>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</si>
  <si>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</si>
  <si>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</si>
  <si>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</si>
  <si>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</si>
  <si>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</si>
  <si>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</si>
  <si>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</si>
  <si>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</si>
  <si>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</si>
  <si>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</si>
  <si>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</si>
  <si>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</si>
  <si>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</si>
  <si>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</si>
  <si>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</si>
  <si>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</si>
  <si>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</si>
  <si>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</si>
  <si>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</si>
  <si>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</si>
  <si>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</si>
  <si>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</si>
  <si>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</si>
  <si>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</si>
  <si>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</si>
  <si>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</si>
  <si>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</si>
  <si>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</si>
  <si>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</si>
  <si>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</si>
  <si>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</si>
  <si>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</si>
  <si>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</si>
  <si>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</si>
  <si>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</si>
  <si>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</si>
  <si>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</si>
  <si>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</si>
  <si>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</si>
  <si>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</si>
  <si>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</si>
  <si>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</si>
  <si>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</si>
  <si>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</si>
  <si>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</si>
  <si>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</si>
  <si>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</si>
  <si>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</si>
  <si>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</si>
  <si>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</si>
  <si>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</si>
  <si>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</si>
  <si>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</si>
  <si>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</si>
  <si>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</si>
  <si>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</si>
  <si>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</si>
  <si>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</si>
  <si>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</si>
  <si>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</si>
  <si>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</si>
  <si>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</si>
  <si>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</si>
  <si>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</si>
  <si>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</si>
  <si>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</si>
  <si>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</si>
  <si>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</si>
  <si>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</si>
  <si>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</si>
  <si>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</si>
  <si>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</si>
  <si>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</si>
  <si>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</si>
  <si>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</si>
  <si>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</si>
  <si>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</si>
  <si>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</si>
  <si>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</si>
  <si>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</si>
  <si>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</si>
  <si>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</si>
  <si>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</si>
  <si>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</si>
  <si>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</si>
  <si>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</si>
  <si>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</si>
  <si>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</si>
  <si>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</si>
  <si>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</si>
  <si>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</si>
  <si>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</si>
  <si>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</si>
  <si>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</si>
  <si>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</si>
  <si>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</si>
  <si>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</si>
  <si>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</si>
  <si>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</si>
  <si>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</si>
  <si>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</si>
  <si>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</si>
  <si>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</si>
  <si>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</si>
  <si>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</si>
  <si>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</si>
  <si>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</si>
  <si>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</si>
  <si>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</si>
  <si>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</si>
  <si>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</si>
  <si>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</si>
  <si>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</si>
  <si>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</si>
  <si>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</si>
  <si>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</si>
  <si>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</si>
  <si>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</si>
  <si>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</si>
  <si>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</si>
  <si>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</si>
  <si>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</si>
  <si>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</si>
  <si>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</si>
  <si>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</si>
  <si>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</si>
  <si>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</si>
  <si>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</si>
  <si>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</si>
  <si>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</si>
  <si>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</si>
  <si>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</si>
  <si>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</si>
  <si>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</si>
  <si>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</si>
  <si>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</si>
  <si>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</si>
  <si>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</si>
  <si>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</si>
  <si>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</si>
  <si>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</si>
  <si>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</si>
  <si>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</si>
  <si>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</si>
  <si>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</si>
  <si>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</si>
  <si>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</si>
  <si>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</si>
  <si>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</si>
  <si>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</si>
  <si>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</si>
  <si>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</si>
  <si>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</si>
  <si>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</si>
  <si>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</si>
  <si>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</si>
  <si>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</si>
  <si>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</si>
  <si>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</si>
  <si>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</si>
  <si>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</si>
  <si>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</si>
  <si>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</si>
  <si>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</si>
  <si>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</si>
  <si>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</si>
  <si>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</si>
  <si>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</si>
  <si>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</si>
  <si>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</si>
  <si>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</si>
  <si>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</si>
  <si>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</si>
  <si>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</si>
  <si>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</si>
  <si>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</si>
  <si>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</si>
  <si>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</si>
  <si>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</si>
  <si>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</si>
  <si>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</si>
  <si>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</si>
  <si>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</si>
  <si>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</si>
  <si>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</si>
  <si>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</si>
  <si>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</si>
  <si>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</si>
  <si>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</si>
  <si>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</si>
  <si>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</si>
  <si>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</si>
  <si>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</si>
  <si>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</si>
  <si>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</si>
  <si>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</si>
  <si>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</si>
  <si>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</si>
  <si>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</si>
  <si>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</si>
  <si>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</si>
  <si>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</si>
  <si>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</si>
  <si>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</si>
  <si>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</si>
  <si>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</si>
  <si>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</si>
  <si>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</si>
  <si>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</si>
  <si>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</si>
  <si>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</si>
  <si>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</si>
  <si>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</si>
  <si>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</si>
  <si>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</si>
  <si>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</si>
  <si>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</si>
  <si>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</si>
  <si>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</si>
  <si>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</si>
  <si>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</si>
  <si>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</si>
  <si>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</si>
  <si>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</si>
  <si>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</si>
  <si>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</si>
  <si>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</si>
  <si>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</si>
  <si>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</si>
  <si>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</si>
  <si>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</si>
  <si>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</si>
  <si>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</si>
  <si>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</si>
  <si>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</si>
  <si>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</si>
  <si>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</si>
  <si>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</si>
  <si>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</si>
  <si>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</si>
  <si>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</si>
  <si>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</si>
  <si>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</si>
  <si>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</si>
  <si>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</si>
  <si>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</si>
  <si>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</si>
  <si>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</si>
  <si>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</si>
  <si>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</si>
  <si>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</si>
  <si>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</si>
  <si>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</si>
  <si>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</si>
  <si>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</si>
  <si>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</si>
  <si>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</si>
  <si>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</si>
  <si>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</si>
  <si>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</si>
  <si>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</si>
  <si>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</si>
  <si>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</si>
  <si>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</si>
  <si>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</si>
  <si>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</si>
  <si>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</si>
  <si>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</si>
  <si>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</si>
  <si>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</si>
  <si>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</si>
  <si>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</si>
  <si>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</si>
  <si>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</si>
  <si>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</si>
  <si>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</si>
  <si>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</si>
  <si>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</si>
  <si>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</si>
  <si>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</si>
  <si>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</si>
  <si>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</si>
  <si>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</si>
  <si>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</si>
  <si>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</si>
  <si>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</si>
  <si>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</si>
  <si>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</si>
  <si>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</si>
  <si>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</si>
  <si>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</si>
  <si>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</si>
  <si>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</si>
  <si>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</si>
  <si>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</si>
  <si>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</si>
  <si>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</si>
  <si>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</si>
  <si>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</si>
  <si>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</si>
  <si>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</si>
  <si>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</si>
  <si>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</si>
  <si>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</si>
  <si>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</si>
  <si>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</si>
  <si>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</si>
  <si>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</si>
  <si>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</si>
  <si>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</si>
  <si>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</si>
  <si>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</si>
  <si>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</si>
  <si>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</si>
  <si>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</si>
  <si>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</si>
  <si>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</si>
  <si>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</si>
  <si>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</si>
  <si>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</si>
  <si>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</si>
  <si>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</si>
  <si>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</si>
  <si>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</si>
  <si>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</si>
  <si>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</si>
  <si>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</si>
  <si>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</si>
  <si>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</si>
  <si>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</si>
  <si>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</si>
  <si>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</si>
  <si>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</si>
  <si>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</si>
  <si>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</si>
  <si>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</si>
  <si>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</si>
  <si>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</si>
  <si>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</si>
  <si>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</si>
  <si>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</si>
  <si>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</si>
  <si>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</si>
  <si>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</si>
  <si>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</si>
  <si>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</si>
  <si>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</si>
  <si>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</si>
  <si>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</si>
  <si>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</si>
  <si>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</si>
  <si>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</si>
  <si>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</si>
  <si>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</si>
  <si>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</si>
  <si>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</si>
  <si>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</si>
  <si>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</si>
  <si>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</si>
  <si>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</si>
  <si>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</si>
  <si>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</si>
  <si>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</si>
  <si>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</si>
  <si>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</si>
  <si>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</si>
  <si>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</si>
  <si>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</si>
  <si>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</si>
  <si>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</si>
  <si>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</si>
  <si>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</si>
  <si>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</si>
  <si>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</si>
  <si>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</si>
  <si>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</si>
  <si>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</si>
  <si>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</si>
  <si>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</si>
  <si>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</si>
  <si>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</si>
  <si>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</si>
  <si>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</si>
  <si>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</si>
  <si>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</si>
  <si>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</si>
  <si>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</si>
  <si>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</si>
  <si>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</si>
  <si>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</si>
  <si>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</si>
  <si>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</si>
  <si>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</si>
  <si>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</si>
  <si>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</si>
  <si>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</si>
  <si>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</si>
  <si>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</si>
  <si>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</si>
  <si>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</si>
  <si>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</si>
  <si>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</si>
  <si>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</si>
  <si>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</si>
  <si>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</si>
  <si>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</si>
  <si>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</si>
  <si>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</si>
  <si>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</si>
  <si>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</si>
  <si>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</si>
  <si>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</si>
  <si>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</si>
  <si>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</si>
  <si>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</si>
  <si>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</si>
  <si>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</si>
  <si>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</si>
  <si>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</si>
  <si>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</si>
  <si>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</si>
  <si>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</si>
  <si>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</si>
  <si>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</si>
  <si>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</si>
  <si>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</si>
  <si>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</si>
  <si>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</si>
  <si>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</si>
  <si>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</si>
  <si>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</si>
  <si>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</si>
  <si>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</si>
  <si>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</si>
  <si>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</si>
  <si>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</si>
  <si>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</si>
  <si>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</si>
  <si>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</si>
  <si>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</si>
  <si>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</si>
  <si>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</si>
  <si>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</si>
  <si>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</si>
  <si>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</si>
  <si>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</si>
  <si>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</si>
  <si>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</si>
  <si>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</si>
  <si>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</si>
  <si>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</si>
  <si>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</si>
  <si>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</si>
  <si>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</si>
  <si>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</si>
  <si>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</si>
  <si>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</si>
  <si>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</si>
  <si>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</si>
  <si>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</si>
  <si>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</si>
  <si>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</si>
  <si>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</si>
  <si>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</si>
  <si>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</si>
  <si>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</si>
  <si>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</si>
  <si>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</si>
  <si>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</si>
  <si>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</si>
  <si>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</si>
  <si>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</si>
  <si>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</si>
  <si>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</si>
  <si>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</si>
  <si>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</si>
  <si>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</si>
  <si>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</si>
  <si>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</si>
  <si>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</si>
  <si>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</si>
  <si>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</si>
  <si>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</si>
  <si>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</si>
  <si>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</si>
  <si>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</si>
  <si>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</si>
  <si>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</si>
  <si>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</si>
  <si>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</si>
  <si>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</si>
  <si>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</si>
  <si>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</si>
  <si>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</si>
  <si>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</si>
  <si>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</si>
  <si>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</si>
  <si>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</si>
  <si>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</si>
  <si>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</si>
  <si>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</si>
  <si>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</si>
  <si>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</si>
  <si>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</si>
  <si>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</si>
  <si>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</si>
  <si>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</si>
  <si>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</si>
  <si>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</si>
  <si>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</si>
  <si>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</si>
  <si>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</si>
  <si>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</si>
  <si>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</si>
  <si>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</si>
  <si>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</si>
  <si>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</si>
  <si>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</si>
  <si>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</si>
  <si>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</si>
  <si>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</si>
  <si>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</si>
  <si>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</si>
  <si>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</si>
  <si>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</si>
  <si>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</si>
  <si>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</si>
  <si>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</si>
  <si>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</si>
  <si>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</si>
  <si>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</si>
  <si>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</si>
  <si>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</si>
  <si>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</si>
  <si>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</si>
  <si>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</si>
  <si>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</si>
  <si>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</si>
  <si>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</si>
  <si>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</si>
  <si>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</si>
  <si>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</si>
  <si>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</si>
  <si>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</si>
  <si>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</si>
  <si>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</si>
  <si>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</si>
  <si>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</si>
  <si>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</si>
  <si>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</si>
  <si>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</si>
  <si>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</si>
  <si>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</si>
  <si>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</si>
  <si>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</si>
  <si>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</si>
  <si>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</si>
  <si>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</si>
  <si>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</si>
  <si>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</si>
  <si>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</si>
  <si>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</si>
  <si>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</si>
  <si>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</si>
  <si>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</si>
  <si>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</si>
  <si>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</si>
  <si>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</si>
  <si>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</si>
  <si>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</si>
  <si>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</si>
  <si>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</si>
  <si>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</si>
  <si>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</si>
  <si>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</si>
  <si>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</si>
  <si>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</si>
  <si>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</si>
  <si>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</si>
  <si>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</si>
  <si>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</si>
  <si>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</si>
  <si>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</si>
  <si>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</si>
  <si>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</si>
  <si>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</si>
  <si>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</si>
  <si>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</si>
  <si>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</si>
  <si>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</si>
  <si>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</si>
  <si>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</si>
  <si>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</si>
  <si>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</si>
  <si>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</si>
  <si>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</si>
  <si>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</si>
  <si>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</si>
  <si>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</si>
  <si>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</si>
  <si>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</si>
  <si>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</si>
  <si>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</si>
  <si>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</si>
  <si>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</si>
  <si>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</si>
  <si>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</si>
  <si>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</si>
  <si>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</si>
  <si>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</si>
  <si>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</si>
  <si>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</si>
  <si>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</si>
  <si>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</si>
  <si>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</si>
  <si>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</si>
  <si>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</si>
  <si>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</si>
  <si>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</si>
  <si>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</si>
  <si>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</si>
  <si>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</si>
  <si>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</si>
  <si>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</si>
  <si>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</si>
  <si>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</si>
  <si>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</si>
  <si>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</si>
  <si>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</si>
  <si>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</si>
  <si>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</si>
  <si>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</si>
  <si>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</si>
  <si>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</si>
  <si>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</si>
  <si>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</si>
  <si>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</si>
  <si>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</si>
  <si>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</si>
  <si>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</si>
  <si>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</si>
  <si>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</si>
  <si>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</si>
  <si>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</si>
  <si>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</si>
  <si>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</si>
  <si>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</si>
  <si>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</si>
  <si>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</si>
  <si>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</si>
  <si>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</si>
  <si>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</si>
  <si>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</si>
  <si>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</si>
  <si>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</si>
  <si>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</si>
  <si>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</si>
  <si>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</si>
  <si>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</si>
  <si>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</si>
  <si>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</si>
  <si>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</si>
  <si>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</si>
  <si>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</si>
  <si>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</si>
  <si>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</si>
  <si>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</si>
  <si>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</si>
  <si>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</si>
  <si>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</si>
  <si>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</si>
  <si>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</si>
  <si>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</si>
  <si>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</si>
  <si>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</si>
  <si>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</si>
  <si>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</si>
  <si>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</si>
  <si>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</si>
  <si>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</si>
  <si>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</si>
  <si>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</si>
  <si>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</si>
  <si>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</si>
  <si>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</si>
  <si>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</si>
  <si>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</si>
  <si>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</si>
  <si>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</si>
  <si>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</si>
  <si>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</si>
  <si>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</si>
  <si>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</si>
  <si>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</si>
  <si>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</si>
  <si>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</si>
  <si>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</si>
  <si>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</si>
  <si>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</si>
  <si>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</si>
  <si>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</si>
  <si>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</si>
  <si>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</si>
  <si>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</si>
  <si>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</si>
  <si>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</si>
  <si>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</si>
  <si>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</si>
  <si>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</si>
  <si>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</si>
  <si>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</si>
  <si>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</si>
  <si>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</si>
  <si>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</si>
  <si>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</si>
  <si>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</si>
  <si>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</si>
  <si>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</si>
  <si>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</si>
  <si>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</si>
  <si>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</si>
  <si>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</si>
  <si>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</si>
  <si>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</si>
  <si>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</si>
  <si>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</si>
  <si>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</si>
  <si>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</si>
  <si>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</si>
  <si>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</si>
  <si>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</si>
  <si>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</si>
  <si>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</si>
  <si>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</si>
  <si>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</si>
  <si>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</si>
  <si>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</si>
  <si>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</si>
  <si>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</si>
  <si>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</si>
  <si>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</si>
  <si>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</si>
  <si>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</si>
  <si>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</si>
  <si>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</si>
  <si>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</si>
  <si>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</si>
  <si>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</si>
  <si>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</si>
  <si>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</si>
  <si>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</si>
  <si>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</si>
  <si>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</si>
  <si>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</si>
  <si>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</si>
  <si>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</si>
  <si>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</si>
  <si>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</si>
  <si>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</si>
  <si>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</si>
  <si>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</si>
  <si>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</si>
  <si>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</si>
  <si>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</si>
  <si>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</si>
  <si>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</si>
  <si>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</si>
  <si>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</si>
  <si>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</si>
  <si>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</si>
  <si>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</si>
  <si>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</si>
  <si>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</si>
  <si>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</si>
  <si>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</si>
  <si>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</si>
  <si>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</si>
  <si>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</si>
  <si>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</si>
  <si>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</si>
  <si>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</si>
  <si>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</si>
  <si>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</si>
  <si>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</si>
  <si>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</si>
  <si>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</si>
  <si>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</si>
  <si>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</si>
  <si>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</si>
  <si>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</si>
  <si>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</si>
  <si>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</si>
  <si>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</si>
  <si>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</si>
  <si>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</si>
  <si>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</si>
  <si>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</si>
  <si>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</si>
  <si>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</si>
  <si>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</si>
  <si>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</si>
  <si>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</si>
  <si>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</si>
  <si>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</si>
  <si>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</si>
  <si>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</si>
  <si>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</si>
  <si>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</si>
  <si>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</si>
  <si>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</si>
  <si>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</si>
  <si>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</si>
  <si>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</si>
  <si>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</si>
  <si>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</si>
  <si>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</si>
  <si>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</si>
  <si>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</si>
  <si>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</si>
  <si>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</si>
  <si>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</si>
  <si>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</si>
  <si>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</si>
  <si>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</si>
  <si>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</si>
  <si>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</si>
  <si>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</si>
  <si>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</si>
  <si>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</si>
  <si>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</si>
  <si>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</si>
  <si>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</si>
  <si>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</si>
  <si>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</si>
  <si>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</si>
  <si>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</si>
  <si>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</si>
  <si>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</si>
  <si>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</si>
  <si>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</si>
  <si>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</si>
  <si>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</si>
  <si>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</si>
  <si>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</si>
  <si>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</si>
  <si>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</si>
  <si>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</si>
  <si>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</si>
  <si>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</si>
  <si>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</si>
  <si>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</si>
  <si>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</si>
  <si>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</si>
  <si>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</si>
  <si>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</si>
  <si>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</si>
  <si>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</si>
  <si>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</si>
  <si>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</si>
  <si>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</si>
  <si>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</si>
  <si>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</si>
  <si>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</si>
  <si>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</si>
  <si>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</si>
  <si>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</si>
  <si>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</si>
  <si>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</si>
  <si>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</si>
  <si>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</si>
  <si>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</si>
  <si>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</si>
  <si>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</si>
  <si>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</si>
  <si>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</si>
  <si>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</si>
  <si>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</si>
  <si>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</si>
  <si>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</si>
  <si>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</si>
  <si>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</si>
  <si>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</si>
  <si>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</si>
  <si>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</si>
  <si>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</si>
  <si>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</si>
  <si>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</si>
  <si>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</si>
  <si>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</si>
  <si>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</si>
  <si>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</si>
  <si>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</si>
  <si>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</si>
  <si>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</si>
  <si>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</si>
  <si>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</si>
  <si>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</si>
  <si>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</si>
  <si>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</si>
  <si>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</si>
  <si>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</si>
  <si>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</si>
  <si>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</si>
  <si>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</si>
  <si>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</si>
  <si>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</si>
  <si>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</si>
  <si>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</si>
  <si>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</si>
  <si>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</si>
  <si>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</si>
  <si>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</si>
  <si>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</si>
  <si>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</si>
  <si>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</si>
  <si>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</si>
  <si>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</si>
  <si>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</si>
  <si>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</si>
  <si>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</si>
  <si>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</si>
  <si>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</si>
  <si>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</si>
  <si>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</si>
  <si>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</si>
  <si>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</si>
  <si>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</si>
  <si>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</si>
  <si>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</si>
  <si>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</si>
  <si>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</si>
  <si>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</si>
  <si>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</si>
  <si>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</si>
  <si>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</si>
  <si>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</si>
  <si>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</si>
  <si>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</si>
  <si>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</si>
  <si>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</si>
  <si>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</si>
  <si>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</si>
  <si>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</si>
  <si>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</si>
  <si>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</si>
  <si>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</si>
  <si>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</si>
  <si>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</si>
  <si>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</si>
  <si>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</si>
  <si>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</si>
  <si>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</si>
  <si>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</si>
  <si>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</si>
  <si>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</si>
  <si>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</si>
  <si>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</si>
  <si>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</si>
  <si>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</si>
  <si>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</si>
  <si>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</si>
  <si>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</si>
  <si>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</si>
  <si>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</si>
  <si>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</si>
  <si>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</si>
  <si>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</si>
  <si>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</si>
  <si>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</si>
  <si>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</si>
  <si>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</si>
  <si>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</si>
  <si>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</si>
  <si>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</si>
  <si>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</si>
  <si>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</si>
  <si>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</si>
  <si>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</si>
  <si>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</si>
  <si>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</si>
  <si>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</si>
  <si>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</si>
  <si>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</si>
  <si>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</si>
  <si>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</si>
  <si>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</si>
  <si>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</si>
  <si>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</si>
  <si>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</si>
  <si>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</si>
  <si>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</si>
  <si>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</si>
  <si>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</si>
  <si>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</si>
  <si>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</si>
  <si>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</si>
  <si>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</si>
  <si>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</si>
  <si>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</si>
  <si>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</si>
  <si>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</si>
  <si>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</si>
  <si>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</si>
  <si>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</si>
  <si>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</si>
  <si>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</si>
  <si>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</si>
  <si>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</si>
  <si>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</si>
  <si>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</si>
  <si>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</si>
  <si>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</si>
  <si>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</si>
  <si>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</si>
  <si>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</si>
  <si>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</si>
  <si>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</si>
  <si>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</si>
  <si>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</si>
  <si>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</si>
  <si>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</si>
  <si>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</si>
  <si>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</si>
  <si>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</si>
  <si>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</si>
  <si>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</si>
  <si>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</si>
  <si>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</si>
  <si>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</si>
  <si>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</si>
  <si>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</si>
  <si>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</si>
  <si>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</si>
  <si>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</si>
  <si>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</si>
  <si>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</si>
  <si>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</si>
  <si>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</si>
  <si>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</si>
  <si>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</si>
  <si>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</si>
  <si>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</si>
  <si>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</si>
  <si>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</si>
  <si>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</si>
  <si>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</si>
  <si>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</si>
  <si>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</si>
  <si>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</si>
  <si>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</si>
  <si>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</si>
  <si>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</si>
  <si>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</si>
  <si>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</si>
  <si>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</si>
  <si>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</si>
  <si>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</si>
  <si>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</si>
  <si>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</si>
  <si>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</si>
  <si>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</si>
  <si>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</si>
  <si>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</si>
  <si>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</si>
  <si>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</si>
  <si>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</si>
  <si>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</si>
  <si>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</si>
  <si>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</si>
  <si>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</si>
  <si>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</si>
  <si>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</si>
  <si>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</si>
  <si>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</si>
  <si>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</si>
  <si>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</si>
  <si>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</si>
  <si>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</si>
  <si>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</si>
  <si>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</si>
  <si>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</si>
  <si>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</si>
  <si>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</si>
  <si>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</si>
  <si>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</si>
  <si>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</si>
  <si>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</si>
  <si>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</si>
  <si>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</si>
  <si>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</si>
  <si>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</si>
  <si>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</si>
  <si>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</si>
  <si>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</si>
  <si>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</si>
  <si>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</si>
  <si>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</si>
  <si>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</si>
  <si>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</si>
  <si>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</si>
  <si>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</si>
  <si>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</si>
  <si>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</si>
  <si>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</si>
  <si>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</si>
  <si>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</si>
  <si>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</si>
  <si>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</si>
  <si>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</si>
  <si>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</si>
  <si>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</si>
  <si>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</si>
  <si>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</si>
  <si>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</si>
  <si>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</si>
  <si>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</si>
  <si>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</si>
  <si>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</si>
  <si>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</si>
  <si>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</si>
  <si>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</si>
  <si>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</si>
  <si>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</si>
  <si>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</si>
  <si>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</si>
  <si>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</si>
  <si>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</si>
  <si>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</si>
  <si>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</si>
  <si>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</si>
  <si>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</si>
  <si>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</si>
  <si>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</si>
  <si>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</si>
  <si>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</si>
  <si>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</si>
  <si>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</si>
  <si>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</si>
  <si>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</si>
  <si>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</si>
  <si>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</si>
  <si>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</si>
  <si>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</si>
  <si>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</si>
  <si>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</si>
  <si>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</si>
  <si>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</si>
  <si>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</si>
  <si>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</si>
  <si>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</si>
  <si>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</si>
  <si>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</si>
  <si>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</si>
  <si>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</si>
  <si>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</si>
  <si>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</si>
  <si>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</si>
  <si>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</si>
  <si>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</si>
  <si>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</si>
  <si>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</si>
  <si>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</si>
  <si>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</si>
  <si>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</si>
  <si>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</si>
  <si>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</si>
  <si>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</si>
  <si>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</si>
  <si>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</si>
  <si>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</si>
  <si>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</si>
  <si>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</si>
  <si>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</si>
  <si>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</si>
  <si>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</si>
  <si>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</si>
  <si>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</si>
  <si>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</si>
  <si>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</si>
  <si>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</si>
  <si>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</si>
  <si>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</si>
  <si>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</si>
  <si>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</si>
  <si>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</si>
  <si>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</si>
  <si>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</si>
  <si>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</si>
  <si>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</si>
  <si>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</si>
  <si>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</si>
  <si>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</si>
  <si>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</si>
  <si>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</si>
  <si>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</si>
  <si>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</si>
  <si>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</si>
  <si>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</si>
  <si>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</si>
  <si>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</si>
  <si>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</si>
  <si>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</si>
  <si>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</si>
  <si>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</si>
  <si>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</si>
  <si>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</si>
  <si>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</si>
  <si>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</si>
  <si>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</si>
  <si>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</si>
  <si>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</si>
  <si>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</si>
  <si>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</si>
  <si>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</si>
  <si>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</si>
  <si>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</si>
  <si>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</si>
  <si>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</si>
  <si>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</si>
  <si>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</si>
  <si>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</si>
  <si>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</si>
  <si>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</si>
  <si>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</si>
  <si>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</si>
  <si>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</si>
  <si>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</si>
  <si>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</si>
  <si>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</si>
  <si>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</si>
  <si>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</si>
  <si>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</si>
  <si>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</si>
  <si>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</si>
  <si>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</si>
  <si>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</si>
  <si>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</si>
  <si>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</si>
  <si>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</si>
  <si>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</si>
  <si>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</si>
  <si>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</si>
  <si>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</si>
  <si>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</si>
  <si>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</si>
  <si>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</si>
  <si>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</si>
  <si>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</si>
  <si>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</si>
  <si>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</si>
  <si>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</si>
  <si>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</si>
  <si>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</si>
  <si>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</si>
  <si>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</si>
  <si>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</si>
  <si>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</si>
  <si>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</si>
  <si>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</si>
  <si>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</si>
  <si>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</si>
  <si>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</si>
  <si>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</si>
  <si>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</si>
  <si>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</si>
  <si>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</si>
  <si>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</si>
  <si>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</si>
  <si>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</si>
  <si>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</si>
  <si>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</si>
  <si>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</si>
  <si>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</si>
  <si>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</si>
  <si>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</si>
  <si>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</si>
  <si>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</si>
  <si>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</si>
  <si>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</si>
  <si>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</si>
  <si>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</si>
  <si>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</si>
  <si>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</si>
  <si>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</si>
  <si>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</si>
  <si>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</si>
  <si>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</si>
  <si>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</si>
  <si>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</si>
  <si>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</si>
  <si>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</si>
  <si>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</si>
  <si>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</si>
  <si>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</si>
  <si>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</si>
  <si>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</si>
  <si>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</si>
  <si>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</si>
  <si>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</si>
  <si>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</si>
  <si>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</si>
  <si>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</si>
  <si>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</si>
  <si>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</si>
  <si>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</si>
  <si>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</si>
  <si>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</si>
  <si>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</si>
  <si>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</si>
  <si>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</si>
  <si>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</si>
  <si>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</si>
  <si>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</si>
  <si>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</si>
  <si>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</si>
  <si>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</si>
  <si>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</si>
  <si>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</si>
  <si>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</si>
  <si>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</si>
  <si>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</si>
  <si>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</si>
  <si>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</si>
  <si>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</si>
  <si>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</si>
  <si>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</si>
  <si>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</si>
  <si>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</si>
  <si>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</si>
  <si>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</si>
  <si>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</si>
  <si>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</si>
  <si>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</si>
  <si>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</si>
  <si>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</si>
  <si>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</si>
  <si>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</si>
  <si>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</si>
  <si>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</si>
  <si>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</si>
  <si>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</si>
  <si>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</si>
  <si>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</si>
  <si>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</si>
  <si>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</si>
  <si>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</si>
  <si>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</si>
  <si>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</si>
  <si>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</si>
  <si>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</si>
  <si>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</si>
  <si>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</si>
  <si>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</si>
  <si>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</si>
  <si>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</si>
  <si>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</si>
  <si>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</si>
  <si>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</si>
  <si>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</si>
  <si>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</si>
  <si>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</si>
  <si>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</si>
  <si>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</si>
  <si>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</si>
  <si>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</si>
  <si>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</si>
  <si>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</si>
  <si>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</si>
  <si>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</si>
  <si>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</si>
  <si>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</si>
  <si>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</si>
  <si>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</si>
  <si>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</si>
  <si>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</si>
  <si>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</si>
  <si>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</si>
  <si>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</si>
  <si>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</si>
  <si>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</si>
  <si>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</si>
  <si>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</si>
  <si>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</si>
  <si>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</si>
  <si>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</si>
  <si>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</si>
  <si>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</si>
  <si>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</si>
  <si>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</si>
  <si>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</si>
  <si>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</si>
  <si>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</si>
  <si>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</si>
  <si>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</si>
  <si>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</si>
  <si>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</si>
  <si>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</si>
  <si>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</si>
  <si>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</si>
  <si>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</si>
  <si>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</si>
  <si>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</si>
  <si>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</si>
  <si>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</si>
  <si>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</si>
  <si>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</si>
  <si>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</si>
  <si>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</si>
  <si>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</si>
  <si>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</si>
  <si>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</si>
  <si>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</si>
  <si>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</si>
  <si>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</si>
  <si>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</si>
  <si>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</si>
  <si>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</si>
  <si>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</si>
  <si>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</si>
  <si>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</si>
  <si>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</si>
  <si>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</si>
  <si>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</si>
  <si>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</si>
  <si>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</si>
  <si>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</si>
  <si>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</si>
  <si>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</si>
  <si>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</si>
  <si>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</si>
  <si>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</si>
  <si>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</si>
  <si>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</si>
  <si>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</si>
  <si>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</si>
  <si>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</si>
  <si>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</si>
  <si>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</si>
  <si>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</si>
  <si>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</si>
  <si>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</si>
  <si>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</si>
  <si>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</si>
  <si>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</si>
  <si>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</si>
  <si>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</si>
  <si>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</si>
  <si>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</si>
  <si>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</si>
  <si>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</si>
  <si>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</si>
  <si>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</si>
  <si>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</si>
  <si>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</si>
  <si>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</si>
  <si>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</si>
  <si>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</si>
  <si>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</si>
  <si>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</si>
  <si>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</si>
  <si>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</si>
  <si>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</si>
  <si>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</si>
  <si>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</si>
  <si>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</si>
  <si>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</si>
  <si>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</si>
  <si>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</si>
  <si>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</si>
  <si>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</si>
  <si>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</si>
  <si>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</si>
  <si>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</si>
  <si>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</si>
  <si>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</si>
  <si>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</si>
  <si>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</si>
  <si>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</si>
  <si>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</si>
  <si>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</si>
  <si>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</si>
  <si>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</si>
  <si>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</si>
  <si>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</si>
  <si>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</si>
  <si>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</si>
  <si>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</si>
  <si>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</si>
  <si>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</si>
  <si>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</si>
  <si>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</si>
  <si>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</si>
  <si>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</si>
  <si>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</si>
  <si>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</si>
  <si>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</si>
  <si>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</si>
  <si>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</si>
  <si>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</si>
  <si>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</si>
  <si>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</si>
  <si>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</si>
  <si>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</si>
  <si>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</si>
  <si>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</si>
  <si>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</si>
  <si>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</si>
  <si>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</si>
  <si>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</si>
  <si>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</si>
  <si>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</si>
  <si>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</si>
  <si>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</si>
  <si>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</si>
  <si>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</si>
  <si>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</si>
  <si>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</si>
  <si>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</si>
  <si>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</si>
  <si>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</si>
  <si>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</si>
  <si>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</si>
  <si>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</si>
  <si>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</si>
  <si>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</si>
  <si>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</si>
  <si>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</si>
  <si>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</si>
  <si>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</si>
  <si>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</si>
  <si>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</si>
  <si>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</si>
  <si>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</si>
  <si>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</si>
  <si>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</si>
  <si>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</si>
  <si>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</si>
  <si>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</si>
  <si>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</si>
  <si>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</si>
  <si>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</si>
  <si>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</si>
  <si>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</si>
  <si>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</si>
  <si>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</si>
  <si>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</si>
  <si>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</si>
  <si>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</si>
  <si>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</si>
  <si>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</si>
  <si>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</si>
  <si>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</si>
  <si>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</si>
  <si>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</si>
  <si>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</si>
  <si>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</si>
  <si>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</si>
  <si>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</si>
  <si>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</si>
  <si>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</si>
  <si>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</si>
  <si>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</si>
  <si>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</si>
  <si>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</si>
  <si>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</si>
  <si>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</si>
  <si>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</si>
  <si>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</si>
  <si>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</si>
  <si>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</si>
  <si>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</si>
  <si>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</si>
  <si>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</si>
  <si>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</si>
  <si>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</si>
  <si>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</si>
  <si>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</si>
  <si>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</si>
  <si>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</si>
  <si>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</si>
  <si>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</si>
  <si>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</si>
  <si>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</si>
  <si>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</si>
  <si>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</si>
  <si>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</si>
  <si>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</si>
  <si>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</si>
  <si>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</si>
  <si>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</si>
  <si>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</si>
  <si>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</si>
  <si>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</si>
  <si>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</si>
  <si>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</si>
  <si>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</si>
  <si>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</si>
  <si>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</si>
  <si>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</si>
  <si>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</si>
  <si>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</si>
  <si>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</si>
  <si>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</si>
  <si>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</si>
  <si>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</si>
  <si>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</si>
  <si>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</si>
  <si>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</si>
  <si>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</si>
  <si>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</si>
  <si>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</si>
  <si>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</si>
  <si>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</si>
  <si>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</si>
  <si>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</si>
  <si>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</si>
  <si>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</si>
  <si>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</si>
  <si>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</si>
  <si>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</si>
  <si>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</si>
  <si>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</si>
  <si>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</si>
  <si>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</si>
  <si>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</si>
  <si>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</si>
  <si>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</si>
  <si>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</si>
  <si>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</si>
  <si>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</si>
  <si>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</si>
  <si>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</si>
  <si>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</si>
  <si>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</si>
  <si>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</si>
  <si>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</si>
  <si>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</si>
  <si>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</si>
  <si>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</si>
  <si>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</si>
  <si>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</si>
  <si>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</si>
  <si>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</si>
  <si>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</si>
  <si>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</si>
  <si>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</si>
  <si>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</si>
  <si>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</si>
  <si>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</si>
  <si>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</si>
  <si>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</si>
  <si>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</si>
  <si>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</si>
  <si>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</si>
  <si>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</si>
  <si>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</si>
  <si>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</si>
  <si>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</si>
  <si>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</si>
  <si>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</si>
  <si>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</si>
  <si>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</si>
  <si>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</si>
  <si>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</si>
  <si>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</si>
  <si>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</si>
  <si>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</si>
  <si>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</si>
  <si>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</si>
  <si>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</si>
  <si>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</si>
  <si>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</si>
  <si>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</si>
  <si>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</si>
  <si>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</si>
  <si>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</si>
  <si>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</si>
  <si>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</si>
  <si>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</si>
  <si>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</si>
  <si>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</si>
  <si>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</si>
  <si>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</si>
  <si>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</si>
  <si>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</si>
  <si>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</si>
  <si>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</si>
  <si>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</si>
  <si>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</si>
  <si>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</si>
  <si>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</si>
  <si>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</si>
  <si>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</si>
  <si>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</si>
  <si>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</si>
  <si>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</si>
  <si>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</si>
  <si>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</si>
  <si>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</si>
  <si>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</si>
  <si>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</si>
  <si>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</si>
  <si>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</si>
  <si>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</si>
  <si>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</si>
  <si>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</si>
  <si>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</si>
  <si>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</si>
  <si>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</si>
  <si>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</si>
  <si>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</si>
  <si>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</si>
  <si>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</si>
  <si>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</si>
  <si>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</si>
  <si>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</si>
  <si>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</si>
  <si>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</si>
  <si>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</si>
  <si>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</si>
  <si>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</si>
  <si>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</si>
  <si>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</si>
  <si>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</si>
  <si>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</si>
  <si>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</si>
  <si>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</si>
  <si>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</si>
  <si>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</si>
  <si>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</si>
  <si>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</si>
  <si>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</si>
  <si>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</si>
  <si>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</si>
  <si>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</si>
  <si>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</si>
  <si>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</si>
  <si>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</si>
  <si>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</si>
  <si>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</si>
  <si>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</si>
  <si>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</si>
  <si>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</si>
  <si>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</si>
  <si>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</si>
  <si>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</si>
  <si>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</si>
  <si>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</si>
  <si>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</si>
  <si>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</si>
  <si>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</si>
  <si>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</si>
  <si>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</si>
  <si>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</si>
  <si>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</si>
  <si>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</si>
  <si>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</si>
  <si>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</si>
  <si>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</si>
  <si>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</si>
  <si>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</si>
  <si>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</si>
  <si>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</si>
  <si>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</si>
  <si>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</si>
  <si>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</si>
  <si>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</si>
  <si>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</si>
  <si>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</si>
  <si>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</si>
  <si>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</si>
  <si>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</si>
  <si>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</si>
  <si>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</si>
  <si>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</si>
  <si>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</si>
  <si>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</si>
  <si>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</si>
  <si>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</si>
  <si>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</si>
  <si>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</si>
  <si>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</si>
  <si>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</si>
  <si>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</si>
  <si>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</si>
  <si>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</si>
  <si>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</si>
  <si>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</si>
  <si>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</si>
  <si>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</si>
  <si>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</si>
  <si>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</si>
  <si>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</si>
  <si>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</si>
  <si>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</si>
  <si>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</si>
  <si>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</si>
  <si>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</si>
  <si>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</si>
  <si>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</si>
  <si>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</si>
  <si>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</si>
  <si>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</si>
  <si>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</si>
  <si>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</si>
  <si>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</si>
  <si>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</si>
  <si>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</si>
  <si>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</si>
  <si>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</si>
  <si>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</si>
  <si>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</si>
  <si>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</si>
  <si>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</si>
  <si>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</si>
  <si>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</si>
  <si>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</si>
  <si>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</si>
  <si>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</si>
  <si>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</si>
  <si>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</si>
  <si>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</si>
  <si>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</si>
  <si>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</si>
  <si>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</si>
  <si>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</si>
  <si>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</si>
  <si>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</si>
  <si>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</si>
  <si>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</si>
  <si>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</si>
  <si>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</si>
  <si>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</si>
  <si>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</si>
  <si>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</si>
  <si>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</si>
  <si>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</si>
  <si>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</si>
  <si>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</si>
  <si>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</si>
  <si>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</si>
  <si>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</si>
  <si>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</si>
  <si>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</si>
  <si>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</si>
  <si>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</si>
  <si>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</si>
  <si>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</si>
  <si>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</si>
  <si>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</si>
  <si>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</si>
  <si>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</si>
  <si>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</si>
  <si>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</si>
  <si>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</si>
  <si>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</si>
  <si>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</si>
  <si>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</si>
  <si>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</si>
  <si>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</si>
  <si>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</si>
  <si>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</si>
  <si>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</si>
  <si>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</si>
  <si>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</si>
  <si>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</si>
  <si>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</si>
  <si>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</si>
  <si>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</si>
  <si>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</si>
  <si>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</si>
  <si>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</si>
  <si>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</si>
  <si>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</si>
  <si>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</si>
  <si>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</si>
  <si>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</si>
  <si>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</si>
  <si>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</si>
  <si>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</si>
  <si>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</si>
  <si>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</si>
  <si>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</si>
  <si>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</si>
  <si>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</si>
  <si>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</si>
  <si>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</si>
  <si>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</si>
  <si>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</si>
  <si>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</si>
  <si>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</si>
  <si>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</si>
  <si>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</si>
  <si>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</si>
  <si>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</si>
  <si>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</si>
  <si>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</si>
  <si>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</si>
  <si>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</si>
  <si>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</si>
  <si>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</si>
  <si>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</si>
  <si>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</si>
  <si>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</si>
  <si>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</si>
  <si>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</si>
  <si>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</si>
  <si>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</si>
  <si>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</si>
  <si>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</si>
  <si>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</si>
  <si>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</si>
  <si>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</si>
  <si>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</si>
  <si>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</si>
  <si>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</si>
  <si>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</si>
  <si>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</si>
  <si>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</si>
  <si>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</si>
  <si>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</si>
  <si>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</si>
  <si>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</si>
  <si>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</si>
  <si>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</si>
  <si>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</si>
  <si>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</si>
  <si>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</si>
  <si>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</si>
  <si>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</si>
  <si>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</si>
  <si>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</si>
  <si>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</si>
  <si>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</si>
  <si>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</si>
  <si>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</si>
  <si>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</si>
  <si>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</si>
  <si>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</si>
  <si>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</si>
  <si>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</si>
  <si>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</si>
  <si>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</si>
  <si>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</si>
  <si>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</si>
  <si>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</si>
  <si>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</si>
  <si>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</si>
  <si>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</si>
  <si>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</si>
  <si>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</si>
  <si>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</si>
  <si>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</si>
  <si>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</si>
  <si>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</si>
  <si>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</si>
  <si>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</si>
  <si>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</si>
  <si>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</si>
  <si>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</si>
  <si>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</si>
  <si>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</si>
  <si>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</si>
  <si>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</si>
  <si>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</si>
  <si>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</si>
  <si>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</si>
  <si>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</si>
  <si>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</si>
  <si>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</si>
  <si>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</si>
  <si>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</si>
  <si>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</si>
  <si>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</si>
  <si>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</si>
  <si>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</si>
  <si>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</si>
  <si>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</si>
  <si>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</si>
  <si>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</si>
  <si>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</si>
  <si>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</si>
  <si>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</si>
  <si>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</si>
  <si>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</si>
  <si>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</si>
  <si>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</si>
  <si>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</si>
  <si>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</si>
  <si>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</si>
  <si>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</si>
  <si>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</si>
  <si>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</si>
  <si>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</si>
  <si>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</si>
  <si>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</si>
  <si>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</si>
  <si>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</si>
  <si>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</si>
  <si>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</si>
  <si>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</si>
  <si>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</si>
  <si>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</si>
  <si>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</si>
  <si>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</si>
  <si>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</si>
  <si>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</si>
  <si>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</si>
  <si>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</si>
  <si>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</si>
  <si>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</si>
  <si>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</si>
  <si>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</si>
  <si>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</si>
  <si>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</si>
  <si>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</si>
  <si>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</si>
  <si>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</si>
  <si>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</si>
  <si>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</si>
  <si>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</si>
  <si>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</si>
  <si>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</si>
  <si>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</si>
  <si>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</si>
  <si>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</si>
  <si>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</si>
  <si>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</si>
  <si>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</si>
  <si>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</si>
  <si>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</si>
  <si>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</si>
  <si>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</si>
  <si>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</si>
  <si>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</si>
  <si>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</si>
  <si>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</si>
  <si>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</si>
  <si>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</si>
  <si>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</si>
  <si>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</si>
  <si>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</si>
  <si>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</si>
  <si>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</si>
  <si>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</si>
  <si>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</si>
  <si>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</si>
  <si>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</si>
  <si>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</si>
  <si>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</si>
  <si>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</si>
  <si>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</si>
  <si>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</si>
  <si>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</si>
  <si>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</si>
  <si>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</si>
  <si>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</si>
  <si>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</si>
  <si>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</si>
  <si>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</si>
  <si>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</si>
  <si>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</si>
  <si>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</si>
  <si>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</si>
  <si>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</si>
  <si>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</si>
  <si>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</si>
  <si>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</si>
  <si>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</si>
  <si>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</si>
  <si>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</si>
  <si>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</si>
  <si>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</si>
  <si>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</si>
  <si>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</si>
  <si>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</si>
  <si>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</si>
  <si>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</si>
  <si>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</si>
  <si>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</si>
  <si>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</si>
  <si>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</si>
  <si>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</si>
  <si>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</si>
  <si>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</si>
  <si>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</si>
  <si>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</si>
  <si>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</si>
  <si>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</si>
  <si>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</si>
  <si>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</si>
  <si>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</si>
  <si>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</si>
  <si>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</si>
  <si>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</si>
  <si>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</si>
  <si>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</si>
  <si>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</si>
  <si>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</si>
  <si>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</si>
  <si>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</si>
  <si>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</si>
  <si>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</si>
  <si>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</si>
  <si>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</si>
  <si>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</si>
  <si>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</si>
  <si>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</si>
  <si>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</si>
  <si>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</si>
  <si>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</si>
  <si>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</si>
  <si>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</si>
  <si>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</si>
  <si>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</si>
  <si>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</si>
  <si>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</si>
  <si>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</si>
  <si>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</si>
  <si>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</si>
  <si>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</si>
  <si>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</si>
  <si>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</si>
  <si>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</si>
  <si>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</si>
  <si>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</si>
  <si>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</si>
  <si>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</si>
  <si>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</si>
  <si>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</si>
  <si>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</si>
  <si>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</si>
  <si>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</si>
  <si>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</si>
  <si>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</si>
  <si>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</si>
  <si>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</si>
  <si>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</si>
  <si>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</si>
  <si>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</si>
  <si>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</si>
  <si>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</si>
  <si>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</si>
  <si>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</si>
  <si>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</si>
  <si>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</si>
  <si>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</si>
  <si>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</si>
  <si>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</si>
  <si>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</si>
  <si>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</si>
  <si>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</si>
  <si>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</si>
  <si>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</si>
  <si>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</si>
  <si>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</si>
  <si>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</si>
  <si>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</si>
  <si>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</si>
  <si>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</si>
  <si>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</si>
  <si>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</si>
  <si>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</si>
  <si>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</si>
  <si>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</si>
  <si>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</si>
  <si>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</si>
  <si>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</si>
  <si>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</si>
  <si>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</si>
  <si>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</si>
  <si>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</si>
  <si>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</si>
  <si>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</si>
  <si>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</si>
  <si>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</si>
  <si>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</si>
  <si>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</si>
  <si>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</si>
  <si>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</si>
  <si>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</si>
  <si>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</si>
  <si>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</si>
  <si>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</si>
  <si>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</si>
  <si>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</si>
  <si>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</si>
  <si>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</si>
  <si>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</si>
  <si>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</si>
  <si>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</si>
  <si>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</si>
  <si>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</si>
  <si>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</si>
  <si>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</si>
  <si>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</si>
  <si>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</si>
  <si>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</si>
  <si>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</si>
  <si>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</si>
  <si>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</si>
  <si>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</si>
  <si>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</si>
  <si>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</si>
  <si>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</si>
  <si>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</si>
  <si>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</si>
  <si>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</si>
  <si>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</si>
  <si>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</si>
  <si>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</si>
  <si>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</si>
  <si>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</si>
  <si>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</si>
  <si>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</si>
  <si>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</si>
  <si>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</si>
  <si>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</si>
  <si>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</si>
  <si>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</si>
  <si>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</si>
  <si>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</si>
  <si>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</si>
  <si>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</si>
  <si>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</si>
  <si>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</si>
  <si>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</si>
  <si>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</si>
  <si>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</si>
  <si>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</si>
  <si>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</si>
  <si>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</si>
  <si>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</si>
  <si>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</si>
  <si>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</si>
  <si>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</si>
  <si>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</si>
  <si>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</si>
  <si>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</si>
  <si>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</si>
  <si>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</si>
  <si>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</si>
  <si>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</si>
  <si>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</si>
  <si>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</si>
  <si>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</si>
  <si>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</si>
  <si>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</si>
  <si>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</si>
  <si>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</si>
  <si>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</si>
  <si>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</si>
  <si>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</si>
  <si>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</si>
  <si>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</si>
  <si>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</si>
  <si>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</si>
  <si>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</si>
  <si>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</si>
  <si>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</si>
  <si>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</si>
  <si>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</si>
  <si>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</si>
  <si>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</si>
  <si>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</si>
  <si>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</si>
  <si>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</si>
  <si>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</si>
  <si>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</si>
  <si>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</si>
  <si>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</si>
  <si>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</si>
  <si>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</si>
  <si>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</si>
  <si>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</si>
  <si>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</si>
  <si>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</si>
  <si>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</si>
  <si>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</si>
  <si>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</si>
  <si>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</si>
  <si>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</si>
  <si>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</si>
  <si>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</si>
  <si>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</si>
  <si>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</si>
  <si>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</si>
  <si>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</si>
  <si>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</si>
  <si>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</si>
  <si>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</si>
  <si>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</si>
  <si>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</si>
  <si>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</si>
  <si>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</si>
  <si>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</si>
  <si>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</si>
  <si>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</si>
  <si>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</si>
  <si>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</si>
  <si>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</si>
  <si>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</si>
  <si>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</si>
  <si>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</si>
  <si>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</si>
  <si>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</si>
  <si>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</si>
  <si>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</si>
  <si>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</si>
  <si>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</si>
  <si>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</si>
  <si>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</si>
  <si>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</si>
  <si>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</si>
  <si>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</si>
  <si>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</si>
  <si>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</si>
  <si>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</si>
  <si>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</si>
  <si>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</si>
  <si>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</si>
  <si>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</si>
  <si>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</si>
  <si>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</si>
  <si>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</si>
  <si>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</si>
  <si>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</si>
  <si>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</si>
  <si>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</si>
  <si>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</si>
  <si>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</si>
  <si>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</si>
  <si>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</si>
  <si>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</si>
  <si>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</si>
  <si>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</si>
  <si>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</si>
  <si>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</si>
  <si>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</si>
  <si>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</si>
  <si>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</si>
  <si>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</si>
  <si>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</si>
  <si>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</si>
  <si>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</si>
  <si>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</si>
  <si>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</si>
  <si>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</si>
  <si>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</si>
  <si>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</si>
  <si>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</si>
  <si>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</si>
  <si>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</si>
  <si>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</si>
  <si>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</si>
  <si>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</si>
  <si>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</si>
  <si>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</si>
  <si>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</si>
  <si>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</si>
  <si>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</si>
  <si>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</si>
  <si>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</si>
  <si>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</si>
  <si>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</si>
  <si>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</si>
  <si>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</si>
  <si>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</si>
  <si>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</si>
  <si>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</si>
  <si>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</si>
  <si>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</si>
  <si>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</si>
  <si>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</si>
  <si>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</si>
  <si>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</si>
  <si>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</si>
  <si>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</si>
  <si>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</si>
  <si>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</si>
  <si>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</si>
  <si>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</si>
  <si>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</si>
  <si>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</si>
  <si>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</si>
  <si>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</si>
  <si>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</si>
  <si>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</si>
  <si>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</si>
  <si>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</si>
  <si>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</si>
  <si>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</si>
  <si>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</si>
  <si>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</si>
  <si>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</si>
  <si>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</si>
  <si>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</si>
  <si>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</si>
  <si>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</si>
  <si>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</si>
  <si>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</si>
  <si>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</si>
  <si>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</si>
  <si>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</si>
  <si>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</si>
  <si>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</si>
  <si>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</si>
  <si>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</si>
  <si>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</si>
  <si>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</si>
  <si>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</si>
  <si>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</si>
  <si>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</si>
  <si>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</si>
  <si>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</si>
  <si>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</si>
  <si>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</si>
  <si>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</si>
  <si>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</si>
  <si>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</si>
  <si>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</si>
  <si>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</si>
  <si>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</si>
  <si>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</si>
  <si>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</si>
  <si>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</si>
  <si>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</si>
  <si>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</si>
  <si>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</si>
  <si>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</si>
  <si>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</si>
  <si>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</si>
  <si>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</si>
  <si>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</si>
  <si>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</si>
  <si>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</si>
  <si>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</si>
  <si>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</si>
  <si>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</si>
  <si>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</si>
  <si>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</si>
  <si>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</si>
  <si>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</si>
  <si>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</si>
  <si>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</si>
  <si>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</si>
  <si>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</si>
  <si>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</si>
  <si>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</si>
  <si>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</si>
  <si>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</si>
  <si>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</si>
  <si>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</si>
  <si>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</si>
  <si>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</si>
  <si>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</si>
  <si>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</si>
  <si>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</si>
  <si>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</si>
  <si>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</si>
  <si>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</si>
  <si>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</si>
  <si>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</si>
  <si>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</si>
  <si>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</si>
  <si>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</si>
  <si>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</si>
  <si>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</si>
  <si>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</si>
  <si>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</si>
  <si>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</si>
  <si>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</si>
  <si>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</si>
  <si>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</si>
  <si>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</si>
  <si>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</si>
  <si>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</si>
  <si>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</si>
  <si>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</si>
  <si>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</si>
  <si>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</si>
  <si>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</si>
  <si>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</si>
  <si>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</si>
  <si>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</si>
  <si>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</si>
  <si>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</si>
  <si>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</si>
  <si>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</si>
  <si>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</si>
  <si>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</si>
  <si>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</si>
  <si>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</si>
  <si>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</si>
  <si>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</si>
  <si>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</si>
  <si>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</si>
  <si>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</si>
  <si>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</si>
  <si>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</si>
  <si>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</si>
  <si>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</si>
  <si>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</si>
  <si>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</si>
  <si>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</si>
  <si>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</si>
  <si>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</si>
  <si>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</si>
  <si>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</si>
  <si>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</si>
  <si>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</si>
  <si>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</si>
  <si>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</si>
  <si>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</si>
  <si>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</si>
  <si>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</si>
  <si>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</si>
  <si>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</si>
  <si>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</si>
  <si>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</si>
  <si>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</si>
  <si>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</si>
  <si>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</si>
  <si>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</si>
  <si>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</si>
  <si>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</si>
  <si>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</si>
  <si>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</si>
  <si>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</si>
  <si>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</si>
  <si>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</si>
  <si>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</si>
  <si>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</si>
  <si>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</si>
  <si>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</si>
  <si>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</si>
  <si>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</si>
  <si>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</si>
  <si>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</si>
  <si>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</si>
  <si>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</si>
  <si>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</si>
  <si>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</si>
  <si>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</si>
  <si>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</si>
  <si>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</si>
  <si>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</si>
  <si>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</si>
  <si>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</si>
  <si>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</si>
  <si>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</si>
  <si>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</si>
  <si>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</si>
  <si>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</si>
  <si>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</si>
  <si>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</si>
  <si>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</si>
  <si>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</si>
  <si>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</si>
  <si>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</si>
  <si>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</si>
  <si>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</si>
  <si>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</si>
  <si>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</si>
  <si>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</si>
  <si>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</si>
  <si>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</si>
  <si>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</si>
  <si>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</si>
  <si>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</si>
  <si>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</si>
  <si>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</si>
  <si>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</si>
  <si>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</si>
  <si>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</si>
  <si>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</si>
  <si>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</si>
  <si>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</si>
  <si>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</si>
  <si>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</si>
  <si>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</si>
  <si>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</si>
  <si>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</si>
  <si>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</si>
  <si>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</si>
  <si>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</si>
  <si>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</si>
  <si>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</si>
  <si>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</si>
  <si>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</si>
  <si>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</si>
  <si>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</si>
  <si>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</si>
  <si>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</si>
  <si>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</si>
  <si>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</si>
  <si>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</si>
  <si>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</si>
  <si>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</si>
  <si>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</si>
  <si>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</si>
  <si>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</si>
  <si>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</si>
  <si>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</si>
  <si>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</si>
  <si>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</si>
  <si>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</si>
  <si>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</si>
  <si>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</si>
  <si>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</si>
  <si>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</si>
  <si>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</si>
  <si>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</si>
  <si>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</si>
  <si>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</si>
  <si>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</si>
  <si>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</si>
  <si>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</si>
  <si>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</si>
  <si>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</si>
  <si>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</si>
  <si>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</si>
  <si>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</si>
  <si>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</si>
  <si>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</si>
  <si>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</si>
  <si>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</si>
  <si>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</si>
  <si>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</si>
  <si>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</si>
  <si>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</si>
  <si>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</si>
  <si>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</si>
  <si>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</si>
  <si>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</si>
  <si>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</si>
  <si>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</si>
  <si>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</si>
  <si>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</si>
  <si>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</si>
  <si>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</si>
  <si>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</si>
  <si>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</si>
  <si>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</si>
  <si>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</si>
  <si>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</si>
  <si>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</si>
  <si>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</si>
  <si>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</si>
  <si>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</si>
  <si>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</si>
  <si>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</si>
  <si>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</si>
  <si>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</si>
  <si>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</si>
  <si>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</si>
  <si>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</si>
  <si>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</si>
  <si>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</si>
  <si>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</si>
  <si>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</si>
  <si>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</si>
  <si>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</si>
  <si>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</si>
  <si>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</si>
  <si>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</si>
  <si>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</si>
  <si>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</si>
  <si>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</si>
  <si>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</si>
  <si>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</si>
  <si>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</si>
  <si>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</si>
  <si>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</si>
  <si>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</si>
  <si>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</si>
  <si>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</si>
  <si>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</si>
  <si>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</si>
  <si>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</si>
  <si>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</si>
  <si>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</si>
  <si>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</si>
  <si>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</si>
  <si>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</si>
  <si>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</si>
  <si>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</si>
  <si>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</si>
  <si>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</si>
  <si>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</si>
  <si>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</si>
  <si>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</si>
  <si>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</si>
  <si>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</si>
  <si>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</si>
  <si>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</si>
  <si>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</si>
  <si>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</si>
  <si>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</si>
  <si>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</si>
  <si>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</si>
  <si>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</si>
  <si>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</si>
  <si>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</si>
  <si>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</si>
  <si>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</si>
  <si>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</si>
  <si>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</si>
  <si>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</si>
  <si>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</si>
  <si>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</si>
  <si>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</si>
  <si>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</si>
  <si>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</si>
  <si>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</si>
  <si>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</si>
  <si>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</si>
  <si>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</si>
  <si>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</si>
  <si>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</si>
  <si>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</si>
  <si>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</si>
  <si>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</si>
  <si>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</si>
  <si>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</si>
  <si>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</si>
  <si>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</si>
  <si>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</si>
  <si>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</si>
  <si>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</si>
  <si>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</si>
  <si>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</si>
  <si>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</si>
  <si>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</si>
  <si>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</si>
  <si>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</si>
  <si>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</si>
  <si>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</si>
  <si>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</si>
  <si>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</si>
  <si>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</si>
  <si>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</si>
  <si>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</si>
  <si>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</si>
  <si>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</si>
  <si>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</si>
  <si>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</si>
  <si>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</si>
  <si>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</si>
  <si>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</si>
  <si>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</si>
  <si>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</si>
  <si>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</si>
  <si>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</si>
  <si>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</si>
  <si>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</si>
  <si>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</si>
  <si>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</si>
  <si>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</si>
  <si>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</si>
  <si>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</si>
  <si>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</si>
  <si>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</si>
  <si>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</si>
  <si>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</si>
  <si>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</si>
  <si>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</si>
  <si>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</si>
  <si>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</si>
  <si>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</si>
  <si>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</si>
  <si>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</si>
  <si>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</si>
  <si>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</si>
  <si>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</si>
  <si>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</si>
  <si>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</si>
  <si>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</si>
  <si>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</si>
  <si>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</si>
  <si>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</si>
  <si>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</si>
  <si>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</si>
  <si>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</si>
  <si>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</si>
  <si>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</si>
  <si>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</si>
  <si>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</si>
  <si>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</si>
  <si>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</si>
  <si>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</si>
  <si>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</si>
  <si>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</si>
  <si>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</si>
  <si>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</si>
  <si>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</si>
  <si>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</si>
  <si>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</si>
  <si>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</si>
  <si>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</si>
  <si>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</si>
  <si>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</si>
  <si>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</si>
  <si>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</si>
  <si>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</si>
  <si>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</si>
  <si>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</si>
  <si>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</si>
  <si>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</si>
  <si>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</si>
  <si>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</si>
  <si>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</si>
  <si>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</si>
  <si>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</si>
  <si>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</si>
  <si>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</si>
  <si>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</si>
  <si>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</si>
  <si>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</si>
  <si>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</si>
  <si>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</si>
  <si>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</si>
  <si>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</si>
  <si>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</si>
  <si>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</si>
  <si>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</si>
  <si>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</si>
  <si>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</si>
  <si>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</si>
  <si>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</si>
  <si>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</si>
  <si>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</si>
  <si>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</si>
  <si>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</si>
  <si>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</si>
  <si>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</si>
  <si>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</si>
  <si>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</si>
  <si>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</si>
  <si>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</si>
  <si>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</si>
  <si>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</si>
  <si>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</si>
  <si>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</si>
  <si>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</si>
  <si>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</si>
  <si>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</si>
  <si>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</si>
  <si>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</si>
  <si>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</si>
  <si>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</si>
  <si>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</si>
  <si>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</si>
  <si>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</si>
  <si>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</si>
  <si>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</si>
  <si>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</si>
  <si>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</si>
  <si>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</si>
  <si>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</si>
  <si>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</si>
  <si>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</si>
  <si>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</si>
  <si>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</si>
  <si>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</si>
  <si>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</si>
  <si>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</si>
  <si>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</si>
  <si>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</si>
  <si>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</si>
  <si>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</si>
  <si>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</si>
  <si>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</si>
  <si>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</si>
  <si>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</si>
  <si>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</si>
  <si>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</si>
  <si>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</si>
  <si>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</si>
  <si>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</si>
  <si>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</si>
  <si>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</si>
  <si>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</si>
  <si>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</si>
  <si>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</si>
  <si>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</si>
  <si>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</si>
  <si>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</si>
  <si>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</si>
  <si>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</si>
  <si>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</si>
  <si>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</si>
  <si>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</si>
  <si>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</si>
  <si>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</si>
  <si>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</si>
  <si>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</si>
  <si>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</si>
  <si>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</si>
  <si>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</si>
  <si>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</si>
  <si>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</si>
  <si>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</si>
  <si>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</si>
  <si>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</si>
  <si>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</si>
  <si>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</si>
  <si>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</si>
  <si>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</si>
  <si>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</si>
  <si>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</si>
  <si>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</si>
  <si>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</si>
  <si>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</si>
  <si>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</si>
  <si>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</si>
  <si>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</si>
  <si>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</si>
  <si>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</si>
  <si>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</si>
  <si>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</si>
  <si>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</si>
  <si>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</si>
  <si>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</si>
  <si>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</si>
  <si>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</si>
  <si>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</si>
  <si>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</si>
  <si>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</si>
  <si>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</si>
  <si>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</si>
  <si>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</si>
  <si>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</si>
  <si>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</si>
  <si>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</si>
  <si>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</si>
  <si>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</si>
  <si>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</si>
  <si>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</si>
  <si>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</si>
  <si>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</si>
  <si>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</si>
  <si>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</si>
  <si>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</si>
  <si>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</si>
  <si>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</si>
  <si>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</si>
  <si>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</si>
  <si>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</si>
  <si>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</si>
  <si>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</si>
  <si>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</si>
  <si>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</si>
  <si>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</si>
  <si>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</si>
  <si>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</si>
  <si>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</si>
  <si>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</si>
  <si>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</si>
  <si>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</si>
  <si>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</si>
  <si>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</si>
  <si>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</si>
  <si>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</si>
  <si>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</si>
  <si>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</si>
  <si>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</si>
  <si>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</si>
  <si>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</si>
  <si>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</si>
  <si>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</si>
  <si>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</si>
  <si>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</si>
  <si>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</si>
  <si>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</si>
  <si>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</si>
  <si>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</si>
  <si>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</si>
  <si>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</si>
  <si>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</si>
  <si>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</si>
  <si>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</si>
  <si>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</si>
  <si>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</si>
  <si>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</si>
  <si>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</si>
  <si>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</si>
  <si>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</si>
  <si>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</si>
  <si>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</si>
  <si>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</si>
  <si>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</si>
  <si>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</si>
  <si>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</si>
  <si>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</si>
  <si>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</si>
  <si>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</si>
  <si>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</si>
  <si>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</si>
  <si>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</si>
  <si>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</si>
  <si>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</si>
  <si>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</si>
  <si>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</si>
  <si>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</si>
  <si>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</si>
  <si>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</si>
  <si>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</si>
  <si>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</si>
  <si>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</si>
  <si>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</si>
  <si>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</si>
  <si>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</si>
  <si>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</si>
  <si>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</si>
  <si>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</si>
  <si>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</si>
  <si>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</si>
  <si>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</si>
  <si>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</si>
  <si>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</si>
  <si>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</si>
  <si>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</si>
  <si>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</si>
  <si>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</si>
  <si>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</si>
  <si>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</si>
  <si>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</si>
  <si>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</si>
  <si>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</si>
  <si>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</si>
  <si>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</si>
  <si>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</si>
  <si>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</si>
  <si>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</si>
  <si>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</si>
  <si>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</si>
  <si>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</si>
  <si>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</si>
  <si>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</si>
  <si>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</si>
  <si>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</si>
  <si>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</si>
  <si>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</si>
  <si>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</si>
  <si>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</si>
  <si>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</si>
  <si>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</si>
  <si>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</si>
  <si>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</si>
  <si>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</si>
  <si>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</si>
  <si>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</si>
  <si>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</si>
  <si>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</si>
  <si>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</si>
  <si>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</si>
  <si>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</si>
  <si>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</si>
  <si>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</si>
  <si>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</si>
  <si>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</si>
  <si>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</si>
  <si>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</si>
  <si>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</si>
  <si>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</si>
  <si>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</si>
  <si>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</si>
  <si>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</si>
  <si>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</si>
  <si>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</si>
  <si>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</si>
  <si>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</si>
  <si>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</si>
  <si>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</si>
  <si>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</si>
  <si>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</si>
  <si>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</si>
  <si>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</si>
  <si>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</si>
  <si>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</si>
  <si>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</si>
  <si>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</si>
  <si>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</si>
  <si>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</si>
  <si>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</si>
  <si>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</si>
  <si>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</si>
  <si>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</si>
  <si>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</si>
  <si>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</si>
  <si>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</si>
  <si>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</si>
  <si>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</si>
  <si>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</si>
  <si>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</si>
  <si>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</si>
  <si>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</si>
  <si>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</si>
  <si>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</si>
  <si>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</si>
  <si>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</si>
  <si>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</si>
  <si>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</si>
  <si>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</si>
  <si>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</si>
  <si>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</si>
  <si>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</si>
  <si>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</si>
  <si>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</si>
  <si>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</si>
  <si>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</si>
  <si>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</si>
  <si>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</si>
  <si>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</si>
  <si>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</si>
  <si>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</si>
  <si>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</si>
  <si>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</si>
  <si>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</si>
  <si>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</si>
  <si>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</si>
  <si>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</si>
  <si>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</si>
  <si>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</si>
  <si>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</si>
  <si>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</si>
  <si>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</si>
  <si>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</si>
  <si>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</si>
  <si>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</si>
  <si>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</si>
  <si>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</si>
  <si>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</si>
  <si>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</si>
  <si>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</si>
  <si>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</si>
  <si>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</si>
  <si>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</si>
  <si>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</si>
  <si>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</si>
  <si>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</si>
  <si>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</si>
  <si>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</si>
  <si>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</si>
  <si>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</si>
  <si>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</si>
  <si>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</si>
  <si>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</si>
  <si>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</si>
  <si>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</si>
  <si>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</si>
  <si>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</si>
  <si>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</si>
  <si>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</si>
  <si>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</si>
  <si>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</si>
  <si>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</si>
  <si>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</si>
  <si>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</si>
  <si>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</si>
  <si>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</si>
  <si>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</si>
  <si>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</si>
  <si>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</si>
  <si>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</si>
  <si>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</si>
  <si>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</si>
  <si>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</si>
  <si>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</si>
  <si>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</si>
  <si>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</si>
  <si>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</si>
  <si>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</si>
  <si>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</si>
  <si>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</si>
  <si>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</si>
  <si>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</si>
  <si>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</si>
  <si>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</si>
  <si>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</si>
  <si>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</si>
  <si>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</si>
  <si>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</si>
  <si>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</si>
  <si>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</si>
  <si>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</si>
  <si>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</si>
  <si>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</si>
  <si>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</si>
  <si>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</si>
  <si>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</si>
  <si>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</si>
  <si>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</si>
  <si>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</si>
  <si>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</si>
  <si>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</si>
  <si>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</si>
  <si>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</si>
  <si>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</si>
  <si>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</si>
  <si>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</si>
  <si>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</si>
  <si>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</si>
  <si>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</si>
  <si>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</si>
  <si>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</si>
  <si>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</si>
  <si>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</si>
  <si>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</si>
  <si>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</si>
  <si>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</si>
  <si>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</si>
  <si>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</si>
  <si>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</si>
  <si>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</si>
  <si>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</si>
  <si>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</si>
  <si>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</si>
  <si>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</si>
  <si>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</si>
  <si>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</si>
  <si>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</si>
  <si>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</si>
  <si>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</si>
  <si>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</si>
  <si>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</si>
  <si>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</si>
  <si>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</si>
  <si>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</si>
  <si>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</si>
  <si>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</si>
  <si>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</si>
  <si>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</si>
  <si>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</si>
  <si>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</si>
  <si>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</si>
  <si>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</si>
  <si>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</si>
  <si>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</si>
  <si>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</si>
  <si>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</si>
  <si>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</si>
  <si>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</si>
  <si>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</si>
  <si>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</si>
  <si>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</si>
  <si>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</si>
  <si>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</si>
  <si>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</si>
  <si>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</si>
  <si>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</si>
  <si>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</si>
  <si>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</si>
  <si>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</si>
  <si>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</si>
  <si>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</si>
  <si>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</si>
  <si>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</si>
  <si>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</si>
  <si>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</si>
  <si>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</si>
  <si>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</si>
  <si>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</si>
  <si>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</si>
  <si>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</si>
  <si>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</si>
  <si>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</si>
  <si>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</si>
  <si>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</si>
  <si>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</si>
  <si>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</si>
  <si>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</si>
  <si>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</si>
  <si>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</si>
  <si>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</si>
  <si>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</si>
  <si>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</si>
  <si>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</si>
  <si>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</si>
  <si>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</si>
  <si>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</si>
  <si>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</si>
  <si>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</si>
  <si>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</si>
  <si>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</si>
  <si>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</si>
  <si>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</si>
  <si>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</si>
  <si>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</si>
  <si>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</si>
  <si>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</si>
  <si>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</si>
  <si>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</si>
  <si>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</si>
  <si>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</si>
  <si>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</si>
  <si>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</si>
  <si>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</si>
  <si>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</si>
  <si>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</si>
  <si>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</si>
  <si>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</si>
  <si>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</si>
  <si>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</si>
  <si>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</si>
  <si>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</si>
  <si>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</si>
  <si>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</si>
  <si>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</si>
  <si>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</si>
  <si>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</si>
  <si>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</si>
  <si>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</si>
  <si>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</si>
  <si>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</si>
  <si>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</si>
  <si>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</si>
  <si>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</si>
  <si>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</si>
  <si>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</si>
  <si>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</si>
  <si>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</si>
  <si>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</si>
  <si>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</si>
  <si>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</si>
  <si>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</si>
  <si>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</si>
  <si>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</si>
  <si>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</si>
  <si>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</si>
  <si>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</si>
  <si>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</si>
  <si>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</si>
  <si>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</si>
  <si>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</si>
  <si>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</si>
  <si>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</si>
  <si>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</si>
  <si>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</si>
  <si>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</si>
  <si>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</si>
  <si>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</si>
  <si>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</si>
  <si>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</si>
  <si>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</si>
  <si>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</si>
  <si>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</si>
  <si>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</si>
  <si>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</si>
  <si>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</si>
  <si>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</si>
  <si>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</si>
  <si>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</si>
  <si>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</si>
  <si>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</si>
  <si>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</si>
  <si>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</si>
  <si>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</si>
  <si>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</si>
  <si>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</si>
  <si>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</si>
  <si>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</si>
  <si>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</si>
  <si>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</si>
  <si>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</si>
  <si>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</si>
  <si>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</si>
  <si>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</si>
  <si>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</si>
  <si>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</si>
  <si>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</si>
  <si>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</si>
  <si>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</si>
  <si>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</si>
  <si>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</si>
  <si>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</si>
  <si>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</si>
  <si>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</si>
  <si>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</si>
  <si>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</si>
  <si>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</si>
  <si>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</si>
  <si>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</si>
  <si>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</si>
  <si>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</si>
  <si>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</si>
  <si>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</si>
  <si>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</si>
  <si>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</si>
  <si>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</si>
  <si>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</si>
  <si>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</si>
  <si>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</si>
  <si>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</si>
  <si>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</si>
  <si>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</si>
  <si>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</si>
  <si>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</si>
  <si>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</si>
  <si>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</si>
  <si>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</si>
  <si>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</si>
  <si>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</si>
  <si>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</si>
  <si>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</si>
  <si>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</si>
  <si>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</si>
  <si>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</si>
  <si>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</si>
  <si>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</si>
  <si>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</si>
  <si>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</si>
  <si>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</si>
  <si>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</si>
  <si>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</si>
  <si>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</si>
  <si>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</si>
  <si>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</si>
  <si>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</si>
  <si>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</si>
  <si>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</si>
  <si>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</si>
  <si>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</si>
  <si>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</si>
  <si>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</si>
  <si>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</si>
  <si>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</si>
  <si>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</si>
  <si>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</si>
  <si>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</si>
  <si>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</si>
  <si>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</si>
  <si>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</si>
  <si>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</si>
  <si>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</si>
  <si>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</si>
  <si>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</si>
  <si>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</si>
  <si>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</si>
  <si>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</si>
  <si>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</si>
  <si>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</si>
  <si>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</si>
  <si>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</si>
  <si>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</si>
  <si>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</si>
  <si>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</si>
  <si>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</si>
  <si>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</si>
  <si>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</si>
  <si>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</si>
  <si>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</si>
  <si>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</si>
  <si>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</si>
  <si>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</si>
  <si>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</si>
  <si>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</si>
  <si>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</si>
  <si>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</si>
  <si>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</si>
  <si>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</si>
  <si>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</si>
  <si>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</si>
  <si>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</si>
  <si>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</si>
  <si>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</si>
  <si>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</si>
  <si>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</si>
  <si>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</si>
  <si>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</si>
  <si>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</si>
  <si>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</si>
  <si>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</si>
  <si>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</si>
  <si>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</si>
  <si>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</si>
  <si>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</si>
  <si>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</si>
  <si>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</si>
  <si>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</si>
  <si>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</si>
  <si>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</si>
  <si>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</si>
  <si>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</si>
  <si>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</si>
  <si>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</si>
  <si>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</si>
  <si>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</si>
  <si>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</si>
  <si>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</si>
  <si>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</si>
  <si>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</si>
  <si>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</si>
  <si>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</si>
  <si>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</si>
  <si>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</si>
  <si>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</si>
  <si>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</si>
  <si>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</si>
  <si>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</si>
  <si>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</si>
  <si>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</si>
  <si>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</si>
  <si>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</si>
  <si>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</si>
  <si>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</si>
  <si>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</si>
  <si>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</si>
  <si>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</si>
  <si>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</si>
  <si>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</si>
  <si>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</si>
  <si>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</si>
  <si>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</si>
  <si>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</si>
  <si>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</si>
  <si>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</si>
  <si>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</si>
  <si>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</si>
  <si>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</si>
  <si>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</si>
  <si>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</si>
  <si>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</si>
  <si>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</si>
  <si>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</si>
  <si>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</si>
  <si>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</si>
  <si>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</si>
  <si>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</si>
  <si>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</si>
  <si>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</si>
  <si>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</si>
  <si>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</si>
  <si>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</si>
  <si>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</si>
  <si>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</si>
  <si>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</si>
  <si>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</si>
  <si>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</si>
  <si>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</si>
  <si>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</si>
  <si>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</si>
  <si>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</si>
  <si>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</si>
  <si>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</si>
  <si>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</si>
  <si>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</si>
  <si>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</si>
  <si>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</si>
  <si>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</si>
  <si>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</si>
  <si>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</si>
  <si>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</si>
  <si>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</si>
  <si>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</si>
  <si>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</si>
  <si>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</si>
  <si>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</si>
  <si>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</si>
  <si>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</si>
  <si>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</si>
  <si>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</si>
  <si>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</si>
  <si>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</si>
  <si>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</si>
  <si>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</si>
  <si>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</si>
  <si>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</si>
  <si>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</si>
  <si>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</si>
  <si>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</si>
  <si>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</si>
  <si>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</si>
  <si>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</si>
  <si>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</si>
  <si>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</si>
  <si>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</si>
  <si>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</si>
  <si>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</si>
  <si>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</si>
  <si>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</si>
  <si>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</si>
  <si>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</si>
  <si>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</si>
  <si>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</si>
  <si>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</si>
  <si>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</si>
  <si>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</si>
  <si>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</si>
  <si>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</si>
  <si>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</si>
  <si>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</si>
  <si>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</si>
  <si>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</si>
  <si>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</si>
  <si>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</si>
  <si>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</si>
  <si>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</si>
  <si>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</si>
  <si>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</si>
  <si>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</si>
  <si>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</si>
  <si>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</si>
  <si>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</si>
  <si>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</si>
  <si>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</si>
  <si>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</si>
  <si>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</si>
  <si>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</si>
  <si>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</si>
  <si>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</si>
  <si>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</si>
  <si>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</si>
  <si>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</si>
  <si>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</si>
  <si>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</si>
  <si>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</si>
  <si>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</si>
  <si>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</si>
  <si>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</si>
  <si>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</si>
  <si>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</si>
  <si>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</si>
  <si>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</si>
  <si>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</si>
  <si>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</si>
  <si>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</si>
  <si>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</si>
  <si>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</si>
  <si>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</si>
  <si>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</si>
  <si>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</si>
  <si>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</si>
  <si>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</si>
  <si>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</si>
  <si>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</si>
  <si>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</si>
  <si>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</si>
  <si>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</si>
  <si>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</si>
  <si>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</si>
  <si>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</si>
  <si>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</si>
  <si>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</si>
  <si>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</si>
  <si>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</si>
  <si>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</si>
  <si>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</si>
  <si>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</si>
  <si>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</si>
  <si>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</si>
  <si>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</si>
  <si>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</si>
  <si>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</si>
  <si>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</si>
  <si>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</si>
  <si>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</si>
  <si>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</si>
  <si>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</si>
  <si>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</si>
  <si>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</si>
  <si>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</si>
  <si>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</si>
  <si>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</si>
  <si>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</si>
  <si>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</si>
  <si>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</si>
  <si>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</si>
  <si>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</si>
  <si>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</si>
  <si>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</si>
  <si>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</si>
  <si>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</si>
  <si>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</si>
  <si>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</si>
  <si>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</si>
  <si>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</si>
  <si>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</si>
  <si>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</si>
  <si>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</si>
  <si>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</si>
  <si>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</si>
  <si>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</si>
  <si>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</si>
  <si>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</si>
  <si>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</si>
  <si>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</si>
  <si>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</si>
  <si>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</si>
  <si>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</si>
  <si>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</si>
  <si>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</si>
  <si>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</si>
  <si>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</si>
  <si>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</si>
  <si>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</si>
  <si>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</si>
  <si>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</si>
  <si>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</si>
  <si>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</si>
  <si>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</si>
  <si>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</si>
  <si>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</si>
  <si>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</si>
  <si>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</si>
  <si>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</si>
  <si>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</si>
  <si>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</si>
  <si>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</si>
  <si>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</si>
  <si>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</si>
  <si>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</si>
  <si>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</si>
  <si>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</si>
  <si>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</si>
  <si>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</si>
  <si>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</si>
  <si>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</si>
  <si>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</si>
  <si>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</si>
  <si>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</si>
  <si>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</si>
  <si>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</si>
  <si>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</si>
  <si>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</si>
  <si>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</si>
  <si>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</si>
  <si>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</si>
  <si>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</si>
  <si>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</si>
  <si>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</si>
  <si>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</si>
  <si>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</si>
  <si>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</si>
  <si>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</si>
  <si>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</si>
  <si>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</si>
  <si>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</si>
  <si>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</si>
  <si>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</si>
  <si>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</si>
  <si>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</si>
  <si>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</si>
  <si>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</si>
  <si>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</si>
  <si>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</si>
  <si>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</si>
  <si>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</si>
  <si>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</si>
  <si>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</si>
  <si>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</si>
  <si>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</si>
  <si>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</si>
  <si>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</si>
  <si>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</si>
  <si>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</si>
  <si>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</si>
  <si>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</si>
  <si>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</si>
  <si>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</si>
  <si>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</si>
  <si>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</si>
  <si>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</si>
  <si>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</si>
  <si>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</si>
  <si>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</si>
  <si>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</si>
  <si>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</si>
  <si>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</si>
  <si>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</si>
  <si>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</si>
  <si>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</si>
  <si>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</si>
  <si>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</si>
  <si>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</si>
  <si>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</si>
  <si>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</si>
  <si>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</si>
  <si>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</si>
  <si>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</si>
  <si>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</si>
  <si>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</si>
  <si>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</si>
  <si>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</si>
  <si>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</si>
  <si>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</si>
  <si>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</si>
  <si>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</si>
  <si>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</si>
  <si>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</si>
  <si>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</si>
  <si>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</si>
  <si>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</si>
  <si>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</si>
  <si>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</si>
  <si>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</si>
  <si>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</si>
  <si>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</si>
  <si>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</si>
  <si>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</si>
  <si>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</si>
  <si>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</si>
  <si>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</si>
  <si>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</si>
  <si>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</si>
  <si>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</si>
  <si>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</si>
  <si>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</si>
  <si>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</si>
  <si>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</si>
  <si>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</si>
  <si>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</si>
  <si>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</si>
  <si>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</si>
  <si>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</si>
  <si>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</si>
  <si>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</si>
  <si>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</si>
  <si>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</si>
  <si>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</si>
  <si>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</si>
  <si>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</si>
  <si>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</si>
  <si>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</si>
  <si>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</si>
  <si>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</si>
  <si>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</si>
  <si>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</si>
  <si>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</si>
  <si>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</si>
  <si>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</si>
  <si>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</si>
  <si>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</si>
  <si>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</si>
  <si>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</si>
  <si>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</si>
  <si>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</si>
  <si>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</si>
  <si>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</si>
  <si>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</si>
  <si>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</si>
  <si>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</si>
  <si>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</si>
  <si>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</si>
  <si>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</si>
  <si>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</si>
  <si>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</si>
  <si>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</si>
  <si>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</si>
  <si>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</si>
  <si>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</si>
  <si>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</si>
  <si>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</si>
  <si>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</si>
  <si>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</si>
  <si>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</si>
  <si>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</si>
  <si>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</si>
  <si>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</si>
  <si>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</si>
  <si>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</si>
  <si>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</si>
  <si>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</si>
  <si>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</si>
  <si>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</si>
  <si>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</si>
  <si>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</si>
  <si>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</si>
  <si>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</si>
  <si>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</si>
  <si>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</si>
  <si>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</si>
  <si>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</si>
  <si>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</si>
  <si>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</si>
  <si>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</si>
  <si>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</si>
  <si>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</si>
  <si>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</si>
  <si>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</si>
  <si>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</si>
  <si>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</si>
  <si>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</si>
  <si>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</si>
  <si>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</si>
  <si>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</si>
  <si>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</si>
  <si>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</si>
  <si>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</si>
  <si>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</si>
  <si>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</si>
  <si>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</si>
  <si>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</si>
  <si>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</si>
  <si>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</si>
  <si>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</si>
  <si>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</si>
  <si>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</si>
  <si>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</si>
  <si>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</si>
  <si>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</si>
  <si>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</si>
  <si>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</si>
  <si>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</si>
  <si>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</si>
  <si>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</si>
  <si>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</si>
  <si>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</si>
  <si>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</si>
  <si>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</si>
  <si>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</si>
  <si>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</si>
  <si>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</si>
  <si>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</si>
  <si>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</si>
  <si>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</si>
  <si>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</si>
  <si>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</si>
  <si>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</si>
  <si>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</si>
  <si>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</si>
  <si>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</si>
  <si>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</si>
  <si>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</si>
  <si>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</si>
  <si>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</si>
  <si>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</si>
  <si>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</si>
  <si>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</si>
  <si>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</si>
  <si>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</si>
  <si>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</si>
  <si>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</si>
  <si>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</si>
  <si>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</si>
  <si>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</si>
  <si>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</si>
  <si>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</si>
  <si>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</si>
  <si>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</si>
  <si>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</si>
  <si>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</si>
  <si>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</si>
  <si>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</si>
  <si>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</si>
  <si>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</si>
  <si>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</si>
  <si>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</si>
  <si>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</si>
  <si>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</si>
  <si>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</si>
  <si>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</si>
  <si>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</si>
  <si>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</si>
  <si>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</si>
  <si>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</si>
  <si>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</si>
  <si>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</si>
  <si>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</si>
  <si>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</si>
  <si>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</si>
  <si>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</si>
  <si>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</si>
  <si>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</si>
  <si>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</si>
  <si>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</si>
  <si>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</si>
  <si>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</si>
  <si>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</si>
  <si>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</si>
  <si>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</si>
  <si>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</si>
  <si>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</si>
  <si>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</si>
  <si>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</si>
  <si>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</si>
  <si>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</si>
  <si>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</si>
  <si>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</si>
  <si>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</si>
  <si>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</si>
  <si>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</si>
  <si>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</si>
  <si>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</si>
  <si>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</si>
  <si>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</si>
  <si>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</si>
  <si>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</si>
  <si>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</si>
  <si>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</si>
  <si>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</si>
  <si>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</si>
  <si>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</si>
  <si>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</si>
  <si>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</si>
  <si>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</si>
  <si>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</si>
  <si>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</si>
  <si>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</si>
  <si>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</si>
  <si>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</si>
  <si>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</si>
  <si>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</si>
  <si>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</si>
  <si>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</si>
  <si>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</si>
  <si>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</si>
  <si>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</si>
  <si>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</si>
  <si>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</si>
  <si>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</si>
  <si>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</si>
  <si>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</si>
  <si>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</si>
  <si>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</si>
  <si>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</si>
  <si>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</si>
  <si>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</si>
  <si>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</si>
  <si>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</si>
  <si>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</si>
  <si>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</si>
  <si>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</si>
  <si>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</si>
  <si>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</si>
  <si>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</si>
  <si>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</si>
  <si>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</si>
  <si>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</si>
  <si>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</si>
  <si>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</si>
  <si>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</si>
  <si>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</si>
  <si>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</si>
  <si>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</si>
  <si>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</si>
  <si>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</si>
  <si>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</si>
  <si>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</si>
  <si>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</si>
  <si>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</si>
  <si>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</si>
  <si>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</si>
  <si>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</si>
  <si>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</si>
  <si>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</si>
  <si>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</si>
  <si>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</si>
  <si>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</si>
  <si>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</si>
  <si>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</si>
  <si>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</si>
  <si>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</si>
  <si>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</si>
  <si>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</si>
  <si>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</si>
  <si>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</si>
  <si>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</si>
  <si>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</si>
  <si>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</si>
  <si>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</si>
  <si>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</si>
  <si>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</si>
  <si>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</si>
  <si>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</si>
  <si>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</si>
  <si>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</si>
  <si>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</si>
  <si>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</si>
  <si>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</si>
  <si>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</si>
  <si>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</si>
  <si>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</si>
  <si>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</si>
  <si>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</si>
  <si>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</si>
  <si>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</si>
  <si>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</si>
  <si>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</si>
  <si>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</si>
  <si>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</si>
  <si>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</si>
  <si>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</si>
  <si>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</si>
  <si>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</si>
  <si>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</si>
  <si>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</si>
  <si>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</si>
  <si>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</si>
  <si>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</si>
  <si>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</si>
  <si>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</si>
  <si>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</si>
  <si>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</si>
  <si>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</si>
  <si>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</si>
  <si>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</si>
  <si>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</si>
  <si>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</si>
  <si>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</si>
  <si>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</si>
  <si>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</si>
  <si>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</si>
  <si>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</si>
  <si>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</si>
  <si>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</si>
  <si>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</si>
  <si>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</si>
  <si>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</si>
  <si>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</si>
  <si>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</si>
  <si>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</si>
  <si>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</si>
  <si>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</si>
  <si>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</si>
  <si>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</si>
  <si>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</si>
  <si>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</si>
  <si>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</si>
  <si>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</si>
  <si>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</si>
  <si>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</si>
  <si>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</si>
  <si>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</si>
  <si>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</si>
  <si>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</si>
  <si>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</si>
  <si>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</si>
  <si>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</si>
  <si>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</si>
  <si>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</si>
  <si>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</si>
  <si>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</si>
  <si>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</si>
  <si>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</si>
  <si>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</si>
  <si>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</si>
  <si>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</si>
  <si>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</si>
  <si>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</si>
  <si>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</si>
  <si>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</si>
  <si>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</si>
  <si>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</si>
  <si>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</si>
  <si>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</si>
  <si>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</si>
  <si>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</si>
  <si>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</si>
  <si>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</si>
  <si>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</si>
  <si>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</si>
  <si>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</si>
  <si>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</si>
  <si>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</si>
  <si>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</si>
  <si>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</si>
  <si>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</si>
  <si>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</si>
  <si>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</si>
  <si>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</si>
  <si>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</si>
  <si>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</si>
  <si>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</si>
  <si>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</si>
  <si>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</si>
  <si>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</si>
  <si>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</si>
  <si>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</si>
  <si>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</si>
  <si>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</si>
  <si>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</si>
  <si>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</si>
  <si>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</si>
  <si>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</si>
  <si>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</si>
  <si>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</si>
  <si>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</si>
  <si>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</si>
  <si>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</si>
  <si>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</si>
  <si>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</si>
  <si>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</si>
  <si>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</si>
  <si>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</si>
  <si>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</si>
  <si>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</si>
  <si>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</si>
  <si>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</si>
  <si>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</si>
  <si>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</si>
  <si>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</si>
  <si>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</si>
  <si>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</si>
  <si>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</si>
  <si>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</si>
  <si>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</si>
  <si>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</si>
  <si>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</si>
  <si>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</si>
  <si>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</si>
  <si>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</si>
  <si>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</si>
  <si>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</si>
  <si>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</si>
  <si>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</si>
  <si>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</si>
  <si>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</si>
  <si>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</si>
  <si>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</si>
  <si>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</si>
  <si>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</si>
  <si>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</si>
  <si>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</si>
  <si>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</si>
  <si>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</si>
  <si>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</si>
  <si>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</si>
  <si>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</si>
  <si>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</si>
  <si>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</si>
  <si>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</si>
  <si>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</si>
  <si>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</si>
  <si>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</si>
  <si>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</si>
  <si>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</si>
  <si>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</si>
  <si>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</si>
  <si>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</si>
  <si>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</si>
  <si>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</si>
  <si>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</si>
  <si>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</si>
  <si>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</si>
  <si>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</si>
  <si>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</si>
  <si>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</si>
  <si>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</si>
  <si>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</si>
  <si>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</si>
  <si>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</si>
  <si>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</si>
  <si>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</si>
  <si>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</si>
  <si>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</si>
  <si>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</si>
  <si>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</si>
  <si>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</si>
  <si>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</si>
  <si>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</si>
  <si>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</si>
  <si>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</si>
  <si>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</si>
  <si>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</si>
  <si>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</si>
  <si>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</si>
  <si>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</si>
  <si>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</si>
  <si>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</si>
  <si>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</si>
  <si>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</si>
  <si>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</si>
  <si>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</si>
  <si>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</si>
  <si>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</si>
  <si>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</si>
  <si>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</si>
  <si>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</si>
  <si>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</si>
  <si>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</si>
  <si>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</si>
  <si>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</si>
  <si>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</si>
  <si>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</si>
  <si>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</si>
  <si>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</si>
  <si>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</si>
  <si>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</si>
  <si>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</si>
  <si>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</si>
  <si>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</si>
  <si>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</si>
  <si>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</si>
  <si>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</si>
  <si>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</si>
  <si>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</si>
  <si>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</si>
  <si>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</si>
  <si>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</si>
  <si>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</si>
  <si>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</si>
  <si>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</si>
  <si>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</si>
  <si>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</si>
  <si>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</si>
  <si>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</si>
  <si>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</si>
  <si>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</si>
  <si>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</si>
  <si>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</si>
  <si>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</si>
  <si>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</si>
  <si>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</si>
  <si>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</si>
  <si>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</si>
  <si>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</si>
  <si>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</si>
  <si>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</si>
  <si>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</si>
  <si>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</si>
  <si>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</si>
  <si>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</si>
  <si>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</si>
  <si>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</si>
  <si>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</si>
  <si>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</si>
  <si>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</si>
  <si>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</si>
  <si>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</si>
  <si>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</si>
  <si>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</si>
  <si>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</si>
  <si>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</si>
  <si>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</si>
  <si>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</si>
  <si>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</si>
  <si>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</si>
  <si>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</si>
  <si>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</si>
  <si>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</si>
  <si>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</si>
  <si>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</si>
  <si>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</si>
  <si>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</si>
  <si>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</si>
  <si>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</si>
  <si>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</si>
  <si>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</si>
  <si>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</si>
  <si>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</si>
  <si>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</si>
  <si>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</si>
  <si>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</si>
  <si>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</si>
  <si>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</si>
  <si>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</si>
  <si>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</si>
  <si>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</si>
  <si>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</si>
  <si>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</si>
  <si>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</si>
  <si>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</si>
  <si>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</si>
  <si>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</si>
  <si>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</si>
  <si>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</si>
  <si>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</si>
  <si>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</si>
  <si>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</si>
  <si>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</si>
  <si>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</si>
  <si>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</si>
  <si>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</si>
  <si>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</si>
  <si>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</si>
  <si>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</si>
  <si>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</si>
  <si>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</si>
  <si>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</si>
  <si>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</si>
  <si>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</si>
  <si>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</si>
  <si>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</si>
  <si>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</si>
  <si>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</si>
  <si>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</si>
  <si>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</si>
  <si>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</si>
  <si>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</si>
  <si>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</si>
  <si>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</si>
  <si>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</si>
  <si>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</si>
  <si>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</si>
  <si>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</si>
  <si>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</si>
  <si>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</si>
  <si>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</si>
  <si>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</si>
  <si>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</si>
  <si>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</si>
  <si>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</si>
  <si>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</si>
  <si>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</si>
  <si>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</si>
  <si>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</si>
  <si>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</si>
  <si>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</si>
  <si>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</si>
  <si>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</si>
  <si>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</si>
  <si>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</si>
  <si>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</si>
  <si>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</si>
  <si>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</si>
  <si>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</si>
  <si>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</si>
  <si>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</si>
  <si>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</si>
  <si>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</si>
  <si>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</si>
  <si>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</si>
  <si>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</si>
  <si>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</si>
  <si>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</si>
  <si>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</si>
  <si>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</si>
  <si>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</si>
  <si>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</si>
  <si>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</si>
  <si>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</si>
  <si>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</si>
  <si>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</si>
  <si>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</si>
  <si>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</si>
  <si>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</si>
  <si>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</si>
  <si>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</si>
  <si>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</si>
  <si>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</si>
  <si>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</si>
  <si>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</si>
  <si>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</si>
  <si>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</si>
  <si>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</si>
  <si>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</si>
  <si>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</si>
  <si>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</si>
  <si>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</si>
  <si>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</si>
  <si>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</si>
  <si>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</si>
  <si>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</si>
  <si>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</si>
  <si>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</si>
  <si>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</si>
  <si>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</si>
  <si>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</si>
  <si>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</si>
  <si>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</si>
  <si>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</si>
  <si>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</si>
  <si>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</si>
  <si>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</si>
  <si>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</si>
  <si>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</si>
  <si>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</si>
  <si>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</si>
  <si>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</si>
  <si>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</si>
  <si>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</si>
  <si>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</si>
  <si>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</si>
  <si>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</si>
  <si>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</si>
  <si>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</si>
  <si>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</si>
  <si>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</si>
  <si>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</si>
  <si>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</si>
  <si>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</si>
  <si>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</si>
  <si>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</si>
  <si>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</si>
  <si>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</si>
  <si>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</si>
  <si>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</si>
  <si>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</si>
  <si>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</si>
  <si>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</si>
  <si>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</si>
  <si>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</si>
  <si>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</si>
  <si>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</si>
  <si>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</si>
  <si>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</si>
  <si>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</si>
  <si>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</si>
  <si>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</si>
  <si>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</si>
  <si>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</si>
  <si>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</si>
  <si>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</si>
  <si>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</si>
  <si>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</si>
  <si>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</si>
  <si>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</si>
  <si>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</si>
  <si>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</si>
  <si>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</si>
  <si>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</si>
  <si>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</si>
  <si>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</si>
  <si>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</si>
  <si>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</si>
  <si>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</si>
  <si>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</si>
  <si>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</si>
  <si>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</si>
  <si>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</si>
  <si>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</si>
  <si>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</si>
  <si>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</si>
  <si>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</si>
  <si>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</si>
  <si>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</si>
  <si>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</si>
  <si>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</si>
  <si>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</si>
  <si>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</si>
  <si>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</si>
  <si>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</si>
  <si>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</si>
  <si>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</si>
  <si>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</si>
  <si>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</si>
  <si>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</si>
  <si>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</si>
  <si>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</si>
  <si>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</si>
  <si>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</si>
  <si>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</si>
  <si>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</si>
  <si>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</si>
  <si>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</si>
  <si>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</si>
  <si>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</si>
  <si>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</si>
  <si>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</si>
  <si>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</si>
  <si>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</si>
  <si>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</si>
  <si>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</si>
  <si>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</si>
  <si>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</si>
  <si>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</si>
  <si>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</si>
  <si>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</si>
  <si>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</si>
  <si>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</si>
  <si>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</si>
  <si>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</si>
  <si>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</si>
  <si>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</si>
  <si>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</si>
  <si>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</si>
  <si>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</si>
  <si>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</si>
  <si>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</si>
  <si>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</si>
  <si>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</si>
  <si>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</si>
  <si>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</si>
  <si>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</si>
  <si>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</si>
  <si>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</si>
  <si>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</si>
  <si>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</si>
  <si>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</si>
  <si>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</si>
  <si>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</si>
  <si>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</si>
  <si>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</si>
  <si>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</si>
  <si>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</si>
  <si>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</si>
  <si>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</si>
  <si>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</si>
  <si>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</si>
  <si>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</si>
  <si>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</si>
  <si>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</si>
  <si>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</si>
  <si>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</si>
  <si>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</si>
  <si>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</si>
  <si>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</si>
  <si>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</si>
  <si>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</si>
  <si>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</si>
  <si>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</si>
  <si>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</si>
  <si>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</si>
  <si>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</si>
  <si>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</si>
  <si>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</si>
  <si>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</si>
  <si>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</si>
  <si>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</si>
  <si>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</si>
  <si>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</si>
  <si>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</si>
  <si>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</si>
  <si>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</si>
  <si>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</si>
  <si>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</si>
  <si>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</si>
  <si>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</si>
  <si>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</si>
  <si>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</si>
  <si>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</si>
  <si>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</si>
  <si>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</si>
  <si>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</si>
  <si>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</si>
  <si>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</si>
  <si>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</si>
  <si>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</si>
  <si>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</si>
  <si>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</si>
  <si>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</si>
  <si>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</si>
  <si>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</si>
  <si>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</si>
  <si>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</si>
  <si>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</si>
  <si>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</si>
  <si>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</si>
  <si>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</si>
  <si>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</si>
  <si>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</si>
  <si>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</si>
  <si>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</si>
  <si>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</si>
  <si>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</si>
  <si>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</si>
  <si>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</si>
  <si>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</si>
  <si>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</si>
  <si>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</si>
  <si>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</si>
  <si>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</si>
  <si>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</si>
  <si>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</si>
  <si>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</si>
  <si>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</si>
  <si>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</si>
  <si>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</si>
  <si>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</si>
  <si>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</si>
  <si>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</si>
  <si>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</si>
  <si>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</si>
  <si>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</si>
  <si>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</si>
  <si>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</si>
  <si>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</si>
  <si>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</si>
  <si>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</si>
  <si>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</si>
  <si>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</si>
  <si>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</si>
  <si>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</si>
  <si>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</si>
  <si>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</si>
  <si>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</si>
  <si>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</si>
  <si>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</si>
  <si>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</si>
  <si>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</si>
  <si>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</si>
  <si>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</si>
  <si>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</si>
  <si>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</si>
  <si>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</si>
  <si>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</si>
  <si>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</si>
  <si>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</si>
  <si>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</si>
  <si>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</si>
  <si>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</si>
  <si>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</si>
  <si>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</si>
  <si>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</si>
  <si>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</si>
  <si>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</si>
  <si>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</si>
  <si>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</si>
  <si>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</si>
  <si>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</si>
  <si>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</si>
  <si>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</si>
  <si>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</si>
  <si>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</si>
  <si>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</si>
  <si>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</si>
  <si>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</si>
  <si>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</si>
  <si>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</si>
  <si>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</si>
  <si>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</si>
  <si>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</si>
  <si>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</si>
  <si>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</si>
  <si>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</si>
  <si>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</si>
  <si>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</si>
  <si>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</si>
  <si>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</si>
  <si>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</si>
  <si>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</si>
  <si>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</si>
  <si>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</si>
  <si>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</si>
  <si>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</si>
  <si>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</si>
  <si>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</si>
  <si>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</si>
  <si>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</si>
  <si>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</si>
  <si>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</si>
  <si>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</si>
  <si>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</si>
  <si>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</si>
  <si>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</si>
  <si>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</si>
  <si>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</si>
  <si>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</si>
  <si>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</si>
  <si>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</si>
  <si>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</si>
  <si>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</si>
  <si>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</si>
  <si>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</si>
  <si>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</si>
  <si>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</si>
  <si>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</si>
  <si>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</si>
  <si>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</si>
  <si>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</si>
  <si>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</si>
  <si>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</si>
  <si>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</si>
  <si>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</si>
  <si>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</si>
  <si>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</si>
  <si>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</si>
  <si>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</si>
  <si>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</si>
  <si>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</si>
  <si>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</si>
  <si>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</si>
  <si>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</si>
  <si>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</si>
  <si>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</si>
  <si>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</si>
  <si>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</si>
  <si>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</si>
  <si>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</si>
  <si>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</si>
  <si>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</si>
  <si>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</si>
  <si>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</si>
  <si>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</si>
  <si>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</si>
  <si>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</si>
  <si>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</si>
  <si>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</si>
  <si>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</si>
  <si>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</si>
  <si>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</si>
  <si>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</si>
  <si>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</si>
  <si>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</si>
  <si>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</si>
  <si>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</si>
  <si>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</si>
  <si>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</si>
  <si>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</si>
  <si>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</si>
  <si>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</si>
  <si>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</si>
  <si>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</si>
  <si>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</si>
  <si>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</si>
  <si>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</si>
  <si>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</si>
  <si>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</si>
  <si>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</si>
  <si>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</si>
  <si>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</si>
  <si>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</si>
  <si>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</si>
  <si>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</si>
  <si>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</si>
  <si>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</si>
  <si>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</si>
  <si>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</si>
  <si>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</si>
  <si>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</si>
  <si>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</si>
  <si>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</si>
  <si>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</si>
  <si>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</si>
  <si>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</si>
  <si>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</si>
  <si>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</si>
  <si>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</si>
  <si>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</si>
  <si>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</si>
  <si>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</si>
  <si>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</si>
  <si>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</si>
  <si>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</si>
  <si>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</si>
  <si>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</si>
  <si>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</si>
  <si>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</si>
  <si>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</si>
  <si>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</si>
  <si>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</si>
  <si>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</si>
  <si>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</si>
  <si>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</si>
  <si>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</si>
  <si>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</si>
  <si>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</si>
  <si>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</si>
  <si>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</si>
  <si>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</si>
  <si>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</si>
  <si>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</si>
  <si>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</si>
  <si>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</si>
  <si>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</si>
  <si>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</si>
  <si>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</si>
  <si>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</si>
  <si>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</si>
  <si>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</si>
  <si>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</si>
  <si>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</si>
  <si>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</si>
  <si>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</si>
  <si>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</si>
  <si>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</si>
  <si>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</si>
  <si>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</si>
  <si>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</si>
  <si>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</si>
  <si>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</si>
  <si>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</si>
  <si>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</si>
  <si>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</si>
  <si>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</si>
  <si>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</si>
  <si>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</si>
  <si>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</si>
  <si>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</si>
  <si>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</si>
  <si>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</si>
  <si>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</si>
  <si>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</si>
  <si>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</si>
  <si>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</si>
  <si>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</si>
  <si>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</si>
  <si>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</si>
  <si>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</si>
  <si>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</si>
  <si>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</si>
  <si>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</si>
  <si>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</si>
  <si>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</si>
  <si>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</si>
  <si>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</si>
  <si>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</si>
  <si>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</si>
  <si>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</si>
  <si>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</si>
  <si>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</si>
  <si>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</si>
  <si>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</si>
  <si>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</si>
  <si>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</si>
  <si>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</si>
  <si>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</si>
  <si>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</si>
  <si>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</si>
  <si>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</si>
  <si>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</si>
  <si>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</si>
  <si>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</si>
  <si>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</si>
  <si>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</si>
  <si>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</si>
  <si>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</si>
  <si>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</si>
  <si>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</si>
  <si>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</si>
  <si>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</si>
  <si>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</si>
  <si>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</si>
  <si>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</si>
  <si>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</si>
  <si>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</si>
  <si>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</si>
  <si>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</si>
  <si>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</si>
  <si>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</si>
  <si>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</si>
  <si>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</si>
  <si>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</si>
  <si>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</si>
  <si>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</si>
  <si>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</si>
  <si>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</si>
  <si>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</si>
  <si>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</si>
  <si>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</si>
  <si>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</si>
  <si>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</si>
  <si>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</si>
  <si>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</si>
  <si>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</si>
  <si>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</si>
  <si>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</si>
  <si>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</si>
  <si>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</si>
  <si>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</si>
  <si>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</si>
  <si>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</si>
  <si>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</si>
  <si>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</si>
  <si>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</si>
  <si>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</si>
  <si>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</si>
  <si>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</si>
  <si>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</si>
  <si>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</si>
  <si>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</si>
  <si>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</si>
  <si>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</si>
  <si>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</si>
  <si>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</si>
  <si>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</si>
  <si>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</si>
  <si>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</si>
  <si>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</si>
  <si>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</si>
  <si>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</si>
  <si>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</si>
  <si>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</si>
  <si>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</si>
  <si>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</si>
  <si>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</si>
  <si>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</si>
  <si>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</si>
  <si>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</si>
  <si>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</si>
  <si>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</si>
  <si>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</si>
  <si>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</si>
  <si>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</si>
  <si>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</si>
  <si>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</si>
  <si>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</si>
  <si>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</si>
  <si>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</si>
  <si>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</si>
  <si>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</si>
  <si>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</si>
  <si>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</si>
  <si>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</si>
  <si>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</si>
  <si>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</si>
  <si>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</si>
  <si>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</si>
  <si>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</si>
  <si>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</si>
  <si>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</si>
  <si>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</si>
  <si>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</si>
  <si>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</si>
  <si>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</si>
  <si>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</si>
  <si>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</si>
  <si>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</si>
  <si>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</si>
  <si>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</si>
  <si>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</si>
  <si>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</si>
  <si>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</si>
  <si>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</si>
  <si>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</si>
  <si>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</si>
  <si>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</si>
  <si>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</si>
  <si>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</si>
  <si>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</si>
  <si>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</si>
  <si>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</si>
  <si>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</si>
  <si>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</si>
  <si>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</si>
  <si>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</si>
  <si>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</si>
  <si>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</si>
  <si>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</si>
  <si>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</si>
  <si>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</si>
  <si>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</si>
  <si>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</si>
  <si>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</si>
  <si>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</si>
  <si>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</si>
  <si>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</si>
  <si>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</si>
  <si>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</si>
  <si>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</si>
  <si>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</si>
  <si>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</si>
  <si>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</si>
  <si>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</si>
  <si>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</si>
  <si>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</si>
  <si>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</si>
  <si>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</si>
  <si>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</si>
  <si>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</si>
  <si>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</si>
  <si>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</si>
  <si>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</si>
  <si>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</si>
  <si>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</si>
  <si>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</si>
  <si>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</si>
  <si>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</si>
  <si>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</si>
  <si>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</si>
  <si>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</si>
  <si>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</si>
  <si>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</si>
  <si>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</si>
  <si>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</si>
  <si>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</si>
  <si>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</si>
  <si>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</si>
  <si>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</si>
  <si>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</si>
  <si>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</si>
  <si>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</si>
  <si>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</si>
  <si>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</si>
  <si>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</si>
  <si>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</si>
  <si>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</si>
  <si>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</si>
  <si>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</si>
  <si>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</si>
  <si>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</si>
  <si>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</si>
  <si>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</si>
  <si>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</si>
  <si>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</si>
  <si>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</si>
  <si>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</si>
  <si>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</si>
  <si>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</si>
  <si>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</si>
  <si>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</si>
  <si>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</si>
  <si>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</si>
  <si>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</si>
  <si>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</si>
  <si>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</si>
  <si>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</si>
  <si>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</si>
  <si>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</si>
  <si>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</si>
  <si>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</si>
  <si>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</si>
  <si>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</si>
  <si>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</si>
  <si>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</si>
  <si>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</si>
  <si>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</si>
  <si>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</si>
  <si>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</si>
  <si>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</si>
  <si>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</si>
  <si>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</si>
  <si>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</si>
  <si>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</si>
  <si>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</si>
  <si>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</si>
  <si>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</si>
  <si>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</si>
  <si>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</si>
  <si>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</si>
  <si>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</si>
  <si>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</si>
  <si>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</si>
  <si>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</si>
  <si>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</si>
  <si>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</si>
  <si>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</si>
  <si>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</si>
  <si>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</si>
  <si>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</si>
  <si>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</si>
  <si>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</si>
  <si>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</si>
  <si>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</si>
  <si>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</si>
  <si>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</si>
  <si>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</si>
  <si>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</si>
  <si>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</si>
  <si>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</si>
  <si>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</si>
  <si>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</si>
  <si>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</si>
  <si>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</si>
  <si>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</si>
  <si>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</si>
  <si>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</si>
  <si>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</si>
  <si>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</si>
  <si>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</si>
  <si>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</si>
  <si>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</si>
  <si>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</si>
  <si>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</si>
  <si>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</si>
  <si>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</si>
  <si>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</si>
  <si>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</si>
  <si>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</si>
  <si>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</si>
  <si>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</si>
  <si>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</si>
  <si>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</si>
  <si>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</si>
  <si>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</si>
  <si>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</si>
  <si>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</si>
  <si>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</si>
  <si>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</si>
  <si>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</si>
  <si>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</si>
  <si>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</si>
  <si>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</si>
  <si>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</si>
  <si>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</si>
  <si>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</si>
  <si>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</si>
  <si>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</si>
  <si>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</si>
  <si>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</si>
  <si>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</si>
  <si>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</si>
  <si>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</si>
  <si>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</si>
  <si>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</si>
  <si>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</si>
  <si>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</si>
  <si>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</si>
  <si>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</si>
  <si>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</si>
  <si>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</si>
  <si>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</si>
  <si>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</si>
  <si>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</si>
  <si>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</si>
  <si>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</si>
  <si>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</si>
  <si>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</si>
  <si>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</si>
  <si>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</si>
  <si>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</si>
  <si>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</si>
  <si>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</si>
  <si>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</si>
  <si>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</si>
  <si>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</si>
  <si>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</si>
  <si>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</si>
  <si>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</si>
  <si>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</si>
  <si>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</si>
  <si>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</si>
  <si>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</si>
  <si>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</si>
  <si>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</si>
  <si>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</si>
  <si>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</si>
  <si>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</si>
  <si>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</si>
  <si>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</si>
  <si>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</si>
  <si>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</si>
  <si>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</si>
  <si>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</si>
  <si>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</si>
  <si>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</si>
  <si>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</si>
  <si>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</si>
  <si>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</si>
  <si>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</si>
  <si>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</si>
  <si>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</si>
  <si>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</si>
  <si>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</si>
  <si>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</si>
  <si>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</si>
  <si>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</si>
  <si>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</si>
  <si>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</si>
  <si>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</si>
  <si>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</si>
  <si>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</si>
  <si>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</si>
  <si>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</si>
  <si>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</si>
  <si>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</si>
  <si>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</si>
  <si>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</si>
  <si>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</si>
  <si>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</si>
  <si>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</si>
  <si>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</si>
  <si>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</si>
  <si>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</si>
  <si>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</si>
  <si>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</si>
  <si>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</si>
  <si>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</si>
  <si>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</si>
  <si>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</si>
  <si>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</si>
  <si>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</si>
  <si>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</si>
  <si>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</si>
  <si>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</si>
  <si>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</si>
  <si>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</si>
  <si>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</si>
  <si>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</si>
  <si>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</si>
  <si>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</si>
  <si>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</si>
  <si>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</si>
  <si>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</si>
  <si>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</si>
  <si>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</si>
  <si>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</si>
  <si>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</si>
  <si>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</si>
  <si>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</si>
  <si>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</si>
  <si>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</si>
  <si>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</si>
  <si>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</si>
  <si>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</si>
  <si>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</si>
  <si>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</si>
  <si>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</si>
  <si>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</si>
  <si>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</si>
  <si>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</si>
  <si>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</si>
  <si>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</si>
  <si>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</si>
  <si>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</si>
  <si>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</si>
  <si>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</si>
  <si>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</si>
  <si>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</si>
  <si>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</si>
  <si>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</si>
  <si>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</si>
  <si>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</si>
  <si>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</si>
  <si>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</si>
  <si>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</si>
  <si>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</si>
  <si>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</si>
  <si>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</si>
  <si>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</si>
  <si>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</si>
  <si>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</si>
  <si>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</si>
  <si>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</si>
  <si>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</si>
  <si>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</si>
  <si>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</si>
  <si>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</si>
  <si>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</si>
  <si>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</si>
  <si>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</si>
  <si>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</si>
  <si>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</si>
  <si>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</si>
  <si>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</si>
  <si>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</si>
  <si>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</si>
  <si>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</si>
  <si>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</si>
  <si>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</si>
  <si>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</si>
  <si>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</si>
  <si>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</si>
  <si>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</si>
  <si>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</si>
  <si>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</si>
  <si>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</si>
  <si>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</si>
  <si>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</si>
  <si>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</si>
  <si>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</si>
  <si>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</si>
  <si>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</si>
  <si>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</si>
  <si>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</si>
  <si>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</si>
  <si>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</si>
  <si>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</si>
  <si>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</si>
  <si>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</si>
  <si>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</si>
  <si>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</si>
  <si>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</si>
  <si>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</si>
  <si>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</si>
  <si>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</si>
  <si>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</si>
  <si>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</si>
  <si>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</si>
  <si>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</si>
  <si>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</si>
  <si>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</si>
  <si>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</si>
  <si>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</si>
  <si>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</si>
  <si>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</si>
  <si>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</si>
  <si>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</si>
  <si>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</si>
  <si>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</si>
  <si>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</si>
  <si>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</si>
  <si>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</si>
  <si>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</si>
  <si>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</si>
  <si>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</si>
  <si>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</si>
  <si>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</si>
  <si>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</si>
  <si>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</si>
  <si>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</si>
  <si>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</si>
  <si>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</si>
  <si>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</si>
  <si>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</si>
  <si>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</si>
  <si>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</si>
  <si>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</si>
  <si>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</si>
  <si>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</si>
  <si>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</si>
  <si>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</si>
  <si>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</si>
  <si>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</si>
  <si>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</si>
  <si>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</si>
  <si>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</si>
  <si>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</si>
  <si>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</si>
  <si>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</si>
  <si>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</si>
  <si>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</si>
  <si>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</si>
  <si>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</si>
  <si>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</si>
  <si>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</si>
  <si>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</si>
  <si>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</si>
  <si>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</si>
  <si>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</si>
  <si>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</si>
  <si>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</si>
  <si>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</si>
  <si>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</si>
  <si>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</si>
  <si>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</si>
  <si>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</si>
  <si>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</si>
  <si>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</si>
  <si>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</si>
  <si>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</si>
  <si>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</si>
  <si>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</si>
  <si>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</si>
  <si>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</si>
  <si>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</si>
  <si>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</si>
  <si>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</si>
  <si>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</si>
  <si>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</si>
  <si>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</si>
  <si>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</si>
  <si>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</si>
  <si>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</si>
  <si>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</si>
  <si>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</si>
  <si>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</si>
  <si>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</si>
  <si>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</si>
  <si>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</si>
  <si>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</si>
  <si>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</si>
  <si>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</si>
  <si>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</si>
  <si>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</si>
  <si>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</si>
  <si>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</si>
  <si>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</si>
  <si>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</si>
  <si>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</si>
  <si>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</si>
  <si>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</si>
  <si>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</si>
  <si>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</si>
  <si>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</si>
  <si>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</si>
  <si>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</si>
  <si>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</si>
  <si>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</si>
  <si>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</si>
  <si>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</si>
  <si>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</si>
  <si>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</si>
  <si>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</si>
  <si>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</si>
  <si>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</si>
  <si>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</si>
  <si>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</si>
  <si>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</si>
  <si>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</si>
  <si>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</si>
  <si>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</si>
  <si>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</si>
  <si>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</si>
  <si>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</si>
  <si>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</si>
  <si>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</si>
  <si>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</si>
  <si>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</si>
  <si>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</si>
  <si>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</si>
  <si>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</si>
  <si>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</si>
  <si>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</si>
  <si>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</si>
  <si>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</si>
  <si>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</si>
  <si>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</si>
  <si>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</si>
  <si>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</si>
  <si>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</si>
  <si>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</si>
  <si>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</si>
  <si>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</si>
  <si>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</si>
  <si>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</si>
  <si>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</si>
  <si>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</si>
  <si>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</si>
  <si>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</si>
  <si>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</si>
  <si>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</si>
  <si>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</si>
  <si>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</si>
  <si>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</si>
  <si>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</si>
  <si>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</si>
  <si>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</si>
  <si>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</si>
  <si>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</si>
  <si>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</si>
  <si>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</si>
  <si>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</si>
  <si>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</si>
  <si>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</si>
  <si>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</si>
  <si>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</si>
  <si>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</si>
  <si>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</si>
  <si>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</si>
  <si>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</si>
  <si>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</si>
  <si>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</si>
  <si>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</si>
  <si>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</si>
  <si>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</si>
  <si>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</si>
  <si>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</si>
  <si>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</si>
  <si>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</si>
  <si>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</si>
  <si>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</si>
  <si>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</si>
  <si>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</si>
  <si>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</si>
  <si>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</si>
  <si>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</si>
  <si>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</si>
  <si>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</si>
  <si>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</si>
  <si>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</si>
  <si>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</si>
  <si>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</si>
  <si>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</si>
  <si>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</si>
  <si>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</si>
  <si>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</si>
  <si>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</si>
  <si>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</si>
  <si>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</si>
  <si>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</si>
  <si>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</si>
  <si>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</si>
  <si>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</si>
  <si>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</si>
  <si>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</si>
  <si>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</si>
  <si>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</si>
  <si>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</si>
  <si>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</si>
  <si>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</si>
  <si>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</si>
  <si>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</si>
  <si>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</si>
  <si>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</si>
  <si>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</si>
  <si>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</si>
  <si>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</si>
  <si>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</si>
  <si>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</si>
  <si>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</si>
  <si>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</si>
  <si>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</si>
  <si>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</si>
  <si>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</si>
  <si>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</si>
  <si>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</si>
  <si>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</si>
  <si>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</si>
  <si>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</si>
  <si>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</si>
  <si>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</si>
  <si>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</si>
  <si>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</si>
  <si>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</si>
  <si>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</si>
  <si>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</si>
  <si>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</si>
  <si>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</si>
  <si>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</si>
  <si>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</si>
  <si>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</si>
  <si>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</si>
  <si>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</si>
  <si>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</si>
  <si>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</si>
  <si>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</si>
  <si>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</si>
  <si>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</si>
  <si>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</si>
  <si>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</si>
  <si>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</si>
  <si>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</si>
  <si>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</si>
  <si>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</si>
  <si>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</si>
  <si>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</si>
  <si>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</si>
  <si>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</si>
  <si>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</si>
  <si>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</si>
  <si>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</si>
  <si>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</si>
  <si>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</si>
  <si>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</si>
  <si>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</si>
  <si>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</si>
  <si>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</si>
  <si>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</si>
  <si>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</si>
  <si>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</si>
  <si>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</si>
  <si>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</si>
  <si>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</si>
  <si>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</si>
  <si>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</si>
  <si>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</si>
  <si>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</si>
  <si>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</si>
  <si>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</si>
  <si>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</si>
  <si>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</si>
  <si>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</si>
  <si>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</si>
  <si>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</si>
  <si>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</si>
  <si>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</si>
  <si>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</si>
  <si>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</si>
  <si>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</si>
  <si>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</si>
  <si>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</si>
  <si>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</si>
  <si>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</si>
  <si>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</si>
  <si>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</si>
  <si>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</si>
  <si>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</si>
  <si>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</si>
  <si>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</si>
  <si>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</si>
  <si>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</si>
  <si>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</si>
  <si>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</si>
  <si>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</si>
  <si>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</si>
  <si>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</si>
  <si>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</si>
  <si>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</si>
  <si>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</si>
  <si>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</si>
  <si>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</si>
  <si>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</si>
  <si>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</si>
  <si>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</si>
  <si>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</si>
  <si>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</si>
  <si>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</si>
  <si>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</si>
  <si>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</si>
  <si>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</si>
  <si>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</si>
  <si>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</si>
  <si>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</si>
  <si>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</si>
  <si>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</si>
  <si>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</si>
  <si>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</si>
  <si>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</si>
  <si>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</si>
  <si>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</si>
  <si>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</si>
  <si>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</si>
  <si>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</si>
  <si>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</si>
  <si>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</si>
  <si>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</si>
  <si>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</si>
  <si>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</si>
  <si>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</si>
  <si>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</si>
  <si>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</si>
  <si>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</si>
  <si>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</si>
  <si>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</si>
  <si>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</si>
  <si>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</si>
  <si>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</si>
  <si>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</si>
  <si>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</si>
  <si>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</si>
  <si>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</si>
  <si>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</si>
  <si>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</si>
  <si>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</si>
  <si>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</si>
  <si>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</si>
  <si>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</si>
  <si>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</si>
  <si>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</si>
  <si>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</si>
  <si>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</si>
  <si>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</si>
  <si>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</si>
  <si>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</si>
  <si>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</si>
  <si>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</si>
  <si>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</si>
  <si>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</si>
  <si>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</si>
  <si>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</si>
  <si>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</si>
  <si>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</si>
  <si>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</si>
  <si>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</si>
  <si>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</si>
  <si>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</si>
  <si>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</si>
  <si>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</si>
  <si>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</si>
  <si>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</si>
  <si>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</si>
  <si>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</si>
  <si>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</si>
  <si>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</si>
  <si>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</si>
  <si>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</si>
  <si>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</si>
  <si>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</si>
  <si>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</si>
  <si>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</si>
  <si>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</si>
  <si>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</si>
  <si>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</si>
  <si>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</si>
  <si>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</si>
  <si>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</si>
  <si>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</si>
  <si>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</si>
  <si>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</si>
  <si>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</si>
  <si>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</si>
  <si>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</si>
  <si>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</si>
  <si>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</si>
  <si>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</si>
  <si>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</si>
  <si>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</si>
  <si>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</si>
  <si>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</si>
  <si>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</si>
  <si>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</si>
  <si>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</si>
  <si>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</si>
  <si>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</si>
  <si>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</si>
  <si>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</si>
  <si>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</si>
  <si>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</si>
  <si>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</si>
  <si>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</si>
  <si>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</si>
  <si>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</si>
  <si>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</si>
  <si>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</si>
  <si>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</si>
  <si>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</si>
  <si>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</si>
  <si>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</si>
  <si>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</si>
  <si>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</si>
  <si>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</si>
  <si>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</si>
  <si>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</si>
  <si>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</si>
  <si>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</si>
  <si>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</si>
  <si>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</si>
  <si>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</si>
  <si>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</si>
  <si>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</si>
  <si>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</si>
  <si>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</si>
  <si>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</si>
  <si>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</si>
  <si>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</si>
  <si>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</si>
  <si>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</si>
  <si>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</si>
  <si>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</si>
  <si>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</si>
  <si>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</si>
  <si>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</si>
  <si>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</si>
  <si>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</si>
  <si>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</si>
  <si>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</si>
  <si>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</si>
  <si>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</si>
  <si>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</si>
  <si>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</si>
  <si>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</si>
  <si>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</si>
  <si>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</si>
  <si>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</si>
  <si>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</si>
  <si>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</si>
  <si>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</si>
  <si>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</si>
  <si>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</si>
  <si>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</si>
  <si>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</si>
  <si>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</si>
  <si>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</si>
  <si>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</si>
  <si>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</si>
  <si>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</si>
  <si>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</si>
  <si>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</si>
  <si>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</si>
  <si>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</si>
  <si>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</si>
  <si>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</si>
  <si>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</si>
  <si>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</si>
  <si>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</si>
  <si>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</si>
  <si>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</si>
  <si>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</si>
  <si>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</si>
  <si>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</si>
  <si>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</si>
  <si>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</si>
  <si>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</si>
  <si>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</si>
  <si>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</si>
  <si>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</si>
  <si>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</si>
  <si>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</si>
  <si>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</si>
  <si>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</si>
  <si>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</si>
  <si>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</si>
  <si>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</si>
  <si>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</si>
  <si>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</si>
  <si>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</si>
  <si>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</si>
  <si>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</si>
  <si>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</si>
  <si>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</si>
  <si>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</si>
  <si>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</si>
  <si>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</si>
  <si>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</si>
  <si>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</si>
  <si>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</si>
  <si>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</si>
  <si>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</si>
  <si>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</si>
  <si>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</si>
  <si>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</si>
  <si>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</si>
  <si>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</si>
  <si>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</si>
  <si>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</si>
  <si>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</si>
  <si>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</si>
  <si>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</si>
  <si>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</si>
  <si>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</si>
  <si>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</si>
  <si>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</si>
  <si>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</si>
  <si>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</si>
  <si>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</si>
  <si>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</si>
  <si>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</si>
  <si>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</si>
  <si>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</si>
  <si>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</si>
  <si>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</si>
  <si>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</si>
  <si>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</si>
  <si>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</si>
  <si>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</si>
  <si>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</si>
  <si>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</si>
  <si>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</si>
  <si>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</si>
  <si>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</si>
  <si>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</si>
  <si>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</si>
  <si>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</si>
  <si>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</si>
  <si>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</si>
  <si>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</si>
  <si>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</si>
  <si>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</si>
  <si>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</si>
  <si>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</si>
  <si>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</si>
  <si>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</si>
  <si>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</si>
  <si>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</si>
  <si>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</si>
  <si>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</si>
  <si>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</si>
  <si>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</si>
  <si>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</si>
  <si>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</si>
  <si>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</si>
  <si>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</si>
  <si>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</si>
  <si>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</si>
  <si>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</si>
  <si>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</si>
  <si>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</si>
  <si>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</si>
  <si>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</si>
  <si>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</si>
  <si>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</si>
  <si>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</si>
  <si>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</si>
  <si>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</si>
  <si>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</si>
  <si>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</si>
  <si>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</si>
  <si>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</si>
  <si>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</si>
  <si>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</si>
  <si>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</si>
  <si>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</si>
  <si>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</si>
  <si>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</si>
  <si>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</si>
  <si>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</si>
  <si>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</si>
  <si>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</si>
  <si>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</si>
  <si>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</si>
  <si>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</si>
  <si>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</si>
  <si>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</si>
  <si>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</si>
  <si>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</si>
  <si>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</si>
  <si>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</si>
  <si>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</si>
  <si>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</si>
  <si>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</si>
  <si>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</si>
  <si>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</si>
  <si>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</si>
  <si>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</si>
  <si>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</si>
  <si>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</si>
  <si>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</si>
  <si>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</si>
  <si>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</si>
  <si>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</si>
  <si>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</si>
  <si>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</si>
  <si>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</si>
  <si>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</si>
  <si>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</si>
  <si>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</si>
  <si>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</si>
  <si>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</si>
  <si>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</si>
  <si>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</si>
  <si>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</si>
  <si>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</si>
  <si>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</si>
  <si>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</si>
  <si>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</si>
  <si>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</si>
  <si>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</si>
  <si>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</si>
  <si>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</si>
  <si>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</si>
  <si>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</si>
  <si>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</si>
  <si>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</si>
  <si>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</si>
  <si>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</si>
  <si>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</si>
  <si>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</si>
  <si>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</si>
  <si>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</si>
  <si>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</si>
  <si>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</si>
  <si>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</si>
  <si>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</si>
  <si>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</si>
  <si>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</si>
  <si>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</si>
  <si>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</si>
  <si>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</si>
  <si>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</si>
  <si>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</si>
  <si>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</si>
  <si>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</si>
  <si>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</si>
  <si>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</si>
  <si>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</si>
  <si>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</si>
  <si>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</si>
  <si>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</si>
  <si>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</si>
  <si>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</si>
  <si>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</si>
  <si>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</si>
  <si>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</si>
  <si>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</si>
  <si>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</si>
  <si>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</si>
  <si>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</si>
  <si>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</si>
  <si>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</si>
  <si>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</si>
  <si>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</si>
  <si>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</si>
  <si>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</si>
  <si>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</si>
  <si>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</si>
  <si>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</si>
  <si>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</si>
  <si>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</si>
  <si>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</si>
  <si>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</si>
  <si>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</si>
  <si>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</si>
  <si>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</si>
  <si>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</si>
  <si>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</si>
  <si>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</si>
  <si>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</si>
  <si>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</si>
  <si>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</si>
  <si>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</si>
  <si>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</si>
  <si>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</si>
  <si>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</si>
  <si>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</si>
  <si>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</si>
  <si>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</si>
  <si>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</si>
  <si>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</si>
  <si>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</si>
  <si>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</si>
  <si>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</si>
  <si>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</si>
  <si>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</si>
  <si>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</si>
  <si>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</si>
  <si>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</si>
  <si>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</si>
  <si>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</si>
  <si>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</si>
  <si>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</si>
  <si>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</si>
  <si>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</si>
  <si>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</si>
  <si>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</si>
  <si>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</si>
  <si>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</si>
  <si>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</si>
  <si>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</si>
  <si>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</si>
  <si>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</si>
  <si>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</si>
  <si>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</si>
  <si>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</si>
  <si>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</si>
  <si>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</si>
  <si>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</si>
  <si>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</si>
  <si>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</si>
  <si>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</si>
  <si>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</si>
  <si>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</si>
  <si>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</si>
  <si>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</si>
  <si>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</si>
  <si>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</si>
  <si>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</si>
  <si>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</si>
  <si>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</si>
  <si>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</si>
  <si>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</si>
  <si>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</si>
  <si>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</si>
  <si>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</si>
  <si>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</si>
  <si>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</si>
  <si>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</si>
  <si>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</si>
  <si>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</si>
  <si>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</si>
  <si>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</si>
  <si>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</si>
  <si>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</si>
  <si>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</si>
  <si>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</si>
  <si>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</si>
  <si>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</si>
  <si>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</si>
  <si>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</si>
  <si>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</si>
  <si>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</si>
  <si>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</si>
  <si>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</si>
  <si>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</si>
  <si>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</si>
  <si>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</si>
  <si>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</si>
  <si>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</si>
  <si>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</si>
  <si>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</si>
  <si>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</si>
  <si>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</si>
  <si>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</si>
  <si>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</si>
  <si>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</si>
  <si>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</si>
  <si>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</si>
  <si>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</si>
  <si>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</si>
  <si>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</si>
  <si>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</si>
  <si>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</si>
  <si>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</si>
  <si>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</si>
  <si>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</si>
  <si>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</si>
  <si>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</si>
  <si>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</si>
  <si>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</si>
  <si>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</si>
  <si>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</si>
  <si>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</si>
  <si>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</si>
  <si>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</si>
  <si>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</si>
  <si>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</si>
  <si>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</si>
  <si>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</si>
  <si>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</si>
  <si>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</si>
  <si>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</si>
  <si>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</si>
  <si>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</si>
  <si>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</si>
  <si>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</si>
  <si>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</si>
  <si>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</si>
  <si>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</si>
  <si>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</si>
  <si>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</si>
  <si>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</si>
  <si>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</si>
  <si>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</si>
  <si>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</si>
  <si>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</si>
  <si>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</si>
  <si>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</si>
  <si>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</si>
  <si>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</si>
  <si>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</si>
  <si>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</si>
  <si>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</si>
  <si>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</si>
  <si>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</si>
  <si>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</si>
  <si>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</si>
  <si>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</si>
  <si>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</si>
  <si>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</si>
  <si>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</si>
  <si>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</si>
  <si>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</si>
  <si>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</si>
  <si>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</si>
  <si>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</si>
  <si>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</si>
  <si>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</si>
  <si>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</si>
  <si>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</si>
  <si>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</si>
  <si>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</si>
  <si>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</si>
  <si>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</si>
  <si>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</si>
  <si>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</si>
  <si>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</si>
  <si>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</si>
  <si>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</si>
  <si>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</si>
  <si>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</si>
  <si>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</si>
  <si>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</si>
  <si>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</si>
  <si>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</si>
  <si>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</si>
  <si>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</si>
  <si>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</si>
  <si>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</si>
  <si>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</si>
  <si>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</si>
  <si>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</si>
  <si>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</si>
  <si>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</si>
  <si>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</si>
  <si>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</si>
  <si>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</si>
  <si>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</si>
  <si>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</si>
  <si>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</si>
  <si>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</si>
  <si>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</si>
  <si>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</si>
  <si>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</si>
  <si>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</si>
  <si>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</si>
  <si>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</si>
  <si>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</si>
  <si>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</si>
  <si>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</si>
  <si>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</si>
  <si>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</si>
  <si>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</si>
  <si>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</si>
  <si>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</si>
  <si>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</si>
  <si>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</si>
  <si>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</si>
  <si>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</si>
  <si>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</si>
  <si>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</si>
  <si>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</si>
  <si>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</si>
  <si>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</si>
  <si>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</si>
  <si>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</si>
  <si>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</si>
  <si>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</si>
  <si>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</si>
  <si>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</si>
  <si>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</si>
  <si>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</si>
  <si>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</si>
  <si>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</si>
  <si>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</si>
  <si>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</si>
  <si>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</si>
  <si>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</si>
  <si>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</si>
  <si>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</si>
  <si>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</si>
  <si>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</si>
  <si>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</si>
  <si>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</si>
  <si>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</si>
  <si>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</si>
  <si>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</si>
  <si>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</si>
  <si>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</si>
  <si>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</si>
  <si>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</si>
  <si>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</si>
  <si>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</si>
  <si>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</si>
  <si>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</si>
  <si>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</si>
  <si>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</si>
  <si>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</si>
  <si>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</si>
  <si>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</si>
  <si>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</si>
  <si>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</si>
  <si>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</si>
  <si>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</si>
  <si>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</si>
  <si>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</si>
  <si>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</si>
  <si>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</si>
  <si>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</si>
  <si>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</si>
  <si>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</si>
  <si>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</si>
  <si>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</si>
  <si>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</si>
  <si>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</si>
  <si>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</si>
  <si>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</si>
  <si>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</si>
  <si>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</si>
  <si>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</si>
  <si>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</si>
  <si>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</si>
  <si>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</si>
  <si>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</si>
  <si>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</si>
  <si>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</si>
  <si>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</si>
  <si>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</si>
  <si>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</si>
  <si>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</si>
  <si>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</si>
  <si>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</si>
  <si>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</si>
  <si>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</si>
  <si>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</si>
  <si>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</si>
  <si>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</si>
  <si>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</si>
  <si>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</si>
  <si>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</si>
  <si>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</si>
  <si>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</si>
  <si>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</si>
  <si>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</si>
  <si>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</si>
  <si>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</si>
  <si>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</si>
  <si>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</si>
  <si>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</si>
  <si>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</si>
  <si>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</si>
  <si>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</si>
  <si>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</si>
  <si>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</si>
  <si>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</si>
  <si>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</si>
  <si>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</si>
  <si>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</si>
  <si>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</si>
  <si>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</si>
  <si>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</si>
  <si>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</si>
  <si>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</si>
  <si>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</si>
  <si>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</si>
  <si>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</si>
  <si>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</si>
  <si>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</si>
  <si>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</si>
  <si>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</si>
  <si>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</si>
  <si>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</si>
  <si>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</si>
  <si>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</si>
  <si>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</si>
  <si>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</si>
  <si>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</si>
  <si>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</si>
  <si>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</si>
  <si>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</si>
  <si>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</si>
  <si>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</si>
  <si>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</si>
  <si>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</si>
  <si>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</si>
  <si>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</si>
  <si>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</si>
  <si>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</si>
  <si>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</si>
  <si>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</si>
  <si>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</si>
  <si>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</si>
  <si>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</si>
  <si>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</si>
  <si>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</si>
  <si>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</si>
  <si>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</si>
  <si>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</si>
  <si>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</si>
  <si>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</si>
  <si>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</si>
  <si>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</si>
  <si>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</si>
  <si>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</si>
  <si>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</si>
  <si>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</si>
  <si>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</si>
  <si>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</si>
  <si>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</si>
  <si>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</si>
  <si>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</si>
  <si>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</si>
  <si>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</si>
  <si>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</si>
  <si>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</si>
  <si>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</si>
  <si>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</si>
  <si>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</si>
  <si>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</si>
  <si>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</si>
  <si>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</si>
  <si>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</si>
  <si>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</si>
  <si>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</si>
  <si>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</si>
  <si>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</si>
  <si>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</si>
  <si>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</si>
  <si>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</si>
  <si>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</si>
  <si>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</si>
  <si>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</si>
  <si>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</si>
  <si>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</si>
  <si>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</si>
  <si>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</si>
  <si>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</si>
  <si>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</si>
  <si>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</si>
  <si>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</si>
  <si>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</si>
  <si>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</si>
  <si>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</si>
  <si>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</si>
  <si>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</si>
  <si>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</si>
  <si>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</si>
  <si>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</si>
  <si>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</si>
  <si>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</si>
  <si>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</si>
  <si>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</si>
  <si>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</si>
  <si>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</si>
  <si>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</si>
  <si>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</si>
  <si>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</si>
  <si>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</si>
  <si>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</si>
  <si>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</si>
  <si>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</si>
  <si>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</si>
  <si>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</si>
  <si>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</si>
  <si>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</si>
  <si>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</si>
  <si>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</si>
  <si>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</si>
  <si>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</si>
  <si>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</si>
  <si>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</si>
  <si>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</si>
  <si>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</si>
  <si>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</si>
  <si>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</si>
  <si>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</si>
  <si>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</si>
  <si>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</si>
  <si>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</si>
  <si>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</si>
  <si>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</si>
  <si>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</si>
  <si>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</si>
  <si>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</si>
  <si>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</si>
  <si>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</si>
  <si>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</si>
  <si>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</si>
  <si>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</si>
  <si>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</si>
  <si>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</si>
  <si>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</si>
  <si>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</si>
  <si>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</si>
  <si>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</si>
  <si>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</si>
  <si>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</si>
  <si>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</si>
  <si>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</si>
  <si>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</si>
  <si>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</si>
  <si>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</si>
  <si>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</si>
  <si>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</si>
  <si>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</si>
  <si>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</si>
  <si>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</si>
  <si>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</si>
  <si>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</si>
  <si>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</si>
  <si>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</si>
  <si>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</si>
  <si>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</si>
  <si>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</si>
  <si>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</si>
  <si>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</si>
  <si>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</si>
  <si>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</si>
  <si>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</si>
  <si>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</si>
  <si>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</si>
  <si>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</si>
  <si>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</si>
  <si>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</si>
  <si>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</si>
  <si>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</si>
  <si>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</si>
  <si>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</si>
  <si>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</si>
  <si>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</si>
  <si>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</si>
  <si>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</si>
  <si>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</si>
  <si>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</si>
  <si>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</si>
  <si>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</si>
  <si>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</si>
  <si>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</si>
  <si>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</si>
  <si>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</si>
  <si>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</si>
  <si>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</si>
  <si>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</si>
  <si>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</si>
  <si>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</si>
  <si>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</si>
  <si>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</si>
  <si>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</si>
  <si>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</si>
  <si>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</si>
  <si>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</si>
  <si>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</si>
  <si>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</si>
  <si>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</si>
  <si>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</si>
  <si>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</si>
  <si>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</si>
  <si>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</si>
  <si>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</si>
  <si>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</si>
  <si>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</si>
  <si>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</si>
  <si>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</si>
  <si>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</si>
  <si>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</si>
  <si>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</si>
  <si>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</si>
  <si>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</si>
  <si>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</si>
  <si>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</si>
  <si>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</si>
  <si>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</si>
  <si>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</si>
  <si>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</si>
  <si>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</si>
  <si>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</si>
  <si>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</si>
  <si>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</si>
  <si>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</si>
  <si>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</si>
  <si>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</si>
  <si>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</si>
  <si>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</si>
  <si>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</si>
  <si>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</si>
  <si>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</si>
  <si>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</si>
  <si>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</si>
  <si>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</si>
  <si>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</si>
  <si>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</si>
  <si>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</si>
  <si>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</si>
  <si>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</si>
  <si>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</si>
  <si>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</si>
  <si>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</si>
  <si>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</si>
  <si>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</si>
  <si>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</si>
  <si>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</si>
  <si>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</si>
  <si>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</si>
  <si>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</si>
  <si>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</si>
  <si>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</si>
  <si>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</si>
  <si>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</si>
  <si>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</si>
  <si>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</si>
  <si>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</si>
  <si>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</si>
  <si>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</si>
  <si>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</si>
  <si>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</si>
  <si>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</si>
  <si>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</si>
  <si>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</si>
  <si>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</si>
  <si>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</si>
  <si>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</si>
  <si>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</si>
  <si>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</si>
  <si>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</si>
  <si>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</si>
  <si>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</si>
  <si>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</si>
  <si>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</si>
  <si>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</si>
  <si>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</si>
  <si>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</si>
  <si>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</si>
  <si>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</si>
  <si>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</si>
  <si>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</si>
  <si>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</si>
  <si>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</si>
  <si>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</si>
  <si>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</si>
  <si>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</si>
  <si>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</si>
  <si>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</si>
  <si>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</si>
  <si>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</si>
  <si>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</si>
  <si>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</si>
  <si>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</si>
  <si>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</si>
  <si>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</si>
  <si>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</si>
  <si>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</si>
  <si>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</si>
  <si>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</si>
  <si>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</si>
  <si>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</si>
  <si>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</si>
  <si>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</si>
  <si>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</si>
  <si>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</si>
  <si>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</si>
  <si>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</si>
  <si>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</si>
  <si>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</si>
  <si>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</si>
  <si>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</si>
  <si>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</si>
  <si>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</si>
  <si>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</si>
  <si>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</si>
  <si>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</si>
  <si>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</si>
  <si>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</si>
  <si>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</si>
  <si>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</si>
  <si>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</si>
  <si>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</si>
  <si>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</si>
  <si>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</si>
  <si>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</si>
  <si>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</si>
  <si>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</si>
  <si>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</si>
  <si>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</si>
  <si>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</si>
  <si>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</si>
  <si>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</si>
  <si>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</si>
  <si>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</si>
  <si>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</si>
  <si>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</si>
  <si>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</si>
  <si>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</si>
  <si>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</si>
  <si>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</si>
  <si>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</si>
  <si>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</si>
  <si>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</si>
  <si>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</si>
  <si>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</si>
  <si>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</si>
  <si>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</si>
  <si>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</si>
  <si>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</si>
  <si>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</si>
  <si>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</si>
  <si>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</si>
  <si>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</si>
  <si>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</si>
  <si>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</si>
  <si>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</si>
  <si>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</si>
  <si>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</si>
  <si>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</si>
  <si>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</si>
  <si>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</si>
  <si>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</si>
  <si>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</si>
  <si>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</si>
  <si>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</si>
  <si>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</si>
  <si>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</si>
  <si>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</si>
  <si>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</si>
  <si>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</si>
  <si>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</si>
  <si>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</si>
  <si>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</si>
  <si>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</si>
  <si>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</si>
  <si>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</si>
  <si>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</si>
  <si>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</si>
  <si>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</si>
  <si>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</si>
  <si>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</si>
  <si>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</si>
  <si>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</si>
  <si>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</si>
  <si>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</si>
  <si>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</si>
  <si>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</si>
  <si>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</si>
  <si>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</si>
  <si>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</si>
  <si>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</si>
  <si>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</si>
  <si>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</si>
  <si>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</si>
  <si>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</si>
  <si>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</si>
  <si>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</si>
  <si>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</si>
  <si>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</si>
  <si>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</si>
  <si>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</si>
  <si>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</si>
  <si>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</si>
  <si>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</si>
  <si>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</si>
  <si>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</si>
  <si>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</si>
  <si>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</si>
  <si>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</si>
  <si>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</si>
  <si>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</si>
  <si>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</si>
  <si>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</si>
  <si>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</si>
  <si>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</si>
  <si>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</si>
  <si>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</si>
  <si>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</si>
  <si>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</si>
  <si>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</si>
  <si>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</si>
  <si>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</si>
  <si>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</si>
  <si>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</si>
  <si>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</si>
  <si>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</si>
  <si>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</si>
  <si>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</si>
  <si>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</si>
  <si>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</si>
  <si>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</si>
  <si>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</si>
  <si>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</si>
  <si>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</si>
  <si>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</si>
  <si>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</si>
  <si>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</si>
  <si>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</si>
  <si>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</si>
  <si>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</si>
  <si>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</si>
  <si>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</si>
  <si>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</si>
  <si>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</si>
  <si>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</si>
  <si>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</si>
  <si>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</si>
  <si>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</si>
  <si>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</si>
  <si>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</si>
  <si>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</si>
  <si>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</si>
  <si>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</si>
  <si>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</si>
  <si>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</si>
  <si>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</si>
  <si>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</si>
  <si>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</si>
  <si>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</si>
  <si>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</si>
  <si>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</si>
  <si>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</si>
  <si>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</si>
  <si>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</si>
  <si>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</si>
  <si>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</si>
  <si>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</si>
  <si>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</si>
  <si>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</si>
  <si>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</si>
  <si>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</si>
  <si>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</si>
  <si>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</si>
  <si>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</si>
  <si>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</si>
  <si>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</si>
  <si>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</si>
  <si>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</si>
  <si>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</si>
  <si>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</si>
  <si>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</si>
  <si>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</si>
  <si>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</si>
  <si>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</si>
  <si>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</si>
  <si>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</si>
  <si>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</si>
  <si>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</si>
  <si>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</si>
  <si>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</si>
  <si>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</si>
  <si>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</si>
  <si>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</si>
  <si>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</si>
  <si>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</si>
  <si>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</si>
  <si>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</si>
  <si>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</si>
  <si>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</si>
  <si>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</si>
  <si>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</si>
  <si>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</si>
  <si>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</si>
  <si>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</si>
  <si>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</si>
  <si>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</si>
  <si>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</si>
  <si>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</si>
  <si>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</si>
  <si>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</si>
  <si>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</si>
  <si>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</si>
  <si>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</si>
  <si>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</si>
  <si>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</si>
  <si>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</si>
  <si>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</si>
  <si>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</si>
  <si>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</si>
  <si>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</si>
  <si>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</si>
  <si>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</si>
  <si>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</si>
  <si>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</si>
  <si>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</si>
  <si>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</si>
  <si>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</si>
  <si>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</si>
  <si>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</si>
  <si>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</si>
  <si>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</si>
  <si>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</si>
  <si>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</si>
  <si>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</si>
  <si>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</si>
  <si>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</si>
  <si>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</si>
  <si>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</si>
  <si>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</si>
  <si>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</si>
  <si>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</si>
  <si>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</si>
  <si>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</si>
  <si>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</si>
  <si>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</si>
  <si>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</si>
  <si>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</si>
  <si>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</si>
  <si>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</si>
  <si>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</si>
  <si>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</si>
  <si>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</si>
  <si>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</si>
  <si>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</si>
  <si>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</si>
  <si>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</si>
  <si>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</si>
  <si>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</si>
  <si>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</si>
  <si>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</si>
  <si>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</si>
  <si>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</si>
  <si>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</si>
  <si>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</si>
  <si>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</si>
  <si>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</si>
  <si>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</si>
  <si>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</si>
  <si>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</si>
  <si>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</si>
  <si>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</si>
  <si>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</si>
  <si>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</si>
  <si>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</si>
  <si>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</si>
  <si>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</si>
  <si>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</si>
  <si>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</si>
  <si>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</si>
  <si>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</si>
  <si>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</si>
  <si>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</si>
  <si>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</si>
  <si>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</si>
  <si>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</si>
  <si>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</si>
  <si>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</si>
  <si>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</si>
  <si>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</si>
  <si>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</si>
  <si>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</si>
  <si>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</si>
  <si>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</si>
  <si>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</si>
  <si>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</si>
  <si>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</si>
  <si>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</si>
  <si>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</si>
  <si>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</si>
  <si>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</si>
  <si>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</si>
  <si>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</si>
  <si>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</si>
  <si>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</si>
  <si>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</si>
  <si>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</si>
  <si>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</si>
  <si>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</si>
  <si>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</si>
  <si>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</si>
  <si>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</si>
  <si>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</si>
  <si>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</si>
  <si>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</si>
  <si>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</si>
  <si>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</si>
  <si>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</si>
  <si>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</si>
  <si>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</si>
  <si>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</si>
  <si>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</si>
  <si>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</si>
  <si>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</si>
  <si>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</si>
  <si>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</si>
  <si>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</si>
  <si>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</si>
  <si>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</si>
  <si>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</si>
  <si>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</si>
  <si>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</si>
  <si>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</si>
  <si>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</si>
  <si>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</si>
  <si>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</si>
  <si>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</si>
  <si>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</si>
  <si>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</si>
  <si>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</si>
  <si>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</si>
  <si>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</si>
  <si>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</si>
  <si>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</si>
  <si>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</si>
  <si>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</si>
  <si>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</si>
  <si>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</si>
  <si>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</si>
  <si>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</si>
  <si>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</si>
  <si>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</si>
  <si>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</si>
  <si>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</si>
  <si>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</si>
  <si>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</si>
  <si>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</si>
  <si>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</si>
  <si>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</si>
  <si>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</si>
  <si>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</si>
  <si>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</si>
  <si>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</si>
  <si>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</si>
  <si>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</si>
  <si>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</si>
  <si>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</si>
  <si>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</si>
  <si>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</si>
  <si>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</si>
  <si>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</si>
  <si>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</si>
  <si>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</si>
  <si>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</si>
  <si>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</si>
  <si>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</si>
  <si>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</si>
  <si>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</si>
  <si>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</si>
  <si>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</si>
  <si>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</si>
  <si>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</si>
  <si>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</si>
  <si>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</si>
  <si>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</si>
  <si>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</si>
  <si>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</si>
  <si>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</si>
  <si>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</si>
  <si>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</si>
  <si>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</si>
  <si>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</si>
  <si>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</si>
  <si>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</si>
  <si>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</si>
  <si>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</si>
  <si>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</si>
  <si>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</si>
  <si>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</si>
  <si>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</si>
  <si>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</si>
  <si>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</si>
  <si>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</si>
  <si>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</si>
  <si>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</si>
  <si>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</si>
  <si>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</si>
  <si>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</si>
  <si>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</si>
  <si>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</si>
  <si>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</si>
  <si>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</si>
  <si>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</si>
  <si>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</si>
  <si>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</si>
  <si>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</si>
  <si>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</si>
  <si>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</si>
  <si>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</si>
  <si>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</si>
  <si>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</si>
  <si>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</si>
  <si>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</si>
  <si>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</si>
  <si>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</si>
  <si>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</si>
  <si>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</si>
  <si>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</si>
  <si>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</si>
  <si>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</si>
  <si>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</si>
  <si>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</si>
  <si>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</si>
  <si>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</si>
  <si>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</si>
  <si>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</si>
  <si>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</si>
  <si>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</si>
  <si>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</si>
  <si>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</si>
  <si>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</si>
  <si>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</si>
  <si>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</si>
  <si>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</si>
  <si>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</si>
  <si>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</si>
  <si>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</si>
  <si>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</si>
  <si>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</si>
  <si>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</si>
  <si>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</si>
  <si>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</si>
  <si>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</si>
  <si>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</si>
  <si>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</si>
  <si>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</si>
  <si>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</si>
  <si>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</si>
  <si>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</si>
  <si>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</si>
  <si>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</si>
  <si>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</si>
  <si>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</si>
  <si>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</si>
  <si>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</si>
  <si>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</si>
  <si>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</si>
  <si>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</si>
  <si>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</si>
  <si>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</si>
  <si>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</si>
  <si>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</si>
  <si>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</si>
  <si>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</si>
  <si>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</si>
  <si>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</si>
  <si>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</si>
  <si>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</si>
  <si>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</si>
  <si>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</si>
  <si>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</si>
  <si>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</si>
  <si>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</si>
  <si>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</si>
  <si>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</si>
  <si>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</si>
  <si>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</si>
  <si>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</si>
  <si>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</si>
  <si>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</si>
  <si>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</si>
  <si>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</si>
  <si>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</si>
  <si>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</si>
  <si>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</si>
  <si>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</si>
  <si>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</si>
  <si>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</si>
  <si>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</si>
  <si>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</si>
  <si>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</si>
  <si>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</si>
  <si>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</si>
  <si>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</si>
  <si>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</si>
  <si>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</si>
  <si>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</si>
  <si>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</si>
  <si>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</si>
  <si>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</si>
  <si>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</si>
  <si>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</si>
  <si>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</si>
  <si>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</si>
  <si>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</si>
  <si>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</si>
  <si>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</si>
  <si>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</si>
  <si>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</si>
  <si>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</si>
  <si>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</si>
  <si>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</si>
  <si>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</si>
  <si>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</si>
  <si>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</si>
  <si>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</si>
  <si>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</si>
  <si>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</si>
  <si>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</si>
  <si>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</si>
  <si>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</si>
  <si>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</si>
  <si>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</si>
  <si>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</si>
  <si>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</si>
  <si>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</si>
  <si>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</si>
  <si>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</si>
  <si>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</si>
  <si>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</si>
  <si>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</si>
  <si>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</si>
  <si>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</si>
  <si>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</si>
  <si>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</si>
  <si>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</si>
  <si>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</si>
  <si>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</si>
  <si>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</si>
  <si>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</si>
  <si>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</si>
  <si>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</si>
  <si>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</si>
  <si>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</si>
  <si>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</si>
  <si>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</si>
  <si>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</si>
  <si>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</si>
  <si>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</si>
  <si>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</si>
  <si>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</si>
  <si>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</si>
  <si>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</si>
  <si>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</si>
  <si>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</si>
  <si>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</si>
  <si>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</si>
  <si>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</si>
  <si>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</si>
  <si>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</si>
  <si>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</si>
  <si>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</si>
  <si>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</si>
  <si>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</si>
  <si>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</si>
  <si>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</si>
  <si>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</si>
  <si>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</si>
  <si>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</si>
  <si>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</si>
  <si>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</si>
  <si>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</si>
  <si>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</si>
  <si>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</si>
  <si>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</si>
  <si>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</si>
  <si>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</si>
  <si>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</si>
  <si>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</si>
  <si>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</si>
  <si>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</si>
  <si>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</si>
  <si>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</si>
  <si>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</si>
  <si>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</si>
  <si>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</si>
  <si>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</si>
  <si>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</si>
  <si>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</si>
  <si>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</si>
  <si>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</si>
  <si>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</si>
  <si>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</si>
  <si>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</si>
  <si>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</si>
  <si>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</si>
  <si>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</si>
  <si>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</si>
  <si>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</si>
  <si>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</si>
  <si>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</si>
  <si>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</si>
  <si>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</si>
  <si>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</si>
  <si>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</si>
  <si>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</si>
  <si>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</si>
  <si>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</si>
  <si>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</si>
  <si>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</si>
  <si>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</si>
  <si>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</si>
  <si>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</si>
  <si>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</si>
  <si>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</si>
  <si>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</si>
  <si>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</si>
  <si>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</si>
  <si>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</si>
  <si>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</si>
  <si>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</si>
  <si>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</si>
  <si>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</si>
  <si>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</si>
  <si>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</si>
  <si>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</si>
  <si>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</si>
  <si>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</si>
  <si>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</si>
  <si>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</si>
  <si>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</si>
  <si>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</si>
  <si>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</si>
  <si>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</si>
  <si>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</si>
  <si>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</si>
  <si>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</si>
  <si>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</si>
  <si>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</si>
  <si>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</si>
  <si>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</si>
  <si>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</si>
  <si>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</si>
  <si>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</si>
  <si>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</si>
  <si>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</si>
  <si>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</si>
  <si>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</si>
  <si>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</si>
  <si>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</si>
  <si>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</si>
  <si>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</si>
  <si>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</si>
  <si>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</si>
  <si>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</si>
  <si>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</si>
  <si>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</si>
  <si>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</si>
  <si>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</si>
  <si>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</si>
  <si>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</si>
  <si>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</si>
  <si>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</si>
  <si>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</si>
  <si>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</si>
  <si>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</si>
  <si>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</si>
  <si>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</si>
  <si>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</si>
  <si>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</si>
  <si>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</si>
  <si>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</si>
  <si>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</si>
  <si>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</si>
  <si>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</si>
  <si>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</si>
  <si>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</si>
  <si>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</si>
  <si>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</si>
  <si>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</si>
  <si>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</si>
  <si>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</si>
  <si>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</si>
  <si>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</si>
  <si>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</si>
  <si>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</si>
  <si>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</si>
  <si>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</si>
  <si>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</si>
  <si>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</si>
  <si>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</si>
  <si>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</si>
  <si>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</si>
  <si>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</si>
  <si>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</si>
  <si>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</si>
  <si>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</si>
  <si>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</si>
  <si>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</si>
  <si>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</si>
  <si>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</si>
  <si>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</si>
  <si>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</si>
  <si>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</si>
  <si>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</si>
  <si>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</si>
  <si>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</si>
  <si>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</si>
  <si>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</si>
  <si>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</si>
  <si>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</si>
  <si>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</si>
  <si>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</si>
  <si>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</si>
  <si>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</si>
  <si>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</si>
  <si>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</si>
  <si>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</si>
  <si>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</si>
  <si>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</si>
  <si>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</si>
  <si>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</si>
  <si>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</si>
  <si>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</si>
  <si>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</si>
  <si>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</si>
  <si>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</si>
  <si>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</si>
  <si>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</si>
  <si>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</si>
  <si>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</si>
  <si>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</si>
  <si>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</si>
  <si>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</si>
  <si>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</si>
  <si>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</si>
  <si>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</si>
  <si>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</si>
  <si>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</si>
  <si>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</si>
  <si>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</si>
  <si>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</si>
  <si>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</si>
  <si>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</si>
  <si>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</si>
  <si>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</si>
  <si>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</si>
  <si>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</si>
  <si>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</si>
  <si>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</si>
  <si>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</si>
  <si>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</si>
  <si>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</si>
  <si>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</si>
  <si>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</si>
  <si>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</si>
  <si>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</si>
  <si>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</si>
  <si>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</si>
  <si>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</si>
  <si>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</si>
  <si>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</si>
  <si>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</si>
  <si>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</si>
  <si>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</si>
  <si>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</si>
  <si>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</si>
  <si>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</si>
  <si>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</si>
  <si>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</si>
  <si>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</si>
  <si>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</si>
  <si>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</si>
  <si>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</si>
  <si>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</si>
  <si>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</si>
  <si>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</si>
  <si>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</si>
  <si>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</si>
  <si>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</si>
  <si>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</si>
  <si>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</si>
  <si>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</si>
  <si>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</si>
  <si>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</si>
  <si>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</si>
  <si>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</si>
  <si>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</si>
  <si>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</si>
  <si>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</si>
  <si>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</si>
  <si>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</si>
  <si>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</si>
  <si>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</si>
  <si>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</si>
  <si>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</si>
  <si>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</si>
  <si>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</si>
  <si>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</si>
  <si>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</si>
  <si>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</si>
  <si>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</si>
  <si>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</si>
  <si>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</si>
  <si>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</si>
  <si>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</si>
  <si>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</si>
  <si>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</si>
  <si>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</si>
  <si>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</si>
  <si>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</si>
  <si>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</si>
  <si>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</si>
  <si>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</si>
  <si>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</si>
  <si>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</si>
  <si>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</si>
  <si>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</si>
  <si>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</si>
  <si>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</si>
  <si>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</si>
  <si>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</si>
  <si>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</si>
  <si>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</si>
  <si>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</si>
  <si>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</si>
  <si>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</si>
  <si>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</si>
  <si>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</si>
  <si>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</si>
  <si>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</si>
  <si>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</si>
  <si>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</si>
  <si>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</si>
  <si>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</si>
  <si>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</si>
  <si>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</si>
  <si>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</si>
  <si>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</si>
  <si>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</si>
  <si>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</si>
  <si>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</si>
  <si>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</si>
  <si>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</si>
  <si>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</si>
  <si>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</si>
  <si>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</si>
  <si>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</si>
  <si>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</si>
  <si>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</si>
  <si>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</si>
  <si>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</si>
  <si>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</si>
  <si>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</si>
  <si>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</si>
  <si>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</si>
  <si>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</si>
  <si>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</si>
  <si>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</si>
  <si>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</si>
  <si>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</si>
  <si>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</si>
  <si>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</si>
  <si>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</si>
  <si>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</si>
  <si>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</si>
  <si>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</si>
  <si>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</si>
  <si>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</si>
  <si>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</si>
  <si>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</si>
  <si>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</si>
  <si>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</si>
  <si>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</si>
  <si>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</si>
  <si>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</si>
  <si>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</si>
  <si>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</si>
  <si>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</si>
  <si>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</si>
  <si>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</si>
  <si>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</si>
  <si>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</si>
  <si>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</si>
  <si>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</si>
  <si>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</si>
  <si>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</si>
  <si>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</si>
  <si>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</si>
  <si>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</si>
  <si>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</si>
  <si>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</si>
  <si>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</si>
  <si>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</si>
  <si>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</si>
  <si>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</si>
  <si>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</si>
  <si>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</si>
  <si>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</si>
  <si>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</si>
  <si>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</si>
  <si>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</si>
  <si>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</si>
  <si>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</si>
  <si>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</si>
  <si>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</si>
  <si>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</si>
  <si>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</si>
  <si>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</si>
  <si>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</si>
  <si>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</si>
  <si>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</si>
  <si>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</si>
  <si>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</si>
  <si>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</si>
  <si>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</si>
  <si>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</si>
  <si>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</si>
  <si>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</si>
  <si>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</si>
  <si>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</si>
  <si>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</si>
  <si>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</si>
  <si>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</si>
  <si>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</si>
  <si>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</si>
  <si>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</si>
  <si>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</si>
  <si>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</si>
  <si>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</si>
  <si>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</si>
  <si>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</si>
  <si>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</si>
  <si>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</si>
  <si>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</si>
  <si>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</si>
  <si>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</si>
  <si>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</si>
  <si>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</si>
  <si>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</si>
  <si>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</si>
  <si>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</si>
  <si>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</si>
  <si>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</si>
  <si>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</si>
  <si>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</si>
  <si>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</si>
  <si>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</si>
  <si>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</si>
  <si>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</si>
  <si>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</si>
  <si>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</si>
  <si>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</si>
  <si>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</si>
  <si>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</si>
  <si>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</si>
  <si>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</si>
  <si>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</si>
  <si>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</si>
  <si>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</si>
  <si>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</si>
  <si>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</si>
  <si>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</si>
  <si>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</si>
  <si>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</si>
  <si>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</si>
  <si>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</si>
  <si>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</si>
  <si>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</si>
  <si>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</si>
  <si>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</si>
  <si>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</si>
  <si>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</si>
  <si>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</si>
  <si>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</si>
  <si>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</si>
  <si>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</si>
  <si>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</si>
  <si>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</si>
  <si>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</si>
  <si>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</si>
  <si>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</si>
  <si>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</si>
  <si>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</si>
  <si>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</si>
  <si>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</si>
  <si>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</si>
  <si>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</si>
  <si>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</si>
  <si>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</si>
  <si>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</si>
  <si>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</si>
  <si>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</si>
  <si>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</si>
  <si>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</si>
  <si>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</si>
  <si>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</si>
  <si>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</si>
  <si>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</si>
  <si>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</si>
  <si>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</si>
  <si>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</si>
  <si>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</si>
  <si>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</si>
  <si>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</si>
  <si>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</si>
  <si>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</si>
  <si>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</si>
  <si>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</si>
  <si>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</si>
  <si>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</si>
  <si>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</si>
  <si>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</si>
  <si>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</si>
  <si>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</si>
  <si>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</si>
  <si>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</si>
  <si>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</si>
  <si>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</si>
  <si>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</si>
  <si>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</si>
  <si>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</si>
  <si>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</si>
  <si>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</si>
  <si>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</si>
  <si>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</si>
  <si>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</si>
  <si>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</si>
  <si>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</si>
  <si>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</si>
  <si>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</si>
  <si>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</si>
  <si>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</si>
  <si>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</si>
  <si>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</si>
  <si>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</si>
  <si>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</si>
  <si>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</si>
  <si>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</si>
  <si>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</si>
  <si>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</si>
  <si>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</si>
  <si>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</si>
  <si>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</si>
  <si>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</si>
  <si>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</si>
  <si>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</si>
  <si>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</si>
  <si>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</si>
  <si>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</si>
  <si>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</si>
  <si>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</si>
  <si>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</si>
  <si>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</si>
  <si>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</si>
  <si>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</si>
  <si>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</si>
  <si>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</si>
  <si>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</si>
  <si>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</si>
  <si>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</si>
  <si>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</si>
  <si>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</si>
  <si>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</si>
  <si>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</si>
  <si>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</si>
  <si>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</si>
  <si>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</si>
  <si>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</si>
  <si>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</si>
  <si>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</si>
  <si>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</si>
  <si>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</si>
  <si>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</si>
  <si>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</si>
  <si>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</si>
  <si>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</si>
  <si>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</si>
  <si>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</si>
  <si>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</si>
  <si>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</si>
  <si>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</si>
  <si>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</si>
  <si>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</si>
  <si>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</si>
  <si>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</si>
  <si>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</si>
  <si>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</si>
  <si>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</si>
  <si>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</si>
  <si>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</si>
  <si>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</si>
  <si>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</si>
  <si>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</si>
  <si>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</si>
  <si>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</si>
  <si>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</si>
  <si>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</si>
  <si>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</si>
  <si>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</si>
  <si>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</si>
  <si>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</si>
  <si>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</si>
  <si>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</si>
  <si>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</si>
  <si>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</si>
  <si>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</si>
  <si>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</si>
  <si>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</si>
  <si>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</si>
  <si>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</si>
  <si>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</si>
  <si>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</si>
  <si>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</si>
  <si>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</si>
  <si>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</si>
  <si>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</si>
  <si>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</si>
  <si>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</si>
  <si>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</si>
  <si>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</si>
  <si>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</si>
  <si>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</si>
  <si>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</si>
  <si>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</si>
  <si>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</si>
  <si>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</si>
  <si>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</si>
  <si>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</si>
  <si>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</si>
  <si>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</si>
  <si>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</si>
  <si>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</si>
  <si>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</si>
  <si>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</si>
  <si>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</si>
  <si>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</si>
  <si>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</si>
  <si>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</si>
  <si>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</si>
  <si>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</si>
  <si>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</si>
  <si>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</si>
  <si>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</si>
  <si>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</si>
  <si>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</si>
  <si>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</si>
  <si>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</si>
  <si>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</si>
  <si>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</si>
  <si>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</si>
  <si>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</si>
  <si>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</si>
  <si>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</si>
  <si>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</si>
  <si>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</si>
  <si>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</si>
  <si>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</si>
  <si>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</si>
  <si>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</si>
  <si>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</si>
  <si>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</si>
  <si>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</si>
  <si>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</si>
  <si>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</si>
  <si>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</si>
  <si>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</si>
  <si>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</si>
  <si>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</si>
  <si>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</si>
  <si>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</si>
  <si>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</si>
  <si>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</si>
  <si>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</si>
  <si>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</si>
  <si>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</si>
  <si>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</si>
  <si>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</si>
  <si>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</si>
  <si>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</si>
  <si>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</si>
  <si>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</si>
  <si>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</si>
  <si>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</si>
  <si>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</si>
  <si>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</si>
  <si>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</si>
  <si>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</si>
  <si>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</si>
  <si>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</si>
  <si>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</si>
  <si>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</si>
  <si>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</si>
  <si>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</si>
  <si>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</si>
  <si>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</si>
  <si>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</si>
  <si>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</si>
  <si>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</si>
  <si>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</si>
  <si>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</si>
  <si>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</si>
  <si>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</si>
  <si>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</si>
  <si>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</si>
  <si>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</si>
  <si>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</si>
  <si>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</si>
  <si>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</si>
  <si>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</si>
  <si>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</si>
  <si>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</si>
  <si>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</si>
  <si>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</si>
  <si>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</si>
  <si>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</si>
  <si>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</si>
  <si>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</si>
  <si>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</si>
  <si>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</si>
  <si>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</si>
  <si>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</si>
  <si>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</si>
  <si>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</si>
  <si>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</si>
  <si>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</si>
  <si>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</si>
  <si>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</si>
  <si>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</si>
  <si>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</si>
  <si>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</si>
  <si>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</si>
  <si>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</si>
  <si>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</si>
  <si>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</si>
  <si>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</si>
  <si>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</si>
  <si>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</si>
  <si>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</si>
  <si>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</si>
  <si>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</si>
  <si>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</si>
  <si>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</si>
  <si>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</si>
  <si>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</si>
  <si>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</si>
  <si>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</si>
  <si>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</si>
  <si>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</si>
  <si>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</si>
  <si>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</si>
  <si>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</si>
  <si>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</si>
  <si>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</si>
  <si>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</si>
  <si>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</si>
  <si>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</si>
  <si>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</si>
  <si>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</si>
  <si>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</si>
  <si>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</si>
  <si>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</si>
  <si>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</si>
  <si>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</si>
  <si>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</si>
  <si>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</si>
  <si>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</si>
  <si>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</si>
  <si>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</si>
  <si>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</si>
  <si>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</si>
  <si>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</si>
  <si>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</si>
  <si>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</si>
  <si>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</si>
  <si>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</si>
  <si>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</si>
  <si>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</si>
  <si>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</si>
  <si>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</si>
  <si>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</si>
  <si>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</si>
  <si>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</si>
  <si>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</si>
  <si>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</si>
  <si>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</si>
  <si>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</si>
  <si>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</si>
  <si>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</si>
  <si>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</si>
  <si>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</si>
  <si>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</si>
  <si>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</si>
  <si>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</si>
  <si>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</si>
  <si>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</si>
  <si>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</si>
  <si>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</si>
  <si>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</si>
  <si>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</si>
  <si>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</si>
  <si>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</si>
  <si>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</si>
  <si>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</si>
  <si>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</si>
  <si>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</si>
  <si>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</si>
  <si>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</si>
  <si>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</si>
  <si>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</si>
  <si>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</si>
  <si>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</si>
  <si>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</si>
  <si>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</si>
  <si>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</si>
  <si>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</si>
  <si>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</si>
  <si>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</si>
  <si>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</si>
  <si>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</si>
  <si>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</si>
  <si>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</si>
  <si>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</si>
  <si>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</si>
  <si>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</si>
  <si>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</si>
  <si>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</si>
  <si>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</si>
  <si>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</si>
  <si>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</si>
  <si>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</si>
  <si>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</si>
  <si>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</si>
  <si>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</si>
  <si>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</si>
  <si>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</si>
  <si>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</si>
  <si>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</si>
  <si>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</si>
  <si>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</si>
  <si>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</si>
  <si>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</si>
  <si>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</si>
  <si>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</si>
  <si>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</si>
  <si>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</si>
  <si>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</si>
  <si>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</si>
  <si>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</si>
  <si>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</si>
  <si>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</si>
  <si>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</si>
  <si>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</si>
  <si>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</si>
  <si>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</si>
  <si>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</si>
  <si>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</si>
  <si>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</si>
  <si>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</si>
  <si>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</si>
  <si>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</si>
  <si>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</si>
  <si>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</si>
  <si>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</si>
  <si>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</si>
  <si>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</si>
  <si>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</si>
  <si>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</si>
  <si>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</si>
  <si>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</si>
  <si>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</si>
  <si>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</si>
  <si>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</si>
  <si>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</si>
  <si>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</si>
  <si>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</si>
  <si>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</si>
  <si>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</si>
  <si>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</si>
  <si>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</si>
  <si>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</si>
  <si>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</si>
  <si>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</si>
  <si>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</si>
  <si>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</si>
  <si>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</si>
  <si>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</si>
  <si>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</si>
  <si>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</si>
  <si>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</si>
  <si>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</si>
  <si>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</si>
  <si>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</si>
  <si>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</si>
  <si>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</si>
  <si>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</si>
  <si>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</si>
  <si>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</si>
  <si>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</si>
  <si>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</si>
  <si>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</si>
  <si>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</si>
  <si>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</si>
  <si>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</si>
  <si>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</si>
  <si>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</si>
  <si>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</si>
  <si>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</si>
  <si>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</si>
  <si>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</si>
  <si>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</si>
  <si>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</si>
  <si>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</si>
  <si>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</si>
  <si>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</si>
  <si>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</si>
  <si>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</si>
  <si>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</si>
  <si>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</si>
  <si>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</si>
  <si>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</si>
  <si>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</si>
  <si>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</si>
  <si>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</si>
  <si>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</si>
  <si>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</si>
  <si>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</si>
  <si>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</si>
  <si>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</si>
  <si>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</si>
  <si>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</si>
  <si>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</si>
  <si>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</si>
  <si>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</si>
  <si>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</si>
  <si>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</si>
  <si>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</si>
  <si>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</si>
  <si>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</si>
  <si>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</si>
  <si>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</si>
  <si>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</si>
  <si>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</si>
  <si>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</si>
  <si>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</si>
  <si>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</si>
  <si>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</si>
  <si>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</si>
  <si>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</si>
  <si>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</si>
  <si>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</si>
  <si>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</si>
  <si>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</si>
  <si>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</si>
  <si>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</si>
  <si>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</si>
  <si>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</si>
  <si>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</si>
  <si>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</si>
  <si>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</si>
  <si>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</si>
  <si>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</si>
  <si>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</si>
  <si>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</si>
  <si>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</si>
  <si>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</si>
  <si>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</si>
  <si>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</si>
  <si>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</si>
  <si>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</si>
  <si>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</si>
  <si>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</si>
  <si>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</si>
  <si>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</si>
  <si>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</si>
  <si>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</si>
  <si>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</si>
  <si>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</si>
  <si>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</si>
  <si>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</si>
  <si>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</si>
  <si>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</si>
  <si>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</si>
  <si>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</si>
  <si>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</si>
  <si>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</si>
  <si>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</si>
  <si>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</si>
  <si>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</si>
  <si>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</si>
  <si>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</si>
  <si>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</si>
  <si>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</si>
  <si>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</si>
  <si>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</si>
  <si>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</si>
  <si>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</si>
  <si>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</si>
  <si>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</si>
  <si>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</si>
  <si>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</si>
  <si>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</si>
  <si>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</si>
  <si>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</si>
  <si>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</si>
  <si>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</si>
  <si>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</si>
  <si>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</si>
  <si>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</si>
  <si>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</si>
  <si>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</si>
  <si>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</si>
  <si>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</si>
  <si>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</si>
  <si>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</si>
  <si>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</si>
  <si>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</si>
  <si>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</si>
  <si>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</si>
  <si>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</si>
  <si>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</si>
  <si>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</si>
  <si>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</si>
  <si>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</si>
  <si>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</si>
  <si>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</si>
  <si>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</si>
  <si>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</si>
  <si>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</si>
  <si>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</si>
  <si>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</si>
  <si>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</si>
  <si>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</si>
  <si>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</si>
  <si>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</si>
  <si>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</si>
  <si>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</si>
  <si>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</si>
  <si>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</si>
  <si>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</si>
  <si>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</si>
  <si>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</si>
  <si>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</si>
  <si>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</si>
  <si>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</si>
  <si>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</si>
  <si>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</si>
  <si>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</si>
  <si>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</si>
  <si>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</si>
  <si>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</si>
  <si>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</si>
  <si>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</si>
  <si>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</si>
  <si>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</si>
  <si>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</si>
  <si>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</si>
  <si>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</si>
  <si>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</si>
  <si>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</si>
  <si>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</si>
  <si>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</si>
  <si>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</si>
  <si>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</si>
  <si>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</si>
  <si>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</si>
  <si>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</si>
  <si>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</si>
  <si>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</si>
  <si>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</si>
  <si>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</si>
  <si>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</si>
  <si>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</si>
  <si>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</si>
  <si>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</si>
  <si>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</si>
  <si>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</si>
  <si>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</si>
  <si>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</si>
  <si>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</si>
  <si>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</si>
  <si>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</si>
  <si>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</si>
  <si>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</si>
  <si>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</si>
  <si>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</si>
  <si>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</si>
  <si>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</si>
  <si>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</si>
  <si>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</si>
  <si>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</si>
  <si>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</si>
  <si>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</si>
  <si>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</si>
  <si>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</si>
  <si>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</si>
  <si>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</si>
  <si>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</si>
  <si>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</si>
  <si>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</si>
  <si>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</si>
  <si>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</si>
  <si>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</si>
  <si>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</si>
  <si>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</si>
  <si>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</si>
  <si>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</si>
  <si>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</si>
  <si>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</si>
  <si>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</si>
  <si>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</si>
  <si>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</si>
  <si>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</si>
  <si>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</si>
  <si>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</si>
  <si>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</si>
  <si>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</si>
  <si>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</si>
  <si>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</si>
  <si>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</si>
  <si>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</si>
  <si>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</si>
  <si>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</si>
  <si>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</si>
  <si>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</si>
  <si>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</si>
  <si>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</si>
  <si>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</si>
  <si>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</si>
  <si>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</si>
  <si>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</si>
  <si>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</si>
  <si>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</si>
  <si>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</si>
  <si>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</si>
  <si>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</si>
  <si>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</si>
  <si>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</si>
  <si>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</si>
  <si>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</si>
  <si>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</si>
  <si>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</si>
  <si>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</si>
  <si>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</si>
  <si>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</si>
  <si>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</si>
  <si>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</si>
  <si>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</si>
  <si>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</si>
  <si>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</si>
  <si>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</si>
  <si>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</si>
  <si>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</si>
  <si>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</si>
  <si>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</si>
  <si>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</si>
  <si>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</si>
  <si>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</si>
  <si>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</si>
  <si>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</si>
  <si>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</si>
  <si>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</si>
  <si>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</si>
  <si>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</si>
  <si>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</si>
  <si>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</si>
  <si>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</si>
  <si>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</si>
  <si>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</si>
  <si>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</si>
  <si>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</si>
  <si>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</si>
  <si>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</si>
  <si>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</si>
  <si>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</si>
  <si>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</si>
  <si>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</si>
  <si>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</si>
  <si>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</si>
  <si>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</si>
  <si>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</si>
  <si>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</si>
  <si>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</si>
  <si>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</si>
  <si>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</si>
  <si>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</si>
  <si>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</si>
  <si>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</si>
  <si>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</si>
  <si>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</si>
  <si>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</si>
  <si>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</si>
  <si>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</si>
  <si>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</si>
  <si>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</si>
  <si>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</si>
  <si>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</si>
  <si>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</si>
  <si>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</si>
  <si>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</si>
  <si>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</si>
  <si>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</si>
  <si>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</si>
  <si>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</si>
  <si>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</si>
  <si>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</si>
  <si>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</si>
  <si>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</si>
  <si>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</si>
  <si>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</si>
  <si>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</si>
  <si>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</si>
  <si>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</si>
  <si>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</si>
  <si>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</si>
  <si>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</si>
  <si>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</si>
  <si>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</si>
  <si>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</si>
  <si>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</si>
  <si>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</si>
  <si>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</si>
  <si>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</si>
  <si>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</si>
  <si>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</si>
  <si>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</si>
  <si>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</si>
  <si>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</si>
  <si>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</si>
  <si>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</si>
  <si>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</si>
  <si>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</si>
  <si>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</si>
  <si>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</si>
  <si>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</si>
  <si>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</si>
  <si>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</si>
  <si>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</si>
  <si>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</si>
  <si>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</si>
  <si>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</si>
  <si>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</si>
  <si>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</si>
  <si>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</si>
  <si>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</si>
  <si>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</si>
  <si>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</si>
  <si>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</si>
  <si>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</si>
  <si>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</si>
  <si>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</si>
  <si>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</si>
  <si>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</si>
  <si>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</si>
  <si>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</si>
  <si>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</si>
  <si>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</si>
  <si>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</si>
  <si>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</si>
  <si>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</si>
  <si>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</si>
  <si>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</si>
  <si>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</si>
  <si>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</si>
  <si>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</si>
  <si>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</si>
  <si>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</si>
  <si>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</si>
  <si>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</si>
  <si>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</si>
  <si>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</si>
  <si>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</si>
  <si>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</si>
  <si>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</si>
  <si>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</si>
  <si>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</si>
  <si>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</si>
  <si>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</si>
  <si>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</si>
  <si>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</si>
  <si>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</si>
  <si>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</si>
  <si>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</si>
  <si>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</si>
  <si>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</si>
  <si>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</si>
  <si>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</si>
  <si>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</si>
  <si>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</si>
  <si>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</si>
  <si>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</si>
  <si>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</si>
  <si>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</si>
  <si>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</si>
  <si>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</si>
  <si>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</si>
  <si>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</si>
  <si>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</si>
  <si>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</si>
  <si>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</si>
  <si>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</si>
  <si>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</si>
  <si>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</si>
  <si>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</si>
  <si>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</si>
  <si>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</si>
  <si>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</si>
  <si>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</si>
  <si>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</si>
  <si>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</si>
  <si>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</si>
  <si>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</si>
  <si>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</si>
  <si>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</si>
  <si>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</si>
  <si>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</si>
  <si>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</si>
  <si>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</si>
  <si>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</si>
  <si>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</si>
  <si>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</si>
  <si>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</si>
  <si>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</si>
  <si>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</si>
  <si>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</si>
  <si>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</si>
  <si>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</si>
  <si>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</si>
  <si>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</si>
  <si>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</si>
  <si>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</si>
  <si>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</si>
  <si>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</si>
  <si>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</si>
  <si>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</si>
  <si>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</si>
  <si>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</si>
  <si>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</si>
  <si>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</si>
  <si>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</si>
  <si>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</si>
  <si>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</si>
  <si>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</si>
  <si>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</si>
  <si>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</si>
  <si>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</si>
  <si>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</si>
  <si>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</si>
  <si>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</si>
  <si>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</si>
  <si>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</si>
  <si>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</si>
  <si>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</si>
  <si>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</si>
  <si>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</si>
  <si>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</si>
  <si>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</si>
  <si>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</si>
  <si>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</si>
  <si>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</si>
  <si>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</si>
  <si>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</si>
  <si>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</si>
  <si>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</si>
  <si>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</si>
  <si>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</si>
  <si>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</si>
  <si>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</si>
  <si>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</si>
  <si>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</si>
  <si>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</si>
  <si>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</si>
  <si>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</si>
  <si>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</si>
  <si>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</si>
  <si>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</si>
  <si>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</si>
  <si>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</si>
  <si>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</si>
  <si>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</si>
  <si>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</si>
  <si>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</si>
  <si>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</si>
  <si>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</si>
  <si>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</si>
  <si>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</si>
  <si>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</si>
  <si>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</si>
  <si>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</si>
  <si>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</si>
  <si>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</si>
  <si>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</si>
  <si>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</si>
  <si>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</si>
  <si>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</si>
  <si>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</si>
  <si>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</si>
  <si>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</si>
  <si>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</si>
  <si>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</si>
  <si>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</si>
  <si>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</si>
  <si>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</si>
  <si>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</si>
  <si>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</si>
  <si>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</si>
  <si>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</si>
  <si>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</si>
  <si>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</si>
  <si>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</si>
  <si>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</si>
  <si>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</si>
  <si>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</si>
  <si>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</si>
  <si>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</si>
  <si>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</si>
  <si>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</si>
  <si>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</si>
  <si>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</si>
  <si>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</si>
  <si>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</si>
  <si>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</si>
  <si>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</si>
  <si>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</si>
  <si>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</si>
  <si>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</si>
  <si>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</si>
  <si>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</si>
  <si>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</si>
  <si>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</si>
  <si>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</si>
  <si>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</si>
  <si>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</si>
  <si>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</si>
  <si>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</si>
  <si>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</si>
  <si>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</si>
  <si>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</si>
  <si>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</si>
  <si>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</si>
  <si>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</si>
  <si>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</si>
  <si>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</si>
  <si>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</si>
  <si>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</si>
  <si>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</si>
  <si>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</si>
  <si>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</si>
  <si>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</si>
  <si>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</si>
  <si>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</si>
  <si>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</si>
  <si>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</si>
  <si>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</si>
  <si>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</si>
  <si>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</si>
  <si>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</si>
  <si>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</si>
  <si>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</si>
  <si>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</si>
  <si>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</si>
  <si>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</si>
  <si>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</si>
  <si>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</si>
  <si>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</si>
  <si>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</si>
  <si>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</si>
  <si>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</si>
  <si>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</si>
  <si>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</si>
  <si>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</si>
  <si>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</si>
  <si>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</si>
  <si>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</si>
  <si>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</si>
  <si>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</si>
  <si>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</si>
  <si>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</si>
  <si>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</si>
  <si>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</si>
  <si>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</si>
  <si>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</si>
  <si>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</si>
  <si>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</si>
  <si>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</si>
  <si>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</si>
  <si>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</si>
  <si>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</si>
  <si>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</si>
  <si>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</si>
  <si>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</si>
  <si>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</si>
  <si>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</si>
  <si>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</si>
  <si>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</si>
  <si>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</si>
  <si>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</si>
  <si>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</si>
  <si>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</si>
  <si>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</si>
  <si>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</si>
  <si>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</si>
  <si>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</si>
  <si>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</si>
  <si>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</si>
  <si>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</si>
  <si>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</si>
  <si>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</si>
  <si>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</si>
  <si>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</si>
  <si>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</si>
  <si>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</si>
  <si>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</si>
  <si>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</si>
  <si>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</si>
  <si>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</si>
  <si>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</si>
  <si>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</si>
  <si>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</si>
  <si>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</si>
  <si>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</si>
  <si>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</si>
  <si>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</si>
  <si>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</si>
  <si>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</si>
  <si>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</si>
  <si>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</si>
  <si>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</si>
  <si>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</si>
  <si>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</si>
  <si>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</si>
  <si>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</si>
  <si>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</si>
  <si>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</si>
  <si>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</si>
  <si>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</si>
  <si>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</si>
  <si>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</si>
  <si>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</si>
  <si>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</si>
  <si>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</si>
  <si>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</si>
  <si>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</si>
  <si>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</si>
  <si>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</si>
  <si>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</si>
  <si>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</si>
  <si>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</si>
  <si>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</si>
  <si>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</si>
  <si>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</si>
  <si>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</si>
  <si>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</si>
  <si>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</si>
  <si>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</si>
  <si>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</si>
  <si>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</si>
  <si>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</si>
  <si>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</si>
  <si>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</si>
  <si>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</si>
  <si>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</si>
  <si>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</si>
  <si>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</si>
  <si>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</si>
  <si>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</si>
  <si>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</si>
  <si>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</si>
  <si>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</si>
  <si>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</si>
  <si>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</si>
  <si>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</si>
  <si>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</si>
  <si>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</si>
  <si>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</si>
  <si>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</si>
  <si>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</si>
  <si>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</si>
  <si>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</si>
  <si>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</si>
  <si>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</si>
  <si>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</si>
  <si>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</si>
  <si>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</si>
  <si>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</si>
  <si>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</si>
  <si>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</si>
  <si>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</si>
  <si>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</si>
  <si>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</si>
  <si>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</si>
  <si>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</si>
  <si>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</si>
  <si>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</si>
  <si>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</si>
  <si>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</si>
  <si>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</si>
  <si>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</si>
  <si>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</si>
  <si>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</si>
  <si>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</si>
  <si>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</si>
  <si>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</si>
  <si>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</si>
  <si>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</si>
  <si>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</si>
  <si>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</si>
  <si>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</si>
  <si>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</si>
  <si>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</si>
  <si>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</si>
  <si>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</si>
  <si>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</si>
  <si>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</si>
  <si>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</si>
  <si>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</si>
  <si>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</si>
  <si>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</si>
  <si>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</si>
  <si>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</si>
  <si>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</si>
  <si>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</si>
  <si>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</si>
  <si>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</si>
  <si>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</si>
  <si>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</si>
  <si>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</si>
  <si>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</si>
  <si>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</si>
  <si>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</si>
  <si>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</si>
  <si>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</si>
  <si>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</si>
  <si>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</si>
  <si>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</si>
  <si>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</si>
  <si>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</si>
  <si>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</si>
  <si>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</si>
  <si>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</si>
  <si>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</si>
  <si>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</si>
  <si>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</si>
  <si>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</si>
  <si>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</si>
  <si>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</si>
  <si>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</si>
  <si>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</si>
  <si>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</si>
  <si>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</si>
  <si>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</si>
  <si>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</si>
  <si>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</si>
  <si>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</si>
  <si>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</si>
  <si>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</si>
  <si>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</si>
  <si>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</si>
  <si>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</si>
  <si>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</si>
  <si>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</si>
  <si>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</si>
  <si>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</si>
  <si>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</si>
  <si>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</si>
  <si>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</si>
  <si>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</si>
  <si>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</si>
  <si>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</si>
  <si>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</si>
  <si>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</si>
  <si>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</si>
  <si>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</si>
  <si>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</si>
  <si>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</si>
  <si>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</si>
  <si>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</si>
  <si>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</si>
  <si>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</si>
  <si>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</si>
  <si>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</si>
  <si>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</si>
  <si>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</si>
  <si>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</si>
  <si>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</si>
  <si>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</si>
  <si>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</si>
  <si>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</si>
  <si>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</si>
  <si>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</si>
  <si>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</si>
  <si>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</si>
  <si>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</si>
  <si>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</si>
  <si>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</si>
  <si>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</si>
  <si>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</si>
  <si>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</si>
  <si>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</si>
  <si>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</si>
  <si>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</si>
  <si>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</si>
  <si>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</si>
  <si>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</si>
  <si>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</si>
  <si>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</si>
  <si>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</si>
  <si>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</si>
  <si>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</si>
  <si>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</si>
  <si>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</si>
  <si>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</si>
  <si>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</si>
  <si>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</si>
  <si>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</si>
  <si>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</si>
  <si>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</si>
  <si>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</si>
  <si>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</si>
  <si>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</si>
  <si>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</si>
  <si>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</si>
  <si>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</si>
  <si>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</si>
  <si>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</si>
  <si>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</si>
  <si>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</si>
  <si>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</si>
  <si>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</si>
  <si>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</si>
  <si>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</si>
  <si>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</si>
  <si>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</si>
  <si>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</si>
  <si>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</si>
  <si>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</si>
  <si>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</si>
  <si>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</si>
  <si>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</si>
  <si>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</si>
  <si>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</si>
  <si>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</si>
  <si>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</si>
  <si>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</si>
  <si>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</si>
  <si>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</si>
  <si>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</si>
  <si>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</si>
  <si>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</si>
  <si>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</si>
  <si>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</si>
  <si>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</si>
  <si>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</si>
  <si>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</si>
  <si>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</si>
  <si>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</si>
  <si>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</si>
  <si>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</si>
  <si>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</si>
  <si>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</si>
  <si>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</si>
  <si>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</si>
  <si>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</si>
  <si>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</si>
  <si>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</si>
  <si>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</si>
  <si>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</si>
  <si>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</si>
  <si>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</si>
  <si>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</si>
  <si>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</si>
  <si>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</si>
  <si>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</si>
  <si>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</si>
  <si>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</si>
  <si>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</si>
  <si>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</si>
  <si>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</si>
  <si>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</si>
  <si>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</si>
  <si>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</si>
  <si>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</si>
  <si>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</si>
  <si>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</si>
  <si>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</si>
  <si>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</si>
  <si>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</si>
  <si>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</si>
  <si>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</si>
  <si>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</si>
  <si>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</si>
  <si>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</si>
  <si>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</si>
  <si>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</si>
  <si>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</si>
  <si>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</si>
  <si>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</si>
  <si>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</si>
  <si>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</si>
  <si>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</si>
  <si>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</si>
  <si>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</si>
  <si>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</si>
  <si>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</si>
  <si>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</si>
  <si>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</si>
  <si>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</si>
  <si>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</si>
  <si>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</si>
  <si>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</si>
  <si>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</si>
  <si>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</si>
  <si>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</si>
  <si>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</si>
  <si>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</si>
  <si>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</si>
  <si>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</si>
  <si>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</si>
  <si>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</si>
  <si>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</si>
  <si>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</si>
  <si>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</si>
  <si>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</si>
  <si>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</si>
  <si>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</si>
  <si>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</si>
  <si>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</si>
  <si>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</si>
  <si>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</si>
  <si>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</si>
  <si>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</si>
  <si>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</si>
  <si>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</si>
  <si>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</si>
  <si>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</si>
  <si>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</si>
  <si>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</si>
  <si>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</si>
  <si>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</si>
  <si>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</si>
  <si>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</si>
  <si>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</si>
  <si>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</si>
  <si>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</si>
  <si>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</si>
  <si>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</si>
  <si>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</si>
  <si>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</si>
  <si>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</si>
  <si>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</si>
  <si>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</si>
  <si>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</si>
  <si>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</si>
  <si>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</si>
  <si>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</si>
  <si>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</si>
  <si>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</si>
  <si>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</si>
  <si>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</si>
  <si>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</si>
  <si>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</si>
  <si>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</si>
  <si>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</si>
  <si>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</si>
  <si>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</si>
  <si>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</si>
  <si>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</si>
  <si>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</si>
  <si>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</si>
  <si>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</si>
  <si>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</si>
  <si>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</si>
  <si>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</si>
  <si>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</si>
  <si>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</si>
  <si>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</si>
  <si>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</si>
  <si>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</si>
  <si>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</si>
  <si>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</si>
  <si>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</si>
  <si>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</si>
  <si>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</si>
  <si>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</si>
  <si>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</si>
  <si>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</si>
  <si>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</si>
  <si>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</si>
  <si>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</si>
  <si>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</si>
  <si>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</si>
  <si>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</si>
  <si>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</si>
  <si>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</si>
  <si>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</si>
  <si>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</si>
  <si>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</si>
  <si>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</si>
  <si>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</si>
  <si>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</si>
  <si>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</si>
  <si>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</si>
  <si>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</si>
  <si>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</si>
  <si>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</si>
  <si>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</si>
  <si>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</si>
  <si>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</si>
  <si>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</si>
  <si>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</si>
  <si>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</si>
  <si>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</si>
  <si>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</si>
  <si>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</si>
  <si>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</si>
  <si>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</si>
  <si>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</si>
  <si>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</si>
  <si>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</si>
  <si>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</si>
  <si>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</si>
  <si>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</si>
  <si>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</si>
  <si>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</si>
  <si>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</si>
  <si>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</si>
  <si>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</si>
  <si>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</si>
  <si>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</si>
  <si>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</si>
  <si>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</si>
  <si>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</si>
  <si>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</si>
  <si>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</si>
  <si>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</si>
  <si>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</si>
  <si>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</si>
  <si>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</si>
  <si>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</si>
  <si>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</si>
  <si>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</si>
  <si>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</si>
  <si>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</si>
  <si>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</si>
  <si>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</si>
  <si>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</si>
  <si>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</si>
  <si>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</si>
  <si>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</si>
  <si>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</si>
  <si>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</si>
  <si>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</si>
  <si>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</si>
  <si>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</si>
  <si>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</si>
  <si>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</si>
  <si>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</si>
  <si>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</si>
  <si>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</si>
  <si>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</si>
  <si>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</si>
  <si>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</si>
  <si>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</si>
  <si>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</si>
  <si>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</si>
  <si>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</si>
  <si>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</si>
  <si>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</si>
  <si>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</si>
  <si>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</si>
  <si>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</si>
  <si>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</si>
  <si>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</si>
  <si>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</si>
  <si>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</si>
  <si>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</si>
  <si>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</si>
  <si>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</si>
  <si>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</si>
  <si>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</si>
  <si>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</si>
  <si>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</si>
  <si>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</si>
  <si>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</si>
  <si>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</si>
  <si>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</si>
  <si>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</si>
  <si>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</si>
  <si>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</si>
  <si>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</si>
  <si>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</si>
  <si>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</si>
  <si>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</si>
  <si>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</si>
  <si>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</si>
  <si>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</si>
  <si>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</si>
  <si>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</si>
  <si>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</si>
  <si>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</si>
  <si>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</si>
  <si>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</si>
  <si>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</si>
  <si>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</si>
  <si>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</si>
  <si>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</si>
  <si>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</si>
  <si>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</si>
  <si>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</si>
  <si>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</si>
  <si>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</si>
  <si>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</si>
  <si>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</si>
  <si>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</si>
  <si>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</si>
  <si>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</si>
  <si>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</si>
  <si>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</si>
  <si>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</si>
  <si>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</si>
  <si>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</si>
  <si>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</si>
  <si>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</si>
  <si>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</si>
  <si>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</si>
  <si>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</si>
  <si>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</si>
  <si>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</si>
  <si>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</si>
  <si>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</si>
  <si>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</si>
  <si>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</si>
  <si>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</si>
  <si>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</si>
  <si>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</si>
  <si>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</si>
  <si>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</si>
  <si>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</si>
  <si>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</si>
  <si>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</si>
  <si>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</si>
  <si>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</si>
  <si>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</si>
  <si>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</si>
  <si>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</si>
  <si>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</si>
  <si>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</si>
  <si>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</si>
  <si>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</si>
  <si>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</si>
  <si>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</si>
  <si>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</si>
  <si>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</si>
  <si>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</si>
  <si>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</si>
  <si>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</si>
  <si>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</si>
  <si>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</si>
  <si>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</si>
  <si>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</si>
  <si>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</si>
  <si>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</si>
  <si>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</si>
  <si>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</si>
  <si>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</si>
  <si>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</si>
  <si>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</si>
  <si>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</si>
  <si>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</si>
  <si>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</si>
  <si>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</si>
  <si>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</si>
  <si>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</si>
  <si>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</si>
  <si>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</si>
  <si>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</si>
  <si>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</si>
  <si>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</si>
  <si>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</si>
  <si>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</si>
  <si>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</si>
  <si>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</si>
  <si>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</si>
  <si>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</si>
  <si>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</si>
  <si>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</si>
  <si>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</si>
  <si>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</si>
  <si>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</si>
  <si>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</si>
  <si>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</si>
  <si>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</si>
  <si>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</si>
  <si>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</si>
  <si>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</si>
  <si>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</si>
  <si>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</si>
  <si>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</si>
  <si>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</si>
  <si>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</si>
  <si>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</si>
  <si>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</si>
  <si>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</si>
  <si>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</si>
  <si>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</si>
  <si>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</si>
  <si>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</si>
  <si>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</si>
  <si>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</si>
  <si>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</si>
  <si>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</si>
  <si>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</si>
  <si>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</si>
  <si>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</si>
  <si>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</si>
  <si>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</si>
  <si>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</si>
  <si>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</si>
  <si>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</si>
  <si>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</si>
  <si>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</si>
  <si>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</si>
  <si>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</si>
  <si>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</si>
  <si>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</si>
  <si>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</si>
  <si>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</si>
  <si>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</si>
  <si>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</si>
  <si>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</si>
  <si>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</si>
  <si>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</si>
  <si>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</si>
  <si>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</si>
  <si>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</si>
  <si>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</si>
  <si>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</si>
  <si>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</si>
  <si>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</si>
  <si>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</si>
  <si>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</si>
  <si>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</si>
  <si>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</si>
  <si>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</si>
  <si>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</si>
  <si>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</si>
  <si>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</si>
  <si>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</si>
  <si>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</si>
  <si>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</si>
  <si>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</si>
  <si>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</si>
  <si>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</si>
  <si>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</si>
  <si>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</si>
  <si>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</si>
  <si>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</si>
  <si>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</si>
  <si>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</si>
  <si>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</si>
  <si>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</si>
  <si>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</si>
  <si>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</si>
  <si>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</si>
  <si>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</si>
  <si>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</si>
  <si>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</si>
  <si>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</si>
  <si>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</si>
  <si>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</si>
  <si>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</si>
  <si>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</si>
  <si>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</si>
  <si>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</si>
  <si>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</si>
  <si>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</si>
  <si>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</si>
  <si>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</si>
  <si>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</si>
  <si>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</si>
  <si>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</si>
  <si>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</si>
  <si>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</si>
  <si>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</si>
  <si>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</si>
  <si>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</si>
  <si>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</si>
  <si>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</si>
  <si>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</si>
  <si>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</si>
  <si>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</si>
  <si>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</si>
  <si>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</si>
  <si>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</si>
  <si>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</si>
  <si>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</si>
  <si>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</si>
  <si>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</si>
  <si>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</si>
  <si>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</si>
  <si>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</si>
  <si>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</si>
  <si>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</si>
  <si>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</si>
  <si>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</si>
  <si>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</si>
  <si>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</si>
  <si>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</si>
  <si>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</si>
  <si>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</si>
  <si>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</si>
  <si>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</si>
  <si>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</si>
  <si>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</si>
  <si>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</si>
  <si>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</si>
  <si>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</si>
  <si>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</si>
  <si>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</si>
  <si>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</si>
  <si>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</si>
  <si>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</si>
  <si>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</si>
  <si>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</si>
  <si>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</si>
  <si>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</si>
  <si>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</si>
  <si>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</si>
  <si>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</si>
  <si>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</si>
  <si>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</si>
  <si>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</si>
  <si>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</si>
  <si>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</si>
  <si>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</si>
  <si>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</si>
  <si>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</si>
  <si>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</si>
  <si>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</si>
  <si>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</si>
  <si>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</si>
  <si>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</si>
  <si>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</si>
  <si>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</si>
  <si>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</si>
  <si>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</si>
  <si>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</si>
  <si>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</si>
  <si>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</si>
  <si>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</si>
  <si>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</si>
  <si>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</si>
  <si>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</si>
  <si>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</si>
  <si>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</si>
  <si>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</si>
  <si>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</si>
  <si>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</si>
  <si>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</si>
  <si>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</si>
  <si>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</si>
  <si>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</si>
  <si>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</si>
  <si>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</si>
  <si>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</si>
  <si>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</si>
  <si>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</si>
  <si>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</si>
  <si>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</si>
  <si>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</si>
  <si>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</si>
  <si>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</si>
  <si>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</si>
  <si>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</si>
  <si>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</si>
  <si>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</si>
  <si>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</si>
  <si>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</si>
  <si>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</si>
  <si>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</si>
  <si>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</si>
  <si>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</si>
  <si>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</si>
  <si>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</si>
  <si>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</si>
  <si>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</si>
  <si>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</si>
  <si>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</si>
  <si>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</si>
  <si>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</si>
  <si>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</si>
  <si>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</si>
  <si>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</si>
  <si>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</si>
  <si>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</si>
  <si>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</si>
  <si>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</si>
  <si>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</si>
  <si>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</si>
  <si>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</si>
  <si>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</si>
  <si>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</si>
  <si>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</si>
  <si>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</si>
  <si>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</si>
  <si>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</si>
  <si>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</si>
  <si>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</si>
  <si>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</si>
  <si>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</si>
  <si>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</si>
  <si>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</si>
  <si>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</si>
  <si>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</si>
  <si>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</si>
  <si>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</si>
  <si>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</si>
  <si>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</si>
  <si>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</si>
  <si>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</si>
  <si>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</si>
  <si>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</si>
  <si>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</si>
  <si>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</si>
  <si>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</si>
  <si>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</si>
  <si>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</si>
  <si>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</si>
  <si>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</si>
  <si>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</si>
  <si>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</si>
  <si>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</si>
  <si>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</si>
  <si>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</si>
  <si>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</si>
  <si>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</si>
  <si>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</si>
  <si>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</si>
  <si>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</si>
  <si>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</si>
  <si>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</si>
  <si>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</si>
  <si>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</si>
  <si>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</si>
  <si>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</si>
  <si>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</si>
  <si>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</si>
  <si>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</si>
  <si>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</si>
  <si>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</si>
  <si>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</si>
  <si>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</si>
  <si>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</si>
  <si>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</si>
  <si>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</si>
  <si>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</si>
  <si>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</si>
  <si>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</si>
  <si>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</si>
  <si>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</si>
  <si>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</si>
  <si>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</si>
  <si>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</si>
  <si>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</si>
  <si>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</si>
  <si>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</si>
  <si>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</si>
  <si>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</si>
  <si>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</si>
  <si>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</si>
  <si>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</si>
  <si>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</si>
  <si>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</si>
  <si>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</si>
  <si>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</si>
  <si>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</si>
  <si>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</si>
  <si>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</si>
  <si>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</si>
  <si>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</si>
  <si>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</si>
  <si>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</si>
  <si>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</si>
  <si>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</si>
  <si>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</si>
  <si>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</si>
  <si>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</si>
  <si>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</si>
  <si>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</si>
  <si>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</si>
  <si>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</si>
  <si>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</si>
  <si>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</si>
  <si>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</si>
  <si>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</si>
  <si>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</si>
  <si>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</si>
  <si>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</si>
  <si>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</si>
  <si>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</si>
  <si>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</si>
  <si>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</si>
  <si>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</si>
  <si>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</si>
  <si>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</si>
  <si>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</si>
  <si>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</si>
  <si>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</si>
  <si>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</si>
  <si>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</si>
  <si>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</si>
  <si>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</si>
  <si>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</si>
  <si>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</si>
  <si>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</si>
  <si>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</si>
  <si>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</si>
  <si>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</si>
  <si>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</si>
  <si>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</si>
  <si>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</si>
  <si>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</si>
  <si>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</si>
  <si>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</si>
  <si>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</si>
  <si>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</si>
  <si>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</si>
  <si>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</si>
  <si>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</si>
  <si>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</si>
  <si>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</si>
  <si>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</si>
  <si>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</si>
  <si>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</si>
  <si>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</si>
  <si>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</si>
  <si>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</si>
  <si>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</si>
  <si>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</si>
  <si>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</si>
  <si>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</si>
  <si>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</si>
  <si>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</si>
  <si>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</si>
  <si>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</si>
  <si>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</si>
  <si>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</si>
  <si>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</si>
  <si>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</si>
  <si>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</si>
  <si>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</si>
  <si>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</si>
  <si>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</si>
  <si>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</si>
  <si>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</si>
  <si>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</si>
  <si>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</si>
  <si>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</si>
  <si>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</si>
  <si>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</si>
  <si>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</si>
  <si>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</si>
  <si>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</si>
  <si>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</si>
  <si>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</si>
  <si>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</si>
  <si>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</si>
  <si>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</si>
  <si>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</si>
  <si>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</si>
  <si>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</si>
  <si>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</si>
  <si>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</si>
  <si>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</si>
  <si>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</si>
  <si>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</si>
  <si>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</si>
  <si>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</si>
  <si>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</si>
  <si>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</si>
  <si>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</si>
  <si>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</si>
  <si>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</si>
  <si>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</si>
  <si>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</si>
  <si>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</si>
  <si>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</si>
  <si>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</si>
  <si>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</si>
  <si>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</si>
  <si>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</si>
  <si>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</si>
  <si>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</si>
  <si>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</si>
  <si>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</si>
  <si>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</si>
  <si>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</si>
  <si>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</si>
  <si>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</si>
  <si>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</si>
  <si>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</si>
  <si>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</si>
  <si>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</si>
  <si>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</si>
  <si>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</si>
  <si>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</si>
  <si>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</si>
  <si>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</si>
  <si>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</si>
  <si>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</si>
  <si>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</si>
  <si>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</si>
  <si>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</si>
  <si>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</si>
  <si>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</si>
  <si>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</si>
  <si>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</si>
  <si>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</si>
  <si>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</si>
  <si>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</si>
  <si>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</si>
  <si>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</si>
  <si>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</si>
  <si>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</si>
  <si>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</si>
  <si>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</si>
  <si>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</si>
  <si>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</si>
  <si>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</si>
  <si>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</si>
  <si>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</si>
  <si>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</si>
  <si>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</si>
  <si>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</si>
  <si>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</si>
  <si>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</si>
  <si>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</si>
  <si>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</si>
  <si>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</si>
  <si>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</si>
  <si>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</si>
  <si>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</si>
  <si>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</si>
  <si>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</si>
  <si>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</si>
  <si>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</si>
  <si>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</si>
  <si>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</si>
  <si>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</si>
  <si>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</si>
  <si>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</si>
  <si>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</si>
  <si>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</si>
  <si>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</si>
  <si>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</si>
  <si>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</si>
  <si>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</si>
  <si>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</si>
  <si>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</si>
  <si>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</si>
  <si>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</si>
  <si>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</si>
  <si>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</si>
  <si>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</si>
  <si>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</si>
  <si>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</si>
  <si>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</si>
  <si>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</si>
  <si>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</si>
  <si>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</si>
  <si>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</si>
  <si>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</si>
  <si>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</si>
  <si>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</si>
  <si>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</si>
  <si>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</si>
  <si>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</si>
  <si>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</si>
  <si>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</si>
  <si>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</si>
  <si>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</si>
  <si>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</si>
  <si>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</si>
  <si>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</si>
  <si>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</si>
  <si>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</si>
  <si>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</si>
  <si>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</si>
  <si>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</si>
  <si>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</si>
  <si>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</si>
  <si>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</si>
  <si>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</si>
  <si>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</si>
  <si>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</si>
  <si>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</si>
  <si>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</si>
  <si>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</si>
  <si>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</si>
  <si>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</si>
  <si>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</si>
  <si>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</si>
  <si>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</si>
  <si>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</si>
  <si>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</si>
  <si>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</si>
  <si>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</si>
  <si>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</si>
  <si>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</si>
  <si>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</si>
  <si>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</si>
  <si>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</si>
  <si>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</si>
  <si>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</si>
  <si>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</si>
  <si>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</si>
  <si>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</si>
  <si>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</si>
  <si>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</si>
  <si>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</si>
  <si>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</si>
  <si>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</si>
  <si>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</si>
  <si>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</si>
  <si>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</si>
  <si>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</si>
  <si>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</si>
  <si>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</si>
  <si>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</si>
  <si>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</si>
  <si>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</si>
  <si>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</si>
  <si>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</si>
  <si>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</si>
  <si>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</si>
  <si>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</si>
  <si>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</si>
  <si>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</si>
  <si>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</si>
  <si>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</si>
  <si>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</si>
  <si>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</si>
  <si>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</si>
  <si>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</si>
  <si>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</si>
  <si>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</si>
  <si>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</si>
  <si>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</si>
  <si>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</si>
  <si>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</si>
  <si>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</si>
  <si>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</si>
  <si>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</si>
  <si>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</si>
  <si>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</si>
  <si>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</si>
  <si>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</si>
  <si>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</si>
  <si>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</si>
  <si>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</si>
  <si>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</si>
  <si>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</si>
  <si>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</si>
  <si>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</si>
  <si>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</si>
  <si>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</si>
  <si>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</si>
  <si>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</si>
  <si>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</si>
  <si>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</si>
  <si>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</si>
  <si>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</si>
  <si>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</si>
  <si>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</si>
  <si>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</si>
  <si>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</si>
  <si>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</si>
  <si>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</si>
  <si>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</si>
  <si>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</si>
  <si>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</si>
  <si>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</si>
  <si>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</si>
  <si>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</si>
  <si>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</si>
  <si>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</si>
  <si>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</si>
  <si>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</si>
  <si>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</si>
  <si>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</si>
  <si>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</si>
  <si>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</si>
  <si>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</si>
  <si>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</si>
  <si>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</si>
  <si>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</si>
  <si>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</si>
  <si>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</si>
  <si>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</si>
  <si>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</si>
  <si>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</si>
  <si>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</si>
  <si>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</si>
  <si>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</si>
  <si>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</si>
  <si>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</si>
  <si>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</si>
  <si>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</si>
  <si>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</si>
  <si>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</si>
  <si>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</si>
  <si>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</si>
  <si>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</si>
  <si>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</si>
  <si>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</si>
  <si>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</si>
  <si>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</si>
  <si>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</si>
  <si>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</si>
  <si>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</si>
  <si>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</si>
  <si>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</si>
  <si>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</si>
  <si>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</si>
  <si>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</si>
  <si>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</si>
  <si>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</si>
  <si>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</si>
  <si>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</si>
  <si>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</si>
  <si>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</si>
  <si>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</si>
  <si>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</si>
  <si>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</si>
  <si>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</si>
  <si>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</si>
  <si>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</si>
  <si>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</si>
  <si>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</si>
  <si>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</si>
  <si>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</si>
  <si>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</si>
  <si>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</si>
  <si>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</si>
  <si>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</si>
  <si>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</si>
  <si>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</si>
  <si>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</si>
  <si>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</si>
  <si>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</si>
  <si>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</si>
  <si>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</si>
  <si>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</si>
  <si>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</si>
  <si>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</si>
  <si>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</si>
  <si>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</si>
  <si>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</si>
  <si>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</si>
  <si>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</si>
  <si>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</si>
  <si>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</si>
  <si>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</si>
  <si>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</si>
  <si>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</si>
  <si>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</si>
  <si>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</si>
  <si>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</si>
  <si>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</si>
  <si>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</si>
  <si>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</si>
  <si>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</si>
  <si>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</si>
  <si>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</si>
  <si>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</si>
  <si>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</si>
  <si>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</si>
  <si>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</si>
  <si>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</si>
  <si>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</si>
  <si>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</si>
  <si>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</si>
  <si>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</si>
  <si>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</si>
  <si>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</si>
  <si>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</si>
  <si>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</si>
  <si>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</si>
  <si>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</si>
  <si>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</si>
  <si>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</si>
  <si>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</si>
  <si>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</si>
  <si>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</si>
  <si>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</si>
  <si>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</si>
  <si>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</si>
  <si>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</si>
  <si>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</si>
  <si>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</si>
  <si>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</si>
  <si>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</si>
  <si>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</si>
  <si>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</si>
  <si>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</si>
  <si>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</si>
  <si>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</si>
  <si>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</si>
  <si>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</si>
  <si>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</si>
  <si>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</si>
  <si>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</si>
  <si>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</si>
  <si>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</si>
  <si>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</si>
  <si>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</si>
  <si>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</si>
  <si>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</si>
  <si>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</si>
  <si>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</si>
  <si>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</si>
  <si>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</si>
  <si>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</si>
  <si>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</si>
  <si>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</si>
  <si>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</si>
  <si>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</si>
  <si>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</si>
  <si>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</si>
  <si>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</si>
  <si>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</si>
  <si>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</si>
  <si>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</si>
  <si>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</si>
  <si>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</si>
  <si>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</si>
  <si>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</si>
  <si>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</si>
  <si>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</si>
  <si>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</si>
  <si>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</si>
  <si>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</si>
  <si>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</si>
  <si>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</si>
  <si>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</si>
  <si>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</si>
  <si>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</si>
  <si>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</si>
  <si>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</si>
  <si>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</si>
  <si>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</si>
  <si>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</si>
  <si>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</si>
  <si>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</si>
  <si>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</si>
  <si>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</si>
  <si>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</si>
  <si>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</si>
  <si>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</si>
  <si>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</si>
  <si>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</si>
  <si>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</si>
  <si>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</si>
  <si>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</si>
  <si>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</si>
  <si>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</si>
  <si>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</si>
  <si>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</si>
  <si>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</si>
  <si>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</si>
  <si>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</si>
  <si>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</si>
  <si>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</si>
  <si>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</si>
  <si>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</si>
  <si>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</si>
  <si>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</si>
  <si>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</si>
  <si>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</si>
  <si>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</si>
  <si>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</si>
  <si>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</si>
  <si>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</si>
  <si>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</si>
  <si>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</si>
  <si>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</si>
  <si>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</si>
  <si>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</si>
  <si>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</si>
  <si>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</si>
  <si>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</si>
  <si>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</si>
  <si>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</si>
  <si>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</si>
  <si>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</si>
  <si>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</si>
  <si>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</si>
  <si>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</si>
  <si>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</si>
  <si>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</si>
  <si>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</si>
  <si>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</si>
  <si>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</si>
  <si>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</si>
  <si>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</si>
  <si>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</si>
  <si>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</si>
  <si>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</si>
  <si>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</si>
  <si>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</si>
  <si>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</si>
  <si>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</si>
  <si>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</si>
  <si>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</si>
  <si>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</si>
  <si>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</si>
  <si>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</si>
  <si>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</si>
  <si>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</si>
  <si>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</si>
  <si>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</si>
  <si>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</si>
  <si>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</si>
  <si>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</si>
  <si>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</si>
  <si>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</si>
  <si>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</si>
  <si>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</si>
  <si>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</si>
  <si>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</si>
  <si>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</si>
  <si>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</si>
  <si>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</si>
  <si>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</si>
  <si>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</si>
  <si>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</si>
  <si>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</si>
  <si>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</si>
  <si>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</si>
  <si>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</si>
  <si>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</si>
  <si>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</si>
  <si>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</si>
  <si>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</si>
  <si>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</si>
  <si>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</si>
  <si>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</si>
  <si>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</si>
  <si>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</si>
  <si>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</si>
  <si>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</si>
  <si>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</si>
  <si>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</si>
  <si>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</si>
  <si>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</si>
  <si>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</si>
  <si>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</si>
  <si>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</si>
  <si>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</si>
  <si>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</si>
  <si>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</si>
  <si>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</si>
  <si>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</si>
  <si>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</si>
  <si>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</si>
  <si>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</si>
  <si>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</si>
  <si>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</si>
  <si>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</si>
  <si>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</si>
  <si>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</si>
  <si>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</si>
  <si>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</si>
  <si>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</si>
  <si>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</si>
  <si>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</si>
  <si>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</si>
  <si>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</si>
  <si>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</si>
  <si>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</si>
  <si>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</si>
  <si>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</si>
  <si>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</si>
  <si>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</si>
  <si>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</si>
  <si>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</si>
  <si>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</si>
  <si>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</si>
  <si>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</si>
  <si>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</si>
  <si>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</si>
  <si>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</si>
  <si>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</si>
  <si>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</si>
  <si>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</si>
  <si>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</si>
  <si>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</si>
  <si>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</si>
  <si>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</si>
  <si>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</si>
  <si>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</si>
  <si>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</si>
  <si>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</si>
  <si>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</si>
  <si>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</si>
  <si>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</si>
  <si>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</si>
  <si>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</si>
  <si>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</si>
  <si>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</si>
  <si>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</si>
  <si>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</si>
  <si>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</si>
  <si>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</si>
  <si>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</si>
  <si>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</si>
  <si>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</si>
  <si>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</si>
  <si>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</si>
  <si>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</si>
  <si>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</si>
  <si>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</si>
  <si>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</si>
  <si>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</si>
  <si>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</si>
  <si>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</si>
  <si>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</si>
  <si>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</si>
  <si>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</si>
  <si>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</si>
  <si>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</si>
  <si>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</si>
  <si>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</si>
  <si>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</si>
  <si>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</si>
  <si>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</si>
  <si>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</si>
  <si>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</si>
  <si>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</si>
  <si>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</si>
  <si>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</si>
  <si>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</si>
  <si>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</si>
  <si>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</si>
  <si>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</si>
  <si>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</si>
  <si>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</si>
  <si>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</si>
  <si>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</si>
  <si>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</si>
  <si>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</si>
  <si>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</si>
  <si>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</si>
  <si>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</si>
  <si>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</si>
  <si>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</si>
  <si>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</si>
  <si>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</si>
  <si>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</si>
  <si>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</si>
  <si>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</si>
  <si>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</si>
  <si>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</si>
  <si>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</si>
  <si>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</si>
  <si>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</si>
  <si>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</si>
  <si>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</si>
  <si>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</si>
  <si>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</si>
  <si>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</si>
  <si>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</si>
  <si>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</si>
  <si>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</si>
  <si>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</si>
  <si>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</si>
  <si>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</si>
  <si>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</si>
  <si>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</si>
  <si>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</si>
  <si>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</si>
  <si>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</si>
  <si>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</si>
  <si>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</si>
  <si>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</si>
  <si>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</si>
  <si>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</si>
  <si>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</si>
  <si>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</si>
  <si>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</si>
  <si>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</si>
  <si>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</si>
  <si>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</si>
  <si>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</si>
  <si>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</si>
  <si>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</si>
  <si>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</si>
  <si>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</si>
  <si>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</si>
  <si>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</si>
  <si>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</si>
  <si>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</si>
  <si>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</si>
  <si>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</si>
  <si>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</si>
  <si>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</si>
  <si>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</si>
  <si>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</si>
  <si>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</si>
  <si>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</si>
  <si>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</si>
  <si>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</si>
  <si>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</si>
  <si>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</si>
  <si>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</si>
  <si>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</si>
  <si>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</si>
  <si>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</si>
  <si>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</si>
  <si>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</si>
  <si>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</si>
  <si>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</si>
  <si>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</si>
  <si>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</si>
  <si>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</si>
  <si>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</si>
  <si>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</si>
  <si>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</si>
  <si>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</si>
  <si>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</si>
  <si>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</si>
  <si>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</si>
  <si>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</si>
  <si>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</si>
  <si>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</si>
  <si>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</si>
  <si>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</si>
  <si>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</si>
  <si>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</si>
  <si>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</si>
  <si>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</si>
  <si>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</si>
  <si>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</si>
  <si>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</si>
  <si>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</si>
  <si>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</si>
  <si>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</si>
  <si>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</si>
  <si>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</si>
  <si>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</si>
  <si>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</si>
  <si>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</si>
  <si>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</si>
  <si>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</si>
  <si>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</si>
  <si>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</si>
  <si>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</si>
  <si>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</si>
  <si>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</si>
  <si>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</si>
  <si>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</si>
  <si>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</si>
  <si>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</si>
  <si>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</si>
  <si>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</si>
  <si>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</si>
  <si>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</si>
  <si>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</si>
  <si>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</si>
  <si>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</si>
  <si>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</si>
  <si>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</si>
  <si>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</si>
  <si>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</si>
  <si>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</si>
  <si>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</si>
  <si>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</si>
  <si>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</si>
  <si>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</si>
  <si>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</si>
  <si>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</si>
  <si>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</si>
  <si>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</si>
  <si>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</si>
  <si>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</si>
  <si>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</si>
  <si>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</si>
  <si>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</si>
  <si>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</si>
  <si>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</si>
  <si>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</si>
  <si>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</si>
  <si>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</si>
  <si>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</si>
  <si>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</si>
  <si>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</si>
  <si>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</si>
  <si>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</si>
  <si>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</si>
  <si>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</si>
  <si>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</si>
  <si>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</si>
  <si>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</si>
  <si>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</si>
  <si>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</si>
  <si>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</si>
  <si>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</si>
  <si>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</si>
  <si>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</si>
  <si>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</si>
  <si>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</si>
  <si>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</si>
  <si>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</si>
  <si>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</si>
  <si>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</si>
  <si>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</si>
  <si>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</si>
  <si>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</si>
  <si>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</si>
  <si>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</si>
  <si>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</si>
  <si>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</si>
  <si>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</si>
  <si>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</si>
  <si>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</si>
  <si>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</si>
  <si>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</si>
  <si>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</si>
  <si>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</si>
  <si>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</si>
  <si>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</si>
  <si>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</si>
  <si>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</si>
  <si>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</si>
  <si>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</si>
  <si>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</si>
  <si>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</si>
  <si>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</si>
  <si>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</si>
  <si>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</si>
  <si>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</si>
  <si>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</si>
  <si>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</si>
  <si>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</si>
  <si>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</si>
  <si>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</si>
  <si>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</si>
  <si>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</si>
  <si>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</si>
  <si>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</si>
  <si>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</si>
  <si>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</si>
  <si>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</si>
  <si>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</si>
  <si>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</si>
  <si>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</si>
  <si>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</si>
  <si>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</si>
  <si>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</si>
  <si>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</si>
  <si>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</si>
  <si>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</si>
  <si>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</si>
  <si>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</si>
  <si>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</si>
  <si>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</si>
  <si>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</si>
  <si>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</si>
  <si>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</si>
  <si>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</si>
  <si>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</si>
  <si>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</si>
  <si>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</si>
  <si>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</si>
  <si>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</si>
  <si>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</si>
  <si>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</si>
  <si>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</si>
  <si>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</si>
  <si>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</si>
  <si>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</si>
  <si>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</si>
  <si>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</si>
  <si>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</si>
  <si>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</si>
  <si>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</si>
  <si>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</si>
  <si>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</si>
  <si>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</si>
  <si>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</si>
  <si>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</si>
  <si>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</si>
  <si>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</si>
  <si>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</si>
  <si>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</si>
  <si>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</si>
  <si>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</si>
  <si>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</si>
  <si>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</si>
  <si>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</si>
  <si>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</si>
  <si>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</si>
  <si>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</si>
  <si>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</si>
  <si>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</si>
  <si>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</si>
  <si>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</si>
  <si>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</si>
  <si>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</si>
  <si>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</si>
  <si>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</si>
  <si>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</si>
  <si>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</si>
  <si>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</si>
  <si>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</si>
  <si>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</si>
  <si>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</si>
  <si>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</si>
  <si>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</si>
  <si>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</si>
  <si>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</si>
  <si>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</si>
  <si>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</si>
  <si>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</si>
  <si>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</si>
  <si>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</si>
  <si>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</si>
  <si>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</si>
  <si>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</si>
  <si>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</si>
  <si>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</si>
  <si>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</si>
  <si>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</si>
  <si>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</si>
  <si>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</si>
  <si>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</si>
  <si>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</si>
  <si>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</si>
  <si>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</si>
  <si>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</si>
  <si>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</si>
  <si>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</si>
  <si>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</si>
  <si>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</si>
  <si>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</si>
  <si>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</si>
  <si>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</si>
  <si>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</si>
  <si>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</si>
  <si>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</si>
  <si>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</si>
  <si>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</si>
  <si>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</si>
  <si>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</si>
  <si>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</si>
  <si>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</si>
  <si>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</si>
  <si>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</si>
  <si>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</si>
  <si>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</si>
  <si>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</si>
  <si>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</si>
  <si>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</si>
  <si>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</si>
  <si>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</si>
  <si>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</si>
  <si>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</si>
  <si>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</si>
  <si>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</si>
  <si>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</si>
  <si>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</si>
  <si>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</si>
  <si>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</si>
  <si>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</si>
  <si>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</si>
  <si>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</si>
  <si>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</si>
  <si>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</si>
  <si>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</si>
  <si>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</si>
  <si>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</si>
  <si>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</si>
  <si>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</si>
  <si>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</si>
  <si>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</si>
  <si>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</si>
  <si>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</si>
  <si>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</si>
  <si>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</si>
  <si>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</si>
  <si>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</si>
  <si>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</si>
  <si>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</si>
  <si>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</si>
  <si>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</si>
  <si>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</si>
  <si>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</si>
  <si>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</si>
  <si>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</si>
  <si>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</si>
  <si>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</si>
  <si>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</si>
  <si>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</si>
  <si>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</si>
  <si>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</si>
  <si>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</si>
  <si>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</si>
  <si>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</si>
  <si>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</si>
  <si>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</si>
  <si>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</si>
  <si>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</si>
  <si>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</si>
  <si>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</si>
  <si>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</si>
  <si>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</si>
  <si>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</si>
  <si>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</si>
  <si>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</si>
  <si>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</si>
  <si>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</si>
  <si>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</si>
  <si>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</si>
  <si>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</si>
  <si>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</si>
  <si>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</si>
  <si>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</si>
  <si>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</si>
  <si>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</si>
  <si>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</si>
  <si>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</si>
  <si>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</si>
  <si>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</si>
  <si>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</si>
  <si>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</si>
  <si>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</si>
  <si>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</si>
  <si>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</si>
  <si>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</si>
  <si>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</si>
  <si>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</si>
  <si>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</si>
  <si>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</si>
  <si>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</si>
  <si>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</si>
  <si>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</si>
  <si>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</si>
  <si>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</si>
  <si>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</si>
  <si>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</si>
  <si>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</si>
  <si>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</si>
  <si>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</si>
  <si>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</si>
  <si>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</si>
  <si>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</si>
  <si>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</si>
  <si>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</si>
  <si>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</si>
  <si>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</si>
  <si>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</si>
  <si>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</si>
  <si>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</si>
  <si>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</si>
  <si>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</si>
  <si>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</si>
  <si>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</si>
  <si>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</si>
  <si>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</si>
  <si>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</si>
  <si>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</si>
  <si>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</si>
  <si>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</si>
  <si>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</si>
  <si>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</si>
  <si>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</si>
  <si>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</si>
  <si>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</si>
  <si>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</si>
  <si>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</si>
  <si>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</si>
  <si>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</si>
  <si>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</si>
  <si>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</si>
  <si>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</si>
  <si>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</si>
  <si>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</si>
  <si>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</si>
  <si>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</si>
  <si>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</si>
  <si>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</si>
  <si>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</si>
  <si>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</si>
  <si>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</si>
  <si>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</si>
  <si>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</si>
  <si>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</si>
  <si>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</si>
  <si>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</si>
  <si>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</si>
  <si>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</si>
  <si>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</si>
  <si>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</si>
  <si>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</si>
  <si>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</si>
  <si>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</si>
  <si>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</si>
  <si>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</si>
  <si>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</si>
  <si>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</si>
  <si>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</si>
  <si>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</si>
  <si>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</si>
  <si>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</si>
  <si>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</si>
  <si>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</si>
  <si>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</si>
  <si>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</si>
  <si>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</si>
  <si>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</si>
  <si>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</si>
  <si>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</si>
  <si>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</si>
  <si>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</si>
  <si>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</si>
  <si>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</si>
  <si>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</si>
  <si>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</si>
  <si>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</si>
  <si>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</si>
  <si>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</si>
  <si>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</si>
  <si>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</si>
  <si>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</si>
  <si>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</si>
  <si>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</si>
  <si>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</si>
  <si>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</si>
  <si>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</si>
  <si>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</si>
  <si>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</si>
  <si>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</si>
  <si>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</si>
  <si>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</si>
  <si>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</si>
  <si>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</si>
  <si>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</si>
  <si>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</si>
  <si>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</si>
  <si>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</si>
  <si>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</si>
  <si>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</si>
  <si>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</si>
  <si>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</si>
  <si>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</si>
  <si>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</si>
  <si>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</si>
  <si>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</si>
  <si>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</si>
  <si>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</si>
  <si>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</si>
  <si>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</si>
  <si>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</si>
  <si>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</si>
  <si>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</si>
  <si>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</si>
  <si>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</si>
  <si>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</si>
  <si>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</si>
  <si>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</si>
  <si>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</si>
  <si>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</si>
  <si>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</si>
  <si>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</si>
  <si>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</si>
  <si>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</si>
  <si>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</si>
  <si>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</si>
  <si>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</si>
  <si>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</si>
  <si>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</si>
  <si>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</si>
  <si>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</si>
  <si>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</si>
  <si>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</si>
  <si>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</si>
  <si>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</si>
  <si>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</si>
  <si>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</si>
  <si>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</si>
  <si>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</si>
  <si>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</si>
  <si>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</si>
  <si>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</si>
  <si>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</si>
  <si>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</si>
  <si>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</si>
  <si>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</si>
  <si>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</si>
  <si>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</si>
  <si>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</si>
  <si>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</si>
  <si>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</si>
  <si>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</si>
  <si>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</si>
  <si>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Person</t>
  </si>
  <si>
    <t>table with row headers in column A and column headers in rows 3 through 4. (leading dots indicate sub-parts)</t>
  </si>
  <si>
    <t>Table 5. Estimates of the Components of Resident Population Change for the United States, Regions,
States, and Puerto Rico: July 1, 2016 to July 1, 2017</t>
  </si>
  <si>
    <t>Geographic Area</t>
  </si>
  <si>
    <r>
      <t>Total Population Change</t>
    </r>
    <r>
      <rPr>
        <b/>
        <vertAlign val="superscript"/>
        <sz val="10"/>
        <color theme="1"/>
        <rFont val="MS sans serif"/>
      </rPr>
      <t>1</t>
    </r>
  </si>
  <si>
    <t>Natural Increase</t>
  </si>
  <si>
    <t>Vital Events</t>
  </si>
  <si>
    <t>Net Migration</t>
  </si>
  <si>
    <t>Births</t>
  </si>
  <si>
    <t>Deaths</t>
  </si>
  <si>
    <t>Total</t>
  </si>
  <si>
    <r>
      <t>International</t>
    </r>
    <r>
      <rPr>
        <b/>
        <vertAlign val="superscript"/>
        <sz val="10"/>
        <color theme="1"/>
        <rFont val="MS sans serif"/>
      </rPr>
      <t>2</t>
    </r>
  </si>
  <si>
    <t>Domestic</t>
  </si>
  <si>
    <t>(X)</t>
  </si>
  <si>
    <t>Northeast</t>
  </si>
  <si>
    <t>Midwest</t>
  </si>
  <si>
    <r>
      <t>.</t>
    </r>
    <r>
      <rPr>
        <sz val="10"/>
        <color theme="1"/>
        <rFont val="MS sans serif"/>
      </rPr>
      <t>Alabama</t>
    </r>
  </si>
  <si>
    <r>
      <t>.</t>
    </r>
    <r>
      <rPr>
        <sz val="10"/>
        <color theme="1"/>
        <rFont val="MS sans serif"/>
      </rPr>
      <t>Alaska</t>
    </r>
  </si>
  <si>
    <r>
      <t>.</t>
    </r>
    <r>
      <rPr>
        <sz val="10"/>
        <color theme="1"/>
        <rFont val="MS sans serif"/>
      </rPr>
      <t>Arizona</t>
    </r>
  </si>
  <si>
    <r>
      <t>.</t>
    </r>
    <r>
      <rPr>
        <sz val="10"/>
        <color theme="1"/>
        <rFont val="MS sans serif"/>
      </rPr>
      <t>Arkansas</t>
    </r>
  </si>
  <si>
    <r>
      <t>.</t>
    </r>
    <r>
      <rPr>
        <sz val="10"/>
        <color theme="1"/>
        <rFont val="MS sans serif"/>
      </rPr>
      <t>California</t>
    </r>
  </si>
  <si>
    <r>
      <t>.</t>
    </r>
    <r>
      <rPr>
        <sz val="10"/>
        <color theme="1"/>
        <rFont val="MS sans serif"/>
      </rPr>
      <t>Colorado</t>
    </r>
  </si>
  <si>
    <r>
      <t>.</t>
    </r>
    <r>
      <rPr>
        <sz val="10"/>
        <color theme="1"/>
        <rFont val="MS sans serif"/>
      </rPr>
      <t>Connecticut</t>
    </r>
  </si>
  <si>
    <r>
      <t>.</t>
    </r>
    <r>
      <rPr>
        <sz val="10"/>
        <color theme="1"/>
        <rFont val="MS sans serif"/>
      </rPr>
      <t>Delaware</t>
    </r>
  </si>
  <si>
    <r>
      <t>.</t>
    </r>
    <r>
      <rPr>
        <sz val="10"/>
        <color theme="1"/>
        <rFont val="MS sans serif"/>
      </rPr>
      <t>District of Columbia</t>
    </r>
  </si>
  <si>
    <r>
      <t>.</t>
    </r>
    <r>
      <rPr>
        <sz val="10"/>
        <color theme="1"/>
        <rFont val="MS sans serif"/>
      </rPr>
      <t>Florida</t>
    </r>
  </si>
  <si>
    <r>
      <t>.</t>
    </r>
    <r>
      <rPr>
        <sz val="10"/>
        <color theme="1"/>
        <rFont val="MS sans serif"/>
      </rPr>
      <t>Georgia</t>
    </r>
  </si>
  <si>
    <r>
      <t>.</t>
    </r>
    <r>
      <rPr>
        <sz val="10"/>
        <color theme="1"/>
        <rFont val="MS sans serif"/>
      </rPr>
      <t>Hawaii</t>
    </r>
  </si>
  <si>
    <r>
      <t>.</t>
    </r>
    <r>
      <rPr>
        <sz val="10"/>
        <color theme="1"/>
        <rFont val="MS sans serif"/>
      </rPr>
      <t>Idaho</t>
    </r>
  </si>
  <si>
    <r>
      <t>.</t>
    </r>
    <r>
      <rPr>
        <sz val="10"/>
        <color theme="1"/>
        <rFont val="MS sans serif"/>
      </rPr>
      <t>Illinois</t>
    </r>
  </si>
  <si>
    <r>
      <t>.</t>
    </r>
    <r>
      <rPr>
        <sz val="10"/>
        <color theme="1"/>
        <rFont val="MS sans serif"/>
      </rPr>
      <t>Indiana</t>
    </r>
  </si>
  <si>
    <r>
      <t>.</t>
    </r>
    <r>
      <rPr>
        <sz val="10"/>
        <color theme="1"/>
        <rFont val="MS sans serif"/>
      </rPr>
      <t>Iowa</t>
    </r>
  </si>
  <si>
    <r>
      <t>.</t>
    </r>
    <r>
      <rPr>
        <sz val="10"/>
        <color theme="1"/>
        <rFont val="MS sans serif"/>
      </rPr>
      <t>Kansas</t>
    </r>
  </si>
  <si>
    <r>
      <t>.</t>
    </r>
    <r>
      <rPr>
        <sz val="10"/>
        <color theme="1"/>
        <rFont val="MS sans serif"/>
      </rPr>
      <t>Kentucky</t>
    </r>
  </si>
  <si>
    <r>
      <t>.</t>
    </r>
    <r>
      <rPr>
        <sz val="10"/>
        <color theme="1"/>
        <rFont val="MS sans serif"/>
      </rPr>
      <t>Louisiana</t>
    </r>
  </si>
  <si>
    <r>
      <t>.</t>
    </r>
    <r>
      <rPr>
        <sz val="10"/>
        <color theme="1"/>
        <rFont val="MS sans serif"/>
      </rPr>
      <t>Maine</t>
    </r>
  </si>
  <si>
    <r>
      <t>.</t>
    </r>
    <r>
      <rPr>
        <sz val="10"/>
        <color theme="1"/>
        <rFont val="MS sans serif"/>
      </rPr>
      <t>Maryland</t>
    </r>
  </si>
  <si>
    <r>
      <t>.</t>
    </r>
    <r>
      <rPr>
        <sz val="10"/>
        <color theme="1"/>
        <rFont val="MS sans serif"/>
      </rPr>
      <t>Massachusetts</t>
    </r>
  </si>
  <si>
    <r>
      <t>.</t>
    </r>
    <r>
      <rPr>
        <sz val="10"/>
        <color theme="1"/>
        <rFont val="MS sans serif"/>
      </rPr>
      <t>Michigan</t>
    </r>
  </si>
  <si>
    <r>
      <t>.</t>
    </r>
    <r>
      <rPr>
        <sz val="10"/>
        <color theme="1"/>
        <rFont val="MS sans serif"/>
      </rPr>
      <t>Minnesota</t>
    </r>
  </si>
  <si>
    <r>
      <t>.</t>
    </r>
    <r>
      <rPr>
        <sz val="10"/>
        <color theme="1"/>
        <rFont val="MS sans serif"/>
      </rPr>
      <t>Mississippi</t>
    </r>
  </si>
  <si>
    <r>
      <t>.</t>
    </r>
    <r>
      <rPr>
        <sz val="10"/>
        <color theme="1"/>
        <rFont val="MS sans serif"/>
      </rPr>
      <t>Missouri</t>
    </r>
  </si>
  <si>
    <r>
      <t>.</t>
    </r>
    <r>
      <rPr>
        <sz val="10"/>
        <color theme="1"/>
        <rFont val="MS sans serif"/>
      </rPr>
      <t>Montana</t>
    </r>
  </si>
  <si>
    <r>
      <t>.</t>
    </r>
    <r>
      <rPr>
        <sz val="10"/>
        <color theme="1"/>
        <rFont val="MS sans serif"/>
      </rPr>
      <t>Nebraska</t>
    </r>
  </si>
  <si>
    <r>
      <t>.</t>
    </r>
    <r>
      <rPr>
        <sz val="10"/>
        <color theme="1"/>
        <rFont val="MS sans serif"/>
      </rPr>
      <t>Nevada</t>
    </r>
  </si>
  <si>
    <r>
      <t>.</t>
    </r>
    <r>
      <rPr>
        <sz val="10"/>
        <color theme="1"/>
        <rFont val="MS sans serif"/>
      </rPr>
      <t>New Hampshire</t>
    </r>
  </si>
  <si>
    <r>
      <t>.</t>
    </r>
    <r>
      <rPr>
        <sz val="10"/>
        <color theme="1"/>
        <rFont val="MS sans serif"/>
      </rPr>
      <t>New Jersey</t>
    </r>
  </si>
  <si>
    <r>
      <t>.</t>
    </r>
    <r>
      <rPr>
        <sz val="10"/>
        <color theme="1"/>
        <rFont val="MS sans serif"/>
      </rPr>
      <t>New Mexico</t>
    </r>
  </si>
  <si>
    <r>
      <t>.</t>
    </r>
    <r>
      <rPr>
        <sz val="10"/>
        <color theme="1"/>
        <rFont val="MS sans serif"/>
      </rPr>
      <t>New York</t>
    </r>
  </si>
  <si>
    <r>
      <t>.</t>
    </r>
    <r>
      <rPr>
        <sz val="10"/>
        <color theme="1"/>
        <rFont val="MS sans serif"/>
      </rPr>
      <t>North Carolina</t>
    </r>
  </si>
  <si>
    <r>
      <t>.</t>
    </r>
    <r>
      <rPr>
        <sz val="10"/>
        <color theme="1"/>
        <rFont val="MS sans serif"/>
      </rPr>
      <t>North Dakota</t>
    </r>
  </si>
  <si>
    <r>
      <t>.</t>
    </r>
    <r>
      <rPr>
        <sz val="10"/>
        <color theme="1"/>
        <rFont val="MS sans serif"/>
      </rPr>
      <t>Ohio</t>
    </r>
  </si>
  <si>
    <r>
      <t>.</t>
    </r>
    <r>
      <rPr>
        <sz val="10"/>
        <color theme="1"/>
        <rFont val="MS sans serif"/>
      </rPr>
      <t>Oklahoma</t>
    </r>
  </si>
  <si>
    <r>
      <t>.</t>
    </r>
    <r>
      <rPr>
        <sz val="10"/>
        <color theme="1"/>
        <rFont val="MS sans serif"/>
      </rPr>
      <t>Oregon</t>
    </r>
  </si>
  <si>
    <r>
      <t>.</t>
    </r>
    <r>
      <rPr>
        <sz val="10"/>
        <color theme="1"/>
        <rFont val="MS sans serif"/>
      </rPr>
      <t>Pennsylvania</t>
    </r>
  </si>
  <si>
    <r>
      <t>.</t>
    </r>
    <r>
      <rPr>
        <sz val="10"/>
        <color theme="1"/>
        <rFont val="MS sans serif"/>
      </rPr>
      <t>Rhode Island</t>
    </r>
  </si>
  <si>
    <r>
      <t>.</t>
    </r>
    <r>
      <rPr>
        <sz val="10"/>
        <color theme="1"/>
        <rFont val="MS sans serif"/>
      </rPr>
      <t>South Carolina</t>
    </r>
  </si>
  <si>
    <r>
      <t>.</t>
    </r>
    <r>
      <rPr>
        <sz val="10"/>
        <color theme="1"/>
        <rFont val="MS sans serif"/>
      </rPr>
      <t>South Dakota</t>
    </r>
  </si>
  <si>
    <r>
      <t>.</t>
    </r>
    <r>
      <rPr>
        <sz val="10"/>
        <color theme="1"/>
        <rFont val="MS sans serif"/>
      </rPr>
      <t>Tennessee</t>
    </r>
  </si>
  <si>
    <r>
      <t>.</t>
    </r>
    <r>
      <rPr>
        <sz val="10"/>
        <color theme="1"/>
        <rFont val="MS sans serif"/>
      </rPr>
      <t>Texas</t>
    </r>
  </si>
  <si>
    <r>
      <t>.</t>
    </r>
    <r>
      <rPr>
        <sz val="10"/>
        <color theme="1"/>
        <rFont val="MS sans serif"/>
      </rPr>
      <t>Utah</t>
    </r>
  </si>
  <si>
    <r>
      <t>.</t>
    </r>
    <r>
      <rPr>
        <sz val="10"/>
        <color theme="1"/>
        <rFont val="MS sans serif"/>
      </rPr>
      <t>Vermont</t>
    </r>
  </si>
  <si>
    <r>
      <t>.</t>
    </r>
    <r>
      <rPr>
        <sz val="10"/>
        <color theme="1"/>
        <rFont val="MS sans serif"/>
      </rPr>
      <t>Virginia</t>
    </r>
  </si>
  <si>
    <r>
      <t>.</t>
    </r>
    <r>
      <rPr>
        <sz val="10"/>
        <color theme="1"/>
        <rFont val="MS sans serif"/>
      </rPr>
      <t>Washington</t>
    </r>
  </si>
  <si>
    <r>
      <t>.</t>
    </r>
    <r>
      <rPr>
        <sz val="10"/>
        <color theme="1"/>
        <rFont val="MS sans serif"/>
      </rPr>
      <t>West Virginia</t>
    </r>
  </si>
  <si>
    <r>
      <t>.</t>
    </r>
    <r>
      <rPr>
        <sz val="10"/>
        <color theme="1"/>
        <rFont val="MS sans serif"/>
      </rPr>
      <t>Wisconsin</t>
    </r>
  </si>
  <si>
    <r>
      <t>.</t>
    </r>
    <r>
      <rPr>
        <sz val="10"/>
        <color theme="1"/>
        <rFont val="MS sans serif"/>
      </rPr>
      <t>Wyoming</t>
    </r>
  </si>
  <si>
    <t>Puerto Rico</t>
  </si>
  <si>
    <t xml:space="preserve">(X) Not applicable.  </t>
  </si>
  <si>
    <r>
      <t>1</t>
    </r>
    <r>
      <rPr>
        <sz val="8"/>
        <rFont val="arial"/>
        <family val="2"/>
      </rPr>
      <t xml:space="preserve"> Total population change includes a residual. This residual represents the change in population that cannot be attributed to any specific demographic component. See Population Estimates Terms and Definitions at http://www.census.gov/programs-surveys/popest/about/glossary.html.</t>
    </r>
  </si>
  <si>
    <r>
      <t>2</t>
    </r>
    <r>
      <rPr>
        <sz val="8"/>
        <rFont val="arial"/>
        <family val="2"/>
      </rPr>
      <t xml:space="preserve"> Net international migration for the United States includes the international migration of both native and foreign-born populations.  Specifically, it includes: (a) the net international migration of the foreign born, (b) the net migration between the United States and Puerto Rico, (c) the net migration of natives to and from the United States, and (d) the net movement of the Armed Forces population between the United States and overseas.  Net international migration for Puerto Rico includes the migration of native and foreign-born populations between the United States and Puerto Rico.</t>
    </r>
  </si>
  <si>
    <t>Note: The estimates are based on the 2010 Census and reflect changes to the April 1, 2010 population due to the Count Question Resolution program and geographic program revisions.  See Geographic Terms and Definitions at http://www.census.gov/programs-surveys/popest/guidance-geographies/terms-and-definitions.html for a list of the states that are included in each region. All geographic boundaries for the 2017 population estimates series except statistical area delineations are as of January 1, 2017.  For population estimates methodology statements, see http://www.census.gov/programs-surveys/popest/technical-documentation/methodology.html.</t>
  </si>
  <si>
    <t>Suggested Citation:</t>
  </si>
  <si>
    <t>Table 5. Estimates of the Components of Resident Population Change for the United States, Regions, States, and Puerto Rico: July 1, 2016 to July 1, 2017 
(NST-EST2017-05)</t>
  </si>
  <si>
    <t>Source: U.S. Census Bureau, Population Division</t>
  </si>
  <si>
    <t>Release Date: December 2017</t>
  </si>
  <si>
    <t>Hawaii</t>
  </si>
  <si>
    <t>Alaska</t>
  </si>
  <si>
    <t>region</t>
  </si>
  <si>
    <t>state</t>
  </si>
  <si>
    <t>* All of the formulas used can be seen in the clean tab</t>
  </si>
  <si>
    <t>* Column names were adjusted</t>
  </si>
  <si>
    <t>* The rest of the data was read with equal signs to pull values from census-migration tab</t>
  </si>
  <si>
    <t>* =INDEX(MATCH()) was used to look up the regions for the cleaned states names from the regions tab (=VLOOKUP() could have been used)</t>
  </si>
  <si>
    <t>* The states in the original table are lead with a period; =SUBSTITUE() was used to remove the period</t>
  </si>
  <si>
    <t>Steps</t>
  </si>
  <si>
    <t>total_population_change</t>
  </si>
  <si>
    <t>natural_increase</t>
  </si>
  <si>
    <t>births</t>
  </si>
  <si>
    <t>deaths</t>
  </si>
  <si>
    <t>total_net_migration</t>
  </si>
  <si>
    <t>international_net_migration</t>
  </si>
  <si>
    <t>domestic_net_migration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</si>
</sst>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2"/>
      <color theme="1"/>
      <name val="Calibri"/>
      <family val="2"/>
      <scheme val="minor"/>
    </font>
    <font>
      <sz val="11"/>
      <color theme="1"/>
      <name val="Calibri"/>
      <family val="2"/>
      <scheme val="minor"/>
    </font>
    <font>
      <b/>
      <sz val="11"/>
      <color theme="1"/>
      <name val="Calibri"/>
      <family val="2"/>
      <scheme val="minor"/>
    </font>
    <font>
      <sz val="12"/>
      <color rgb="FF000000"/>
      <name val="Calibri"/>
      <family val="2"/>
      <scheme val="minor"/>
    </font>
    <font>
      <sz val="10"/>
      <color indexed="9"/>
      <name val="MS sans serif"/>
    </font>
    <font>
      <b/>
      <sz val="10"/>
      <name val="MS sans serif"/>
    </font>
    <font>
      <sz val="10"/>
      <color theme="1"/>
      <name val="MS sans serif"/>
    </font>
    <font>
      <b/>
      <sz val="10"/>
      <color theme="1"/>
      <name val="MS sans serif"/>
    </font>
    <font>
      <b/>
      <vertAlign val="superscript"/>
      <sz val="10"/>
      <color theme="1"/>
      <name val="MS sans serif"/>
    </font>
    <font>
      <sz val="8"/>
      <name val="arial"/>
      <family val="2"/>
    </font>
    <font>
      <vertAlign val="superscript"/>
      <sz val="8"/>
      <name val="arial"/>
      <family val="2"/>
    </font>
    <font>
      <b/>
      <sz val="8"/>
      <color theme="1"/>
      <name val="arial"/>
      <family val="2"/>
    </font>
    <font>
      <sz val="10"/>
      <name val="MS sans serif"/>
    </font>
  </fonts>
  <fills count="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79998168889431442"/>
        <bgColor indexed="64"/>
      </patternFill>
    </fill>
  </fills>
  <borders count="16">
    <border>
      <left/>
      <right/>
      <top/>
      <bottom/>
      <diagonal/>
    </border>
    <border>
      <left style="thin">
        <color auto="1"/>
      </left>
      <right style="thin">
        <color auto="1"/>
      </right>
      <top style="thin">
        <color indexed="64"/>
      </top>
      <bottom style="thin">
        <color indexed="64"/>
      </bottom>
      <diagonal/>
    </border>
    <border>
      <left style="thin">
        <color auto="1"/>
      </left>
      <right style="thin">
        <color auto="1"/>
      </right>
      <top style="thin">
        <color indexed="64"/>
      </top>
      <bottom/>
      <diagonal/>
    </border>
    <border>
      <left style="thin">
        <color auto="1"/>
      </left>
      <right style="thin">
        <color auto="1"/>
      </right>
      <top/>
      <bottom style="thin">
        <color indexed="64"/>
      </bottom>
      <diagonal/>
    </border>
    <border>
      <left style="thin">
        <color auto="1"/>
      </left>
      <right style="thin">
        <color auto="1"/>
      </right>
      <top/>
      <bottom/>
      <diagonal/>
    </border>
    <border>
      <left style="thin">
        <color auto="1"/>
      </left>
      <right/>
      <top style="thin">
        <color indexed="64"/>
      </top>
      <bottom style="thin">
        <color indexed="64"/>
      </bottom>
      <diagonal/>
    </border>
    <border>
      <left/>
      <right/>
      <top style="thin">
        <color indexed="64"/>
      </top>
      <bottom style="thin">
        <color indexed="64"/>
      </bottom>
      <diagonal/>
    </border>
    <border>
      <left/>
      <right style="thin">
        <color auto="1"/>
      </right>
      <top style="thin">
        <color indexed="64"/>
      </top>
      <bottom style="thin">
        <color indexed="64"/>
      </bottom>
      <diagonal/>
    </border>
    <border>
      <left/>
      <right style="thin">
        <color indexed="64"/>
      </right>
      <top/>
      <bottom/>
      <diagonal/>
    </border>
    <border>
      <left style="thin">
        <color auto="1"/>
      </left>
      <right/>
      <top style="thin">
        <color indexed="64"/>
      </top>
      <bottom/>
      <diagonal/>
    </border>
    <border>
      <left/>
      <right/>
      <top style="thin">
        <color indexed="64"/>
      </top>
      <bottom/>
      <diagonal/>
    </border>
    <border>
      <left/>
      <right style="thin">
        <color auto="1"/>
      </right>
      <top style="thin">
        <color indexed="64"/>
      </top>
      <bottom/>
      <diagonal/>
    </border>
    <border>
      <left style="thin">
        <color auto="1"/>
      </left>
      <right/>
      <top/>
      <bottom/>
      <diagonal/>
    </border>
    <border>
      <left style="thin">
        <color auto="1"/>
      </left>
      <right/>
      <top/>
      <bottom style="thin">
        <color indexed="64"/>
      </bottom>
      <diagonal/>
    </border>
    <border>
      <left/>
      <right/>
      <top/>
      <bottom style="thin">
        <color indexed="64"/>
      </bottom>
      <diagonal/>
    </border>
    <border>
      <left/>
      <right style="thin">
        <color auto="1"/>
      </right>
      <top/>
      <bottom style="thin">
        <color indexed="64"/>
      </bottom>
      <diagonal/>
    </border>
  </borders>
  <cellStyleXfs count="2">
    <xf numFmtId="0" fontId="0" fillId="0" borderId="0"/>
    <xf numFmtId="0" fontId="1" fillId="0" borderId="0"/>
  </cellStyleXfs>
  <cellXfs count="48">
    <xf numFmtId="0" fontId="0" fillId="0" borderId="0" xfId="0"/>
    <xf numFmtId="0" fontId="3" fillId="0" borderId="0" xfId="0" applyFont="1"/>
    <xf numFmtId="14" fontId="0" fillId="0" borderId="0" xfId="0" applyNumberFormat="1"/>
    <xf numFmtId="0" fontId="1" fillId="0" borderId="0" xfId="1" applyProtection="1">
      <protection locked="0"/>
    </xf>
    <xf numFmtId="0" fontId="2" fillId="2" borderId="0" xfId="1" applyFont="1" applyFill="1" applyAlignment="1" applyProtection="1">
      <alignment horizontal="center" vertical="center"/>
      <protection locked="0"/>
    </xf>
    <xf numFmtId="0" fontId="7" fillId="0" borderId="1" xfId="1" applyFont="1" applyBorder="1" applyAlignment="1" applyProtection="1">
      <alignment horizontal="center" vertical="center" wrapText="1"/>
      <protection locked="0"/>
    </xf>
    <xf numFmtId="0" fontId="2" fillId="0" borderId="0" xfId="1" applyFont="1" applyAlignment="1" applyProtection="1">
      <alignment horizontal="center" vertical="center"/>
      <protection locked="0"/>
    </xf>
    <xf numFmtId="0" fontId="7" fillId="0" borderId="1" xfId="1" applyFont="1" applyBorder="1" applyAlignment="1" applyProtection="1">
      <alignment horizontal="left" indent="1"/>
      <protection locked="0"/>
    </xf>
    <xf numFmtId="3" fontId="6" fillId="0" borderId="1" xfId="1" applyNumberFormat="1" applyFont="1" applyBorder="1" applyAlignment="1" applyProtection="1">
      <alignment horizontal="right"/>
      <protection locked="0"/>
    </xf>
    <xf numFmtId="0" fontId="7" fillId="0" borderId="4" xfId="1" applyFont="1" applyBorder="1" applyAlignment="1" applyProtection="1">
      <alignment horizontal="left" indent="1"/>
      <protection locked="0"/>
    </xf>
    <xf numFmtId="3" fontId="6" fillId="0" borderId="4" xfId="1" applyNumberFormat="1" applyFont="1" applyBorder="1" applyAlignment="1" applyProtection="1">
      <alignment horizontal="right"/>
      <protection locked="0"/>
    </xf>
    <xf numFmtId="0" fontId="7" fillId="0" borderId="3" xfId="1" applyFont="1" applyBorder="1" applyAlignment="1" applyProtection="1">
      <alignment horizontal="left" indent="1"/>
      <protection locked="0"/>
    </xf>
    <xf numFmtId="3" fontId="6" fillId="0" borderId="3" xfId="1" applyNumberFormat="1" applyFont="1" applyBorder="1" applyAlignment="1" applyProtection="1">
      <alignment horizontal="right"/>
      <protection locked="0"/>
    </xf>
    <xf numFmtId="0" fontId="4" fillId="0" borderId="4" xfId="1" applyFont="1" applyBorder="1" applyProtection="1">
      <protection locked="0"/>
    </xf>
    <xf numFmtId="0" fontId="7" fillId="0" borderId="4" xfId="1" applyFont="1" applyBorder="1" applyProtection="1">
      <protection locked="0"/>
    </xf>
    <xf numFmtId="0" fontId="1" fillId="0" borderId="8" xfId="1" applyBorder="1" applyProtection="1">
      <protection locked="0"/>
    </xf>
    <xf numFmtId="0" fontId="3" fillId="0" borderId="0" xfId="1" applyFont="1"/>
    <xf numFmtId="0" fontId="1" fillId="0" borderId="0" xfId="1"/>
    <xf numFmtId="0" fontId="3" fillId="4" borderId="0" xfId="1" applyFont="1" applyFill="1"/>
    <xf numFmtId="0" fontId="3" fillId="5" borderId="0" xfId="1" applyFont="1" applyFill="1"/>
    <xf numFmtId="0" fontId="3" fillId="6" borderId="0" xfId="1" applyFont="1" applyFill="1"/>
    <xf numFmtId="0" fontId="11" fillId="3" borderId="12" xfId="1" applyFont="1" applyFill="1" applyBorder="1" applyAlignment="1" applyProtection="1">
      <alignment wrapText="1"/>
      <protection locked="0"/>
    </xf>
    <xf numFmtId="0" fontId="11" fillId="3" borderId="0" xfId="1" applyFont="1" applyFill="1"/>
    <xf numFmtId="0" fontId="11" fillId="3" borderId="8" xfId="1" applyFont="1" applyFill="1" applyBorder="1"/>
    <xf numFmtId="0" fontId="11" fillId="3" borderId="13" xfId="1" applyFont="1" applyFill="1" applyBorder="1" applyProtection="1">
      <protection locked="0"/>
    </xf>
    <xf numFmtId="0" fontId="11" fillId="3" borderId="14" xfId="1" applyFont="1" applyFill="1" applyBorder="1"/>
    <xf numFmtId="0" fontId="11" fillId="3" borderId="15" xfId="1" applyFont="1" applyFill="1" applyBorder="1"/>
    <xf numFmtId="0" fontId="9" fillId="0" borderId="1" xfId="1" applyFont="1" applyBorder="1" applyAlignment="1" applyProtection="1">
      <alignment wrapText="1"/>
      <protection locked="0"/>
    </xf>
    <xf numFmtId="0" fontId="9" fillId="0" borderId="1" xfId="1" applyFont="1" applyBorder="1" applyAlignment="1">
      <alignment wrapText="1"/>
    </xf>
    <xf numFmtId="0" fontId="10" fillId="0" borderId="1" xfId="1" applyFont="1" applyBorder="1" applyAlignment="1" applyProtection="1">
      <alignment wrapText="1"/>
      <protection locked="0"/>
    </xf>
    <xf numFmtId="0" fontId="9" fillId="0" borderId="5" xfId="1" applyFont="1" applyBorder="1" applyAlignment="1" applyProtection="1">
      <alignment wrapText="1"/>
      <protection locked="0"/>
    </xf>
    <xf numFmtId="0" fontId="9" fillId="0" borderId="6" xfId="1" applyFont="1" applyBorder="1" applyAlignment="1">
      <alignment wrapText="1"/>
    </xf>
    <xf numFmtId="0" fontId="9" fillId="0" borderId="7" xfId="1" applyFont="1" applyBorder="1" applyAlignment="1">
      <alignment wrapText="1"/>
    </xf>
    <xf numFmtId="0" fontId="11" fillId="3" borderId="9" xfId="1" applyFont="1" applyFill="1" applyBorder="1" applyProtection="1">
      <protection locked="0"/>
    </xf>
    <xf numFmtId="0" fontId="11" fillId="3" borderId="10" xfId="1" applyFont="1" applyFill="1" applyBorder="1"/>
    <xf numFmtId="0" fontId="11" fillId="3" borderId="11" xfId="1" applyFont="1" applyFill="1" applyBorder="1"/>
    <xf numFmtId="0" fontId="4" fillId="2" borderId="0" xfId="1" applyFont="1" applyFill="1" applyAlignment="1" applyProtection="1">
      <alignment horizontal="center" vertical="center"/>
      <protection locked="0"/>
    </xf>
    <xf numFmtId="0" fontId="5" fillId="2" borderId="1" xfId="1" applyFont="1" applyFill="1" applyBorder="1" applyAlignment="1" applyProtection="1">
      <alignment horizontal="left" vertical="center" wrapText="1"/>
      <protection locked="0"/>
    </xf>
    <xf numFmtId="0" fontId="6" fillId="0" borderId="1" xfId="1" applyFont="1" applyBorder="1" applyAlignment="1" applyProtection="1">
      <alignment horizontal="left" vertical="center" wrapText="1"/>
      <protection locked="0"/>
    </xf>
    <xf numFmtId="0" fontId="7" fillId="0" borderId="2" xfId="1" applyFont="1" applyBorder="1" applyAlignment="1" applyProtection="1">
      <alignment horizontal="center" vertical="center"/>
      <protection locked="0"/>
    </xf>
    <xf numFmtId="0" fontId="7" fillId="0" borderId="3" xfId="1" applyFont="1" applyBorder="1" applyAlignment="1" applyProtection="1">
      <alignment horizontal="center" vertical="center"/>
      <protection locked="0"/>
    </xf>
    <xf numFmtId="0" fontId="7" fillId="0" borderId="2" xfId="1" applyFont="1" applyBorder="1" applyAlignment="1" applyProtection="1">
      <alignment horizontal="center" vertical="center" wrapText="1"/>
      <protection locked="0"/>
    </xf>
    <xf numFmtId="0" fontId="7" fillId="0" borderId="3" xfId="1" applyFont="1" applyBorder="1" applyAlignment="1" applyProtection="1">
      <alignment horizontal="center" vertical="center" wrapText="1"/>
      <protection locked="0"/>
    </xf>
    <xf numFmtId="0" fontId="7" fillId="2" borderId="1" xfId="1" applyFont="1" applyFill="1" applyBorder="1" applyAlignment="1" applyProtection="1">
      <alignment horizontal="center" vertical="center" wrapText="1"/>
      <protection locked="0"/>
    </xf>
    <xf numFmtId="0" fontId="7" fillId="0" borderId="1" xfId="1" applyFont="1" applyBorder="1" applyAlignment="1" applyProtection="1">
      <alignment horizontal="center" vertical="center" wrapText="1"/>
      <protection locked="0"/>
    </xf>
    <xf numFmtId="0" fontId="6" fillId="0" borderId="0" xfId="1" applyFont="1" applyAlignment="1" applyProtection="1">
      <alignment horizontal="left" vertical="center"/>
      <protection locked="0"/>
    </xf>
    <xf numFmtId="0" fontId="12" fillId="0" borderId="0" xfId="1" applyFont="1" applyAlignment="1" applyProtection="1">
      <alignment vertical="center"/>
      <protection locked="0"/>
    </xf>
    <xf numFmtId="3" fontId="1" fillId="0" borderId="0" xfId="1" applyNumberFormat="1"/>
  </cellXfs>
  <cellStyles count="2">
    <cellStyle name="Normal" xfId="0" builtinId="0"/>
    <cellStyle name="Normal 2" xfId="1" xr:uid="{43BEA73C-487D-49CB-883F-8682EB40815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F9019D-B2FF-4707-8253-76086934A2F7}">
  <dimension ref="A1:L70"/>
  <sheetViews>
    <sheetView workbookViewId="0">
      <pane ySplit="4" topLeftCell="A5" activePane="bottomLeft" state="frozen"/>
      <selection pane="bottomLeft" activeCell="A66" sqref="A66:H66"/>
    </sheetView>
  </sheetViews>
  <sheetFormatPr baseColWidth="10" defaultColWidth="9" defaultRowHeight="15"/>
  <cols>
    <col min="1" max="1" width="17" style="3" customWidth="1"/>
    <col min="2" max="6" width="13.1640625" style="3" customWidth="1"/>
    <col min="7" max="7" width="12.33203125" style="3" customWidth="1"/>
    <col min="8" max="11" width="13.1640625" style="3" customWidth="1"/>
    <col min="12" max="16384" width="9" style="3"/>
  </cols>
  <sheetData>
    <row r="1" spans="1:8" ht="2.25" customHeight="1">
      <c r="A1" s="36" t="s">
        <v>10943</v>
      </c>
      <c r="B1" s="36"/>
      <c r="C1" s="36"/>
      <c r="D1" s="36"/>
      <c r="E1" s="36"/>
      <c r="F1" s="36"/>
      <c r="G1" s="36"/>
      <c r="H1" s="36"/>
    </row>
    <row r="2" spans="1:8" ht="25.5" customHeight="1">
      <c r="A2" s="37" t="s">
        <v>10944</v>
      </c>
      <c r="B2" s="38"/>
      <c r="C2" s="38"/>
      <c r="D2" s="38"/>
      <c r="E2" s="38"/>
      <c r="F2" s="38"/>
      <c r="G2" s="38"/>
      <c r="H2" s="38"/>
    </row>
    <row r="3" spans="1:8" s="4" customFormat="1" ht="22.5" customHeight="1">
      <c r="A3" s="39" t="s">
        <v>10945</v>
      </c>
      <c r="B3" s="41" t="s">
        <v>10946</v>
      </c>
      <c r="C3" s="41" t="s">
        <v>10947</v>
      </c>
      <c r="D3" s="43" t="s">
        <v>10948</v>
      </c>
      <c r="E3" s="44"/>
      <c r="F3" s="43" t="s">
        <v>10949</v>
      </c>
      <c r="G3" s="44"/>
      <c r="H3" s="44"/>
    </row>
    <row r="4" spans="1:8" s="6" customFormat="1" ht="22.5" customHeight="1">
      <c r="A4" s="40"/>
      <c r="B4" s="42"/>
      <c r="C4" s="42"/>
      <c r="D4" s="5" t="s">
        <v>10950</v>
      </c>
      <c r="E4" s="5" t="s">
        <v>10951</v>
      </c>
      <c r="F4" s="5" t="s">
        <v>10952</v>
      </c>
      <c r="G4" s="5" t="s">
        <v>10953</v>
      </c>
      <c r="H4" s="5" t="s">
        <v>10954</v>
      </c>
    </row>
    <row r="5" spans="1:8">
      <c r="A5" s="7" t="s">
        <v>26</v>
      </c>
      <c r="B5" s="8">
        <v>2313243</v>
      </c>
      <c r="C5" s="8">
        <v>1201960</v>
      </c>
      <c r="D5" s="8">
        <v>3946000</v>
      </c>
      <c r="E5" s="8">
        <v>2744040</v>
      </c>
      <c r="F5" s="8">
        <v>1111283</v>
      </c>
      <c r="G5" s="8">
        <v>1111283</v>
      </c>
      <c r="H5" s="8" t="s">
        <v>10955</v>
      </c>
    </row>
    <row r="6" spans="1:8">
      <c r="A6" s="9" t="s">
        <v>10956</v>
      </c>
      <c r="B6" s="10">
        <v>111221</v>
      </c>
      <c r="C6" s="10">
        <v>128081</v>
      </c>
      <c r="D6" s="10">
        <v>621245</v>
      </c>
      <c r="E6" s="10">
        <v>493164</v>
      </c>
      <c r="F6" s="10">
        <v>-16300</v>
      </c>
      <c r="G6" s="10">
        <v>297343</v>
      </c>
      <c r="H6" s="10">
        <v>-313643</v>
      </c>
    </row>
    <row r="7" spans="1:8">
      <c r="A7" s="9" t="s">
        <v>10957</v>
      </c>
      <c r="B7" s="10">
        <v>201183</v>
      </c>
      <c r="C7" s="10">
        <v>215347</v>
      </c>
      <c r="D7" s="10">
        <v>822534</v>
      </c>
      <c r="E7" s="10">
        <v>607187</v>
      </c>
      <c r="F7" s="10">
        <v>-13025</v>
      </c>
      <c r="G7" s="10">
        <v>143872</v>
      </c>
      <c r="H7" s="10">
        <v>-156897</v>
      </c>
    </row>
    <row r="8" spans="1:8">
      <c r="A8" s="9" t="s">
        <v>29</v>
      </c>
      <c r="B8" s="10">
        <v>1235167</v>
      </c>
      <c r="C8" s="10">
        <v>458447</v>
      </c>
      <c r="D8" s="10">
        <v>1538511</v>
      </c>
      <c r="E8" s="10">
        <v>1080064</v>
      </c>
      <c r="F8" s="10">
        <v>775652</v>
      </c>
      <c r="G8" s="10">
        <v>418768</v>
      </c>
      <c r="H8" s="10">
        <v>356884</v>
      </c>
    </row>
    <row r="9" spans="1:8">
      <c r="A9" s="11" t="s">
        <v>43</v>
      </c>
      <c r="B9" s="12">
        <v>765672</v>
      </c>
      <c r="C9" s="12">
        <v>400085</v>
      </c>
      <c r="D9" s="12">
        <v>963710</v>
      </c>
      <c r="E9" s="12">
        <v>563625</v>
      </c>
      <c r="F9" s="12">
        <v>364956</v>
      </c>
      <c r="G9" s="12">
        <v>251300</v>
      </c>
      <c r="H9" s="12">
        <v>113656</v>
      </c>
    </row>
    <row r="10" spans="1:8">
      <c r="A10" s="13" t="s">
        <v>10958</v>
      </c>
      <c r="B10" s="10">
        <v>14202</v>
      </c>
      <c r="C10" s="10">
        <v>5999</v>
      </c>
      <c r="D10" s="10">
        <v>58389</v>
      </c>
      <c r="E10" s="10">
        <v>52390</v>
      </c>
      <c r="F10" s="10">
        <v>8315</v>
      </c>
      <c r="G10" s="10">
        <v>4475</v>
      </c>
      <c r="H10" s="10">
        <v>3840</v>
      </c>
    </row>
    <row r="11" spans="1:8">
      <c r="A11" s="13" t="s">
        <v>10959</v>
      </c>
      <c r="B11" s="10">
        <v>-1727</v>
      </c>
      <c r="C11" s="10">
        <v>6620</v>
      </c>
      <c r="D11" s="10">
        <v>11163</v>
      </c>
      <c r="E11" s="10">
        <v>4543</v>
      </c>
      <c r="F11" s="10">
        <v>-8381</v>
      </c>
      <c r="G11" s="10">
        <v>1557</v>
      </c>
      <c r="H11" s="10">
        <v>-9938</v>
      </c>
    </row>
    <row r="12" spans="1:8">
      <c r="A12" s="13" t="s">
        <v>10960</v>
      </c>
      <c r="B12" s="10">
        <v>107628</v>
      </c>
      <c r="C12" s="10">
        <v>28081</v>
      </c>
      <c r="D12" s="10">
        <v>85634</v>
      </c>
      <c r="E12" s="10">
        <v>57553</v>
      </c>
      <c r="F12" s="10">
        <v>79316</v>
      </c>
      <c r="G12" s="10">
        <v>16205</v>
      </c>
      <c r="H12" s="10">
        <v>63111</v>
      </c>
    </row>
    <row r="13" spans="1:8">
      <c r="A13" s="13" t="s">
        <v>10961</v>
      </c>
      <c r="B13" s="10">
        <v>16048</v>
      </c>
      <c r="C13" s="10">
        <v>7841</v>
      </c>
      <c r="D13" s="10">
        <v>38236</v>
      </c>
      <c r="E13" s="10">
        <v>30395</v>
      </c>
      <c r="F13" s="10">
        <v>8217</v>
      </c>
      <c r="G13" s="10">
        <v>3499</v>
      </c>
      <c r="H13" s="10">
        <v>4718</v>
      </c>
    </row>
    <row r="14" spans="1:8">
      <c r="A14" s="13" t="s">
        <v>10962</v>
      </c>
      <c r="B14" s="10">
        <v>240177</v>
      </c>
      <c r="C14" s="10">
        <v>213939</v>
      </c>
      <c r="D14" s="10">
        <v>487916</v>
      </c>
      <c r="E14" s="10">
        <v>273977</v>
      </c>
      <c r="F14" s="10">
        <v>26672</v>
      </c>
      <c r="G14" s="10">
        <v>164867</v>
      </c>
      <c r="H14" s="10">
        <v>-138195</v>
      </c>
    </row>
    <row r="15" spans="1:8">
      <c r="A15" s="13" t="s">
        <v>10963</v>
      </c>
      <c r="B15" s="10">
        <v>77049</v>
      </c>
      <c r="C15" s="10">
        <v>30211</v>
      </c>
      <c r="D15" s="10">
        <v>67638</v>
      </c>
      <c r="E15" s="10">
        <v>37427</v>
      </c>
      <c r="F15" s="10">
        <v>46626</v>
      </c>
      <c r="G15" s="10">
        <v>9973</v>
      </c>
      <c r="H15" s="10">
        <v>36653</v>
      </c>
    </row>
    <row r="16" spans="1:8">
      <c r="A16" s="13" t="s">
        <v>10964</v>
      </c>
      <c r="B16" s="10">
        <v>499</v>
      </c>
      <c r="C16" s="10">
        <v>4938</v>
      </c>
      <c r="D16" s="10">
        <v>35183</v>
      </c>
      <c r="E16" s="10">
        <v>30245</v>
      </c>
      <c r="F16" s="10">
        <v>-4512</v>
      </c>
      <c r="G16" s="10">
        <v>17758</v>
      </c>
      <c r="H16" s="10">
        <v>-22270</v>
      </c>
    </row>
    <row r="17" spans="1:8">
      <c r="A17" s="13" t="s">
        <v>10965</v>
      </c>
      <c r="B17" s="10">
        <v>9241</v>
      </c>
      <c r="C17" s="10">
        <v>2005</v>
      </c>
      <c r="D17" s="10">
        <v>11010</v>
      </c>
      <c r="E17" s="10">
        <v>9005</v>
      </c>
      <c r="F17" s="10">
        <v>7206</v>
      </c>
      <c r="G17" s="10">
        <v>2722</v>
      </c>
      <c r="H17" s="10">
        <v>4484</v>
      </c>
    </row>
    <row r="18" spans="1:8">
      <c r="A18" s="13" t="s">
        <v>10966</v>
      </c>
      <c r="B18" s="10">
        <v>9636</v>
      </c>
      <c r="C18" s="10">
        <v>4293</v>
      </c>
      <c r="D18" s="10">
        <v>9715</v>
      </c>
      <c r="E18" s="10">
        <v>5422</v>
      </c>
      <c r="F18" s="10">
        <v>5312</v>
      </c>
      <c r="G18" s="10">
        <v>4160</v>
      </c>
      <c r="H18" s="10">
        <v>1152</v>
      </c>
    </row>
    <row r="19" spans="1:8">
      <c r="A19" s="13" t="s">
        <v>10967</v>
      </c>
      <c r="B19" s="10">
        <v>327811</v>
      </c>
      <c r="C19" s="10">
        <v>22019</v>
      </c>
      <c r="D19" s="10">
        <v>225447</v>
      </c>
      <c r="E19" s="10">
        <v>203428</v>
      </c>
      <c r="F19" s="10">
        <v>305019</v>
      </c>
      <c r="G19" s="10">
        <v>144165</v>
      </c>
      <c r="H19" s="10">
        <v>160854</v>
      </c>
    </row>
    <row r="20" spans="1:8">
      <c r="A20" s="13" t="s">
        <v>10968</v>
      </c>
      <c r="B20" s="10">
        <v>115759</v>
      </c>
      <c r="C20" s="10">
        <v>48785</v>
      </c>
      <c r="D20" s="10">
        <v>130814</v>
      </c>
      <c r="E20" s="10">
        <v>82029</v>
      </c>
      <c r="F20" s="10">
        <v>66977</v>
      </c>
      <c r="G20" s="10">
        <v>25870</v>
      </c>
      <c r="H20" s="10">
        <v>41107</v>
      </c>
    </row>
    <row r="21" spans="1:8">
      <c r="A21" s="13" t="s">
        <v>10969</v>
      </c>
      <c r="B21" s="10">
        <v>-1145</v>
      </c>
      <c r="C21" s="10">
        <v>5716</v>
      </c>
      <c r="D21" s="10">
        <v>18019</v>
      </c>
      <c r="E21" s="10">
        <v>12303</v>
      </c>
      <c r="F21" s="10">
        <v>-6834</v>
      </c>
      <c r="G21" s="10">
        <v>6703</v>
      </c>
      <c r="H21" s="10">
        <v>-13537</v>
      </c>
    </row>
    <row r="22" spans="1:8">
      <c r="A22" s="13" t="s">
        <v>10970</v>
      </c>
      <c r="B22" s="10">
        <v>36917</v>
      </c>
      <c r="C22" s="10">
        <v>10328</v>
      </c>
      <c r="D22" s="10">
        <v>22981</v>
      </c>
      <c r="E22" s="10">
        <v>12653</v>
      </c>
      <c r="F22" s="10">
        <v>26525</v>
      </c>
      <c r="G22" s="10">
        <v>1928</v>
      </c>
      <c r="H22" s="10">
        <v>24597</v>
      </c>
    </row>
    <row r="23" spans="1:8">
      <c r="A23" s="13" t="s">
        <v>10971</v>
      </c>
      <c r="B23" s="10">
        <v>-33703</v>
      </c>
      <c r="C23" s="10">
        <v>47161</v>
      </c>
      <c r="D23" s="10">
        <v>153991</v>
      </c>
      <c r="E23" s="10">
        <v>106830</v>
      </c>
      <c r="F23" s="10">
        <v>-81080</v>
      </c>
      <c r="G23" s="10">
        <v>33699</v>
      </c>
      <c r="H23" s="10">
        <v>-114779</v>
      </c>
    </row>
    <row r="24" spans="1:8">
      <c r="A24" s="13" t="s">
        <v>10972</v>
      </c>
      <c r="B24" s="10">
        <v>32811</v>
      </c>
      <c r="C24" s="10">
        <v>22545</v>
      </c>
      <c r="D24" s="10">
        <v>83021</v>
      </c>
      <c r="E24" s="10">
        <v>60476</v>
      </c>
      <c r="F24" s="10">
        <v>10434</v>
      </c>
      <c r="G24" s="10">
        <v>11410</v>
      </c>
      <c r="H24" s="10">
        <v>-976</v>
      </c>
    </row>
    <row r="25" spans="1:8">
      <c r="A25" s="13" t="s">
        <v>10973</v>
      </c>
      <c r="B25" s="10">
        <v>14842</v>
      </c>
      <c r="C25" s="10">
        <v>10766</v>
      </c>
      <c r="D25" s="10">
        <v>39076</v>
      </c>
      <c r="E25" s="10">
        <v>28310</v>
      </c>
      <c r="F25" s="10">
        <v>4112</v>
      </c>
      <c r="G25" s="10">
        <v>6836</v>
      </c>
      <c r="H25" s="10">
        <v>-2724</v>
      </c>
    </row>
    <row r="26" spans="1:8">
      <c r="A26" s="13" t="s">
        <v>10974</v>
      </c>
      <c r="B26" s="10">
        <v>5392</v>
      </c>
      <c r="C26" s="10">
        <v>13384</v>
      </c>
      <c r="D26" s="10">
        <v>38205</v>
      </c>
      <c r="E26" s="10">
        <v>24821</v>
      </c>
      <c r="F26" s="10">
        <v>-7952</v>
      </c>
      <c r="G26" s="10">
        <v>6198</v>
      </c>
      <c r="H26" s="10">
        <v>-14150</v>
      </c>
    </row>
    <row r="27" spans="1:8">
      <c r="A27" s="13" t="s">
        <v>10975</v>
      </c>
      <c r="B27" s="10">
        <v>18076</v>
      </c>
      <c r="C27" s="10">
        <v>10146</v>
      </c>
      <c r="D27" s="10">
        <v>54895</v>
      </c>
      <c r="E27" s="10">
        <v>44749</v>
      </c>
      <c r="F27" s="10">
        <v>8038</v>
      </c>
      <c r="G27" s="10">
        <v>7014</v>
      </c>
      <c r="H27" s="10">
        <v>1024</v>
      </c>
    </row>
    <row r="28" spans="1:8">
      <c r="A28" s="13" t="s">
        <v>10976</v>
      </c>
      <c r="B28" s="10">
        <v>-1824</v>
      </c>
      <c r="C28" s="10">
        <v>18017</v>
      </c>
      <c r="D28" s="10">
        <v>63066</v>
      </c>
      <c r="E28" s="10">
        <v>45049</v>
      </c>
      <c r="F28" s="10">
        <v>-19819</v>
      </c>
      <c r="G28" s="10">
        <v>7696</v>
      </c>
      <c r="H28" s="10">
        <v>-27515</v>
      </c>
    </row>
    <row r="29" spans="1:8">
      <c r="A29" s="13" t="s">
        <v>10977</v>
      </c>
      <c r="B29" s="10">
        <v>5675</v>
      </c>
      <c r="C29" s="10">
        <v>-1235</v>
      </c>
      <c r="D29" s="10">
        <v>12504</v>
      </c>
      <c r="E29" s="10">
        <v>13739</v>
      </c>
      <c r="F29" s="10">
        <v>6954</v>
      </c>
      <c r="G29" s="10">
        <v>1578</v>
      </c>
      <c r="H29" s="10">
        <v>5376</v>
      </c>
    </row>
    <row r="30" spans="1:8">
      <c r="A30" s="13" t="s">
        <v>10978</v>
      </c>
      <c r="B30" s="10">
        <v>27425</v>
      </c>
      <c r="C30" s="10">
        <v>22494</v>
      </c>
      <c r="D30" s="10">
        <v>72422</v>
      </c>
      <c r="E30" s="10">
        <v>49928</v>
      </c>
      <c r="F30" s="10">
        <v>5047</v>
      </c>
      <c r="G30" s="10">
        <v>29031</v>
      </c>
      <c r="H30" s="10">
        <v>-23984</v>
      </c>
    </row>
    <row r="31" spans="1:8">
      <c r="A31" s="13" t="s">
        <v>10979</v>
      </c>
      <c r="B31" s="10">
        <v>36098</v>
      </c>
      <c r="C31" s="10">
        <v>14049</v>
      </c>
      <c r="D31" s="10">
        <v>71168</v>
      </c>
      <c r="E31" s="10">
        <v>57119</v>
      </c>
      <c r="F31" s="10">
        <v>22209</v>
      </c>
      <c r="G31" s="10">
        <v>45298</v>
      </c>
      <c r="H31" s="10">
        <v>-23089</v>
      </c>
    </row>
    <row r="32" spans="1:8">
      <c r="A32" s="13" t="s">
        <v>10980</v>
      </c>
      <c r="B32" s="10">
        <v>28866</v>
      </c>
      <c r="C32" s="10">
        <v>18648</v>
      </c>
      <c r="D32" s="10">
        <v>112143</v>
      </c>
      <c r="E32" s="10">
        <v>93495</v>
      </c>
      <c r="F32" s="10">
        <v>10481</v>
      </c>
      <c r="G32" s="10">
        <v>23179</v>
      </c>
      <c r="H32" s="10">
        <v>-12698</v>
      </c>
    </row>
    <row r="33" spans="1:8">
      <c r="A33" s="13" t="s">
        <v>10981</v>
      </c>
      <c r="B33" s="10">
        <v>51556</v>
      </c>
      <c r="C33" s="10">
        <v>27379</v>
      </c>
      <c r="D33" s="10">
        <v>69233</v>
      </c>
      <c r="E33" s="10">
        <v>41854</v>
      </c>
      <c r="F33" s="10">
        <v>24401</v>
      </c>
      <c r="G33" s="10">
        <v>16460</v>
      </c>
      <c r="H33" s="10">
        <v>7941</v>
      </c>
    </row>
    <row r="34" spans="1:8">
      <c r="A34" s="13" t="s">
        <v>10982</v>
      </c>
      <c r="B34" s="10">
        <v>-1315</v>
      </c>
      <c r="C34" s="10">
        <v>6498</v>
      </c>
      <c r="D34" s="10">
        <v>37373</v>
      </c>
      <c r="E34" s="10">
        <v>30875</v>
      </c>
      <c r="F34" s="10">
        <v>-7798</v>
      </c>
      <c r="G34" s="10">
        <v>2087</v>
      </c>
      <c r="H34" s="10">
        <v>-9885</v>
      </c>
    </row>
    <row r="35" spans="1:8">
      <c r="A35" s="13" t="s">
        <v>10983</v>
      </c>
      <c r="B35" s="10">
        <v>22356</v>
      </c>
      <c r="C35" s="10">
        <v>15408</v>
      </c>
      <c r="D35" s="10">
        <v>73790</v>
      </c>
      <c r="E35" s="10">
        <v>58382</v>
      </c>
      <c r="F35" s="10">
        <v>7026</v>
      </c>
      <c r="G35" s="10">
        <v>8076</v>
      </c>
      <c r="H35" s="10">
        <v>-1050</v>
      </c>
    </row>
    <row r="36" spans="1:8">
      <c r="A36" s="13" t="s">
        <v>10984</v>
      </c>
      <c r="B36" s="10">
        <v>11837</v>
      </c>
      <c r="C36" s="10">
        <v>2844</v>
      </c>
      <c r="D36" s="10">
        <v>12509</v>
      </c>
      <c r="E36" s="10">
        <v>9665</v>
      </c>
      <c r="F36" s="10">
        <v>8962</v>
      </c>
      <c r="G36" s="10">
        <v>296</v>
      </c>
      <c r="H36" s="10">
        <v>8666</v>
      </c>
    </row>
    <row r="37" spans="1:8">
      <c r="A37" s="13" t="s">
        <v>10985</v>
      </c>
      <c r="B37" s="10">
        <v>12473</v>
      </c>
      <c r="C37" s="10">
        <v>11160</v>
      </c>
      <c r="D37" s="10">
        <v>26449</v>
      </c>
      <c r="E37" s="10">
        <v>15289</v>
      </c>
      <c r="F37" s="10">
        <v>1360</v>
      </c>
      <c r="G37" s="10">
        <v>4853</v>
      </c>
      <c r="H37" s="10">
        <v>-3493</v>
      </c>
    </row>
    <row r="38" spans="1:8">
      <c r="A38" s="13" t="s">
        <v>10986</v>
      </c>
      <c r="B38" s="10">
        <v>58785</v>
      </c>
      <c r="C38" s="10">
        <v>12420</v>
      </c>
      <c r="D38" s="10">
        <v>36657</v>
      </c>
      <c r="E38" s="10">
        <v>24237</v>
      </c>
      <c r="F38" s="10">
        <v>46184</v>
      </c>
      <c r="G38" s="10">
        <v>7957</v>
      </c>
      <c r="H38" s="10">
        <v>38227</v>
      </c>
    </row>
    <row r="39" spans="1:8">
      <c r="A39" s="13" t="s">
        <v>10987</v>
      </c>
      <c r="B39" s="10">
        <v>7780</v>
      </c>
      <c r="C39" s="10">
        <v>900</v>
      </c>
      <c r="D39" s="10">
        <v>12459</v>
      </c>
      <c r="E39" s="10">
        <v>11559</v>
      </c>
      <c r="F39" s="10">
        <v>6923</v>
      </c>
      <c r="G39" s="10">
        <v>2236</v>
      </c>
      <c r="H39" s="10">
        <v>4687</v>
      </c>
    </row>
    <row r="40" spans="1:8">
      <c r="A40" s="13" t="s">
        <v>10988</v>
      </c>
      <c r="B40" s="10">
        <v>27228</v>
      </c>
      <c r="C40" s="10">
        <v>27514</v>
      </c>
      <c r="D40" s="10">
        <v>101625</v>
      </c>
      <c r="E40" s="10">
        <v>74111</v>
      </c>
      <c r="F40" s="10">
        <v>-332</v>
      </c>
      <c r="G40" s="10">
        <v>56942</v>
      </c>
      <c r="H40" s="10">
        <v>-57274</v>
      </c>
    </row>
    <row r="41" spans="1:8">
      <c r="A41" s="13" t="s">
        <v>10989</v>
      </c>
      <c r="B41" s="10">
        <v>2638</v>
      </c>
      <c r="C41" s="10">
        <v>7348</v>
      </c>
      <c r="D41" s="10">
        <v>25209</v>
      </c>
      <c r="E41" s="10">
        <v>17861</v>
      </c>
      <c r="F41" s="10">
        <v>-4666</v>
      </c>
      <c r="G41" s="10">
        <v>2771</v>
      </c>
      <c r="H41" s="10">
        <v>-7437</v>
      </c>
    </row>
    <row r="42" spans="1:8">
      <c r="A42" s="13" t="s">
        <v>10990</v>
      </c>
      <c r="B42" s="10">
        <v>13113</v>
      </c>
      <c r="C42" s="10">
        <v>73090</v>
      </c>
      <c r="D42" s="10">
        <v>232766</v>
      </c>
      <c r="E42" s="10">
        <v>159676</v>
      </c>
      <c r="F42" s="10">
        <v>-60097</v>
      </c>
      <c r="G42" s="10">
        <v>130411</v>
      </c>
      <c r="H42" s="10">
        <v>-190508</v>
      </c>
    </row>
    <row r="43" spans="1:8">
      <c r="A43" s="13" t="s">
        <v>10991</v>
      </c>
      <c r="B43" s="10">
        <v>116730</v>
      </c>
      <c r="C43" s="10">
        <v>30396</v>
      </c>
      <c r="D43" s="10">
        <v>120525</v>
      </c>
      <c r="E43" s="10">
        <v>90129</v>
      </c>
      <c r="F43" s="10">
        <v>86213</v>
      </c>
      <c r="G43" s="10">
        <v>20162</v>
      </c>
      <c r="H43" s="10">
        <v>66051</v>
      </c>
    </row>
    <row r="44" spans="1:8">
      <c r="A44" s="13" t="s">
        <v>10992</v>
      </c>
      <c r="B44" s="10">
        <v>-155</v>
      </c>
      <c r="C44" s="10">
        <v>4978</v>
      </c>
      <c r="D44" s="10">
        <v>11064</v>
      </c>
      <c r="E44" s="10">
        <v>6086</v>
      </c>
      <c r="F44" s="10">
        <v>-5164</v>
      </c>
      <c r="G44" s="10">
        <v>1489</v>
      </c>
      <c r="H44" s="10">
        <v>-6653</v>
      </c>
    </row>
    <row r="45" spans="1:8">
      <c r="A45" s="13" t="s">
        <v>10993</v>
      </c>
      <c r="B45" s="10">
        <v>36055</v>
      </c>
      <c r="C45" s="10">
        <v>22458</v>
      </c>
      <c r="D45" s="10">
        <v>137396</v>
      </c>
      <c r="E45" s="10">
        <v>114938</v>
      </c>
      <c r="F45" s="10">
        <v>13926</v>
      </c>
      <c r="G45" s="10">
        <v>22131</v>
      </c>
      <c r="H45" s="10">
        <v>-8205</v>
      </c>
    </row>
    <row r="46" spans="1:8">
      <c r="A46" s="13" t="s">
        <v>10994</v>
      </c>
      <c r="B46" s="10">
        <v>9657</v>
      </c>
      <c r="C46" s="10">
        <v>12864</v>
      </c>
      <c r="D46" s="10">
        <v>52280</v>
      </c>
      <c r="E46" s="10">
        <v>39416</v>
      </c>
      <c r="F46" s="10">
        <v>-3148</v>
      </c>
      <c r="G46" s="10">
        <v>7322</v>
      </c>
      <c r="H46" s="10">
        <v>-10470</v>
      </c>
    </row>
    <row r="47" spans="1:8">
      <c r="A47" s="13" t="s">
        <v>10995</v>
      </c>
      <c r="B47" s="10">
        <v>56787</v>
      </c>
      <c r="C47" s="10">
        <v>11024</v>
      </c>
      <c r="D47" s="10">
        <v>46551</v>
      </c>
      <c r="E47" s="10">
        <v>35527</v>
      </c>
      <c r="F47" s="10">
        <v>45687</v>
      </c>
      <c r="G47" s="10">
        <v>7712</v>
      </c>
      <c r="H47" s="10">
        <v>37975</v>
      </c>
    </row>
    <row r="48" spans="1:8">
      <c r="A48" s="13" t="s">
        <v>10996</v>
      </c>
      <c r="B48" s="10">
        <v>18452</v>
      </c>
      <c r="C48" s="10">
        <v>7360</v>
      </c>
      <c r="D48" s="10">
        <v>138818</v>
      </c>
      <c r="E48" s="10">
        <v>131458</v>
      </c>
      <c r="F48" s="10">
        <v>11596</v>
      </c>
      <c r="G48" s="10">
        <v>37389</v>
      </c>
      <c r="H48" s="10">
        <v>-25793</v>
      </c>
    </row>
    <row r="49" spans="1:8">
      <c r="A49" s="13" t="s">
        <v>10997</v>
      </c>
      <c r="B49" s="10">
        <v>2073</v>
      </c>
      <c r="C49" s="10">
        <v>1155</v>
      </c>
      <c r="D49" s="10">
        <v>10915</v>
      </c>
      <c r="E49" s="10">
        <v>9760</v>
      </c>
      <c r="F49" s="10">
        <v>944</v>
      </c>
      <c r="G49" s="10">
        <v>4798</v>
      </c>
      <c r="H49" s="10">
        <v>-3854</v>
      </c>
    </row>
    <row r="50" spans="1:8">
      <c r="A50" s="13" t="s">
        <v>10998</v>
      </c>
      <c r="B50" s="10">
        <v>64547</v>
      </c>
      <c r="C50" s="10">
        <v>9925</v>
      </c>
      <c r="D50" s="10">
        <v>57996</v>
      </c>
      <c r="E50" s="10">
        <v>48071</v>
      </c>
      <c r="F50" s="10">
        <v>54462</v>
      </c>
      <c r="G50" s="10">
        <v>5447</v>
      </c>
      <c r="H50" s="10">
        <v>49015</v>
      </c>
    </row>
    <row r="51" spans="1:8">
      <c r="A51" s="13" t="s">
        <v>10999</v>
      </c>
      <c r="B51" s="10">
        <v>8124</v>
      </c>
      <c r="C51" s="10">
        <v>4879</v>
      </c>
      <c r="D51" s="10">
        <v>12154</v>
      </c>
      <c r="E51" s="10">
        <v>7275</v>
      </c>
      <c r="F51" s="10">
        <v>3249</v>
      </c>
      <c r="G51" s="10">
        <v>1273</v>
      </c>
      <c r="H51" s="10">
        <v>1976</v>
      </c>
    </row>
    <row r="52" spans="1:8">
      <c r="A52" s="13" t="s">
        <v>11000</v>
      </c>
      <c r="B52" s="10">
        <v>66580</v>
      </c>
      <c r="C52" s="10">
        <v>15875</v>
      </c>
      <c r="D52" s="10">
        <v>81419</v>
      </c>
      <c r="E52" s="10">
        <v>65544</v>
      </c>
      <c r="F52" s="10">
        <v>50701</v>
      </c>
      <c r="G52" s="10">
        <v>10469</v>
      </c>
      <c r="H52" s="10">
        <v>40232</v>
      </c>
    </row>
    <row r="53" spans="1:8">
      <c r="A53" s="13" t="s">
        <v>11001</v>
      </c>
      <c r="B53" s="10">
        <v>399734</v>
      </c>
      <c r="C53" s="10">
        <v>209690</v>
      </c>
      <c r="D53" s="10">
        <v>404311</v>
      </c>
      <c r="E53" s="10">
        <v>194621</v>
      </c>
      <c r="F53" s="10">
        <v>189580</v>
      </c>
      <c r="G53" s="10">
        <v>110417</v>
      </c>
      <c r="H53" s="10">
        <v>79163</v>
      </c>
    </row>
    <row r="54" spans="1:8">
      <c r="A54" s="13" t="s">
        <v>11002</v>
      </c>
      <c r="B54" s="10">
        <v>57512</v>
      </c>
      <c r="C54" s="10">
        <v>34886</v>
      </c>
      <c r="D54" s="10">
        <v>51461</v>
      </c>
      <c r="E54" s="10">
        <v>16575</v>
      </c>
      <c r="F54" s="10">
        <v>22587</v>
      </c>
      <c r="G54" s="10">
        <v>5019</v>
      </c>
      <c r="H54" s="10">
        <v>17568</v>
      </c>
    </row>
    <row r="55" spans="1:8">
      <c r="A55" s="13" t="s">
        <v>11003</v>
      </c>
      <c r="B55" s="10">
        <v>303</v>
      </c>
      <c r="C55" s="10">
        <v>310</v>
      </c>
      <c r="D55" s="10">
        <v>5807</v>
      </c>
      <c r="E55" s="10">
        <v>5497</v>
      </c>
      <c r="F55" s="10">
        <v>15</v>
      </c>
      <c r="G55" s="10">
        <v>933</v>
      </c>
      <c r="H55" s="10">
        <v>-918</v>
      </c>
    </row>
    <row r="56" spans="1:8">
      <c r="A56" s="13" t="s">
        <v>11004</v>
      </c>
      <c r="B56" s="10">
        <v>55640</v>
      </c>
      <c r="C56" s="10">
        <v>34729</v>
      </c>
      <c r="D56" s="10">
        <v>101515</v>
      </c>
      <c r="E56" s="10">
        <v>66786</v>
      </c>
      <c r="F56" s="10">
        <v>20970</v>
      </c>
      <c r="G56" s="10">
        <v>33365</v>
      </c>
      <c r="H56" s="10">
        <v>-12395</v>
      </c>
    </row>
    <row r="57" spans="1:8">
      <c r="A57" s="13" t="s">
        <v>11005</v>
      </c>
      <c r="B57" s="10">
        <v>124809</v>
      </c>
      <c r="C57" s="10">
        <v>34002</v>
      </c>
      <c r="D57" s="10">
        <v>90459</v>
      </c>
      <c r="E57" s="10">
        <v>56457</v>
      </c>
      <c r="F57" s="10">
        <v>90563</v>
      </c>
      <c r="G57" s="10">
        <v>25984</v>
      </c>
      <c r="H57" s="10">
        <v>64579</v>
      </c>
    </row>
    <row r="58" spans="1:8">
      <c r="A58" s="13" t="s">
        <v>11006</v>
      </c>
      <c r="B58" s="10">
        <v>-12780</v>
      </c>
      <c r="C58" s="10">
        <v>-3129</v>
      </c>
      <c r="D58" s="10">
        <v>19098</v>
      </c>
      <c r="E58" s="10">
        <v>22227</v>
      </c>
      <c r="F58" s="10">
        <v>-9640</v>
      </c>
      <c r="G58" s="10">
        <v>867</v>
      </c>
      <c r="H58" s="10">
        <v>-10507</v>
      </c>
    </row>
    <row r="59" spans="1:8">
      <c r="A59" s="13" t="s">
        <v>11007</v>
      </c>
      <c r="B59" s="10">
        <v>22566</v>
      </c>
      <c r="C59" s="10">
        <v>16581</v>
      </c>
      <c r="D59" s="10">
        <v>66012</v>
      </c>
      <c r="E59" s="10">
        <v>49431</v>
      </c>
      <c r="F59" s="10">
        <v>6182</v>
      </c>
      <c r="G59" s="10">
        <v>8268</v>
      </c>
      <c r="H59" s="10">
        <v>-2086</v>
      </c>
    </row>
    <row r="60" spans="1:8">
      <c r="A60" s="13" t="s">
        <v>11008</v>
      </c>
      <c r="B60" s="10">
        <v>-5595</v>
      </c>
      <c r="C60" s="10">
        <v>2666</v>
      </c>
      <c r="D60" s="10">
        <v>7513</v>
      </c>
      <c r="E60" s="10">
        <v>4847</v>
      </c>
      <c r="F60" s="10">
        <v>-8285</v>
      </c>
      <c r="G60" s="10">
        <v>328</v>
      </c>
      <c r="H60" s="10">
        <v>-8613</v>
      </c>
    </row>
    <row r="61" spans="1:8">
      <c r="A61" s="13"/>
      <c r="B61" s="10"/>
      <c r="C61" s="10"/>
      <c r="D61" s="10"/>
      <c r="E61" s="10"/>
      <c r="F61" s="10"/>
      <c r="G61" s="10"/>
      <c r="H61" s="10"/>
    </row>
    <row r="62" spans="1:8">
      <c r="A62" s="14" t="s">
        <v>11009</v>
      </c>
      <c r="B62" s="10">
        <v>-69343</v>
      </c>
      <c r="C62" s="10">
        <v>-1065</v>
      </c>
      <c r="D62" s="10">
        <v>28267</v>
      </c>
      <c r="E62" s="10">
        <v>29332</v>
      </c>
      <c r="F62" s="10">
        <v>-68278</v>
      </c>
      <c r="G62" s="10">
        <v>-68278</v>
      </c>
      <c r="H62" s="10" t="s">
        <v>10955</v>
      </c>
    </row>
    <row r="63" spans="1:8" ht="12.75" customHeight="1">
      <c r="A63" s="27" t="s">
        <v>11010</v>
      </c>
      <c r="B63" s="28"/>
      <c r="C63" s="28"/>
      <c r="D63" s="28"/>
      <c r="E63" s="28"/>
      <c r="F63" s="28"/>
      <c r="G63" s="28"/>
      <c r="H63" s="28"/>
    </row>
    <row r="64" spans="1:8" ht="24.75" customHeight="1">
      <c r="A64" s="29" t="s">
        <v>11011</v>
      </c>
      <c r="B64" s="28"/>
      <c r="C64" s="28"/>
      <c r="D64" s="28"/>
      <c r="E64" s="28"/>
      <c r="F64" s="28"/>
      <c r="G64" s="28"/>
      <c r="H64" s="28"/>
    </row>
    <row r="65" spans="1:12" ht="48.75" customHeight="1">
      <c r="A65" s="29" t="s">
        <v>11012</v>
      </c>
      <c r="B65" s="28"/>
      <c r="C65" s="28"/>
      <c r="D65" s="28"/>
      <c r="E65" s="28"/>
      <c r="F65" s="28"/>
      <c r="G65" s="28"/>
      <c r="H65" s="28"/>
    </row>
    <row r="66" spans="1:12" ht="48.75" customHeight="1">
      <c r="A66" s="30" t="s">
        <v>11013</v>
      </c>
      <c r="B66" s="31"/>
      <c r="C66" s="31"/>
      <c r="D66" s="31"/>
      <c r="E66" s="31"/>
      <c r="F66" s="31"/>
      <c r="G66" s="31"/>
      <c r="H66" s="32"/>
      <c r="L66" s="15"/>
    </row>
    <row r="67" spans="1:12">
      <c r="A67" s="33" t="s">
        <v>11014</v>
      </c>
      <c r="B67" s="34"/>
      <c r="C67" s="34"/>
      <c r="D67" s="34"/>
      <c r="E67" s="34"/>
      <c r="F67" s="34"/>
      <c r="G67" s="34"/>
      <c r="H67" s="35"/>
      <c r="L67" s="15"/>
    </row>
    <row r="68" spans="1:12" ht="25" customHeight="1">
      <c r="A68" s="21" t="s">
        <v>11015</v>
      </c>
      <c r="B68" s="22"/>
      <c r="C68" s="22"/>
      <c r="D68" s="22"/>
      <c r="E68" s="22"/>
      <c r="F68" s="22"/>
      <c r="G68" s="22"/>
      <c r="H68" s="23"/>
      <c r="L68" s="15"/>
    </row>
    <row r="69" spans="1:12">
      <c r="A69" s="21" t="s">
        <v>11016</v>
      </c>
      <c r="B69" s="22"/>
      <c r="C69" s="22"/>
      <c r="D69" s="22"/>
      <c r="E69" s="22"/>
      <c r="F69" s="22"/>
      <c r="G69" s="22"/>
      <c r="H69" s="23"/>
      <c r="L69" s="15"/>
    </row>
    <row r="70" spans="1:12">
      <c r="A70" s="24" t="s">
        <v>11017</v>
      </c>
      <c r="B70" s="25"/>
      <c r="C70" s="25"/>
      <c r="D70" s="25"/>
      <c r="E70" s="25"/>
      <c r="F70" s="25"/>
      <c r="G70" s="25"/>
      <c r="H70" s="26"/>
      <c r="L70" s="15"/>
    </row>
  </sheetData>
  <mergeCells count="15">
    <mergeCell ref="A1:H1"/>
    <mergeCell ref="A2:H2"/>
    <mergeCell ref="A3:A4"/>
    <mergeCell ref="B3:B4"/>
    <mergeCell ref="C3:C4"/>
    <mergeCell ref="D3:E3"/>
    <mergeCell ref="F3:H3"/>
    <mergeCell ref="A69:H69"/>
    <mergeCell ref="A70:H70"/>
    <mergeCell ref="A63:H63"/>
    <mergeCell ref="A64:H64"/>
    <mergeCell ref="A65:H65"/>
    <mergeCell ref="A66:H66"/>
    <mergeCell ref="A67:H67"/>
    <mergeCell ref="A68:H68"/>
  </mergeCells>
  <pageMargins left="0.25" right="0.25" top="0.85" bottom="1" header="0.5" footer="0.5"/>
  <pageSetup orientation="landscape" r:id="rId1"/>
  <headerFooter alignWithMargins="0"/>
  <colBreaks count="1" manualBreakCount="1">
    <brk id="12" max="1048575"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89356-CD85-2447-915A-8C16550902D7}">
  <dimension ref="A1:B53"/>
  <sheetViews>
    <sheetView zoomScale="150" zoomScaleNormal="150" workbookViewId="0">
      <selection activeCell="A2" sqref="A2"/>
    </sheetView>
  </sheetViews>
  <sheetFormatPr baseColWidth="10" defaultRowHeight="15"/>
  <cols>
    <col min="1" max="1" width="16.5" style="17" bestFit="1" customWidth="1"/>
    <col min="2" max="2" width="16.33203125" style="17" bestFit="1" customWidth="1"/>
    <col min="3" max="16384" width="10.83203125" style="17"/>
  </cols>
  <sheetData>
    <row r="1" spans="1:2" s="17" customFormat="1">
      <c r="A1" s="45" t="s">
        <v>11021</v>
      </c>
      <c r="B1" s="45" t="s">
        <v>11020</v>
      </c>
    </row>
    <row r="2" spans="1:2" s="17" customFormat="1">
      <c r="A2" s="46" t="s">
        <v>357</v>
      </c>
      <c r="B2" s="45" t="s">
        <v>29</v>
      </c>
    </row>
    <row r="3" spans="1:2" s="17" customFormat="1">
      <c r="A3" s="46" t="s">
        <v>11019</v>
      </c>
      <c r="B3" s="45" t="s">
        <v>43</v>
      </c>
    </row>
    <row r="4" spans="1:2" s="17" customFormat="1">
      <c r="A4" s="46" t="s">
        <v>309</v>
      </c>
      <c r="B4" s="45" t="s">
        <v>43</v>
      </c>
    </row>
    <row r="5" spans="1:2" s="17" customFormat="1">
      <c r="A5" s="46" t="s">
        <v>1711</v>
      </c>
      <c r="B5" s="45" t="s">
        <v>29</v>
      </c>
    </row>
    <row r="6" spans="1:2" s="17" customFormat="1">
      <c r="A6" s="46" t="s">
        <v>42</v>
      </c>
      <c r="B6" s="45" t="s">
        <v>43</v>
      </c>
    </row>
    <row r="7" spans="1:2" s="17" customFormat="1">
      <c r="A7" s="46" t="s">
        <v>456</v>
      </c>
      <c r="B7" s="45" t="s">
        <v>43</v>
      </c>
    </row>
    <row r="8" spans="1:2" s="17" customFormat="1">
      <c r="A8" s="46" t="s">
        <v>748</v>
      </c>
      <c r="B8" s="45" t="s">
        <v>10956</v>
      </c>
    </row>
    <row r="9" spans="1:2" s="17" customFormat="1">
      <c r="A9" s="46" t="s">
        <v>244</v>
      </c>
      <c r="B9" s="45" t="s">
        <v>10956</v>
      </c>
    </row>
    <row r="10" spans="1:2" s="17" customFormat="1">
      <c r="A10" s="46" t="s">
        <v>3040</v>
      </c>
      <c r="B10" s="45" t="s">
        <v>10956</v>
      </c>
    </row>
    <row r="11" spans="1:2" s="17" customFormat="1">
      <c r="A11" s="46" t="s">
        <v>53</v>
      </c>
      <c r="B11" s="45" t="s">
        <v>29</v>
      </c>
    </row>
    <row r="12" spans="1:2" s="17" customFormat="1">
      <c r="A12" s="46" t="s">
        <v>1274</v>
      </c>
      <c r="B12" s="45" t="s">
        <v>29</v>
      </c>
    </row>
    <row r="13" spans="1:2" s="17" customFormat="1">
      <c r="A13" s="46" t="s">
        <v>11018</v>
      </c>
      <c r="B13" s="45" t="s">
        <v>43</v>
      </c>
    </row>
    <row r="14" spans="1:2" s="17" customFormat="1">
      <c r="A14" s="46" t="s">
        <v>6268</v>
      </c>
      <c r="B14" s="45" t="s">
        <v>43</v>
      </c>
    </row>
    <row r="15" spans="1:2" s="17" customFormat="1">
      <c r="A15" s="46" t="s">
        <v>210</v>
      </c>
      <c r="B15" s="45" t="s">
        <v>10957</v>
      </c>
    </row>
    <row r="16" spans="1:2" s="17" customFormat="1">
      <c r="A16" s="46" t="s">
        <v>253</v>
      </c>
      <c r="B16" s="45" t="s">
        <v>10957</v>
      </c>
    </row>
    <row r="17" spans="1:2" s="17" customFormat="1">
      <c r="A17" s="46" t="s">
        <v>488</v>
      </c>
      <c r="B17" s="45" t="s">
        <v>10957</v>
      </c>
    </row>
    <row r="18" spans="1:2" s="17" customFormat="1">
      <c r="A18" s="46" t="s">
        <v>4538</v>
      </c>
      <c r="B18" s="45" t="s">
        <v>10957</v>
      </c>
    </row>
    <row r="19" spans="1:2" s="17" customFormat="1">
      <c r="A19" s="46" t="s">
        <v>28</v>
      </c>
      <c r="B19" s="45" t="s">
        <v>10957</v>
      </c>
    </row>
    <row r="20" spans="1:2" s="17" customFormat="1">
      <c r="A20" s="46" t="s">
        <v>737</v>
      </c>
      <c r="B20" s="45" t="s">
        <v>29</v>
      </c>
    </row>
    <row r="21" spans="1:2" s="17" customFormat="1">
      <c r="A21" s="46" t="s">
        <v>5243</v>
      </c>
      <c r="B21" s="45" t="s">
        <v>10956</v>
      </c>
    </row>
    <row r="22" spans="1:2" s="17" customFormat="1">
      <c r="A22" s="46" t="s">
        <v>2741</v>
      </c>
      <c r="B22" s="45" t="s">
        <v>10956</v>
      </c>
    </row>
    <row r="23" spans="1:2" s="17" customFormat="1">
      <c r="A23" s="46" t="s">
        <v>1247</v>
      </c>
      <c r="B23" s="45" t="s">
        <v>10956</v>
      </c>
    </row>
    <row r="24" spans="1:2" s="17" customFormat="1">
      <c r="A24" s="46" t="s">
        <v>237</v>
      </c>
      <c r="B24" s="45" t="s">
        <v>10957</v>
      </c>
    </row>
    <row r="25" spans="1:2" s="17" customFormat="1">
      <c r="A25" s="46" t="s">
        <v>228</v>
      </c>
      <c r="B25" s="45" t="s">
        <v>10957</v>
      </c>
    </row>
    <row r="26" spans="1:2" s="17" customFormat="1">
      <c r="A26" s="46" t="s">
        <v>1491</v>
      </c>
      <c r="B26" s="45" t="s">
        <v>29</v>
      </c>
    </row>
    <row r="27" spans="1:2" s="17" customFormat="1">
      <c r="A27" s="46" t="s">
        <v>596</v>
      </c>
      <c r="B27" s="45" t="s">
        <v>10957</v>
      </c>
    </row>
    <row r="28" spans="1:2" s="17" customFormat="1">
      <c r="A28" s="46" t="s">
        <v>1766</v>
      </c>
      <c r="B28" s="45" t="s">
        <v>43</v>
      </c>
    </row>
    <row r="29" spans="1:2" s="17" customFormat="1">
      <c r="A29" s="46" t="s">
        <v>137</v>
      </c>
      <c r="B29" s="45" t="s">
        <v>10957</v>
      </c>
    </row>
    <row r="30" spans="1:2" s="17" customFormat="1">
      <c r="A30" s="46" t="s">
        <v>1395</v>
      </c>
      <c r="B30" s="45" t="s">
        <v>43</v>
      </c>
    </row>
    <row r="31" spans="1:2" s="17" customFormat="1">
      <c r="A31" s="46" t="s">
        <v>2700</v>
      </c>
      <c r="B31" s="45" t="s">
        <v>10956</v>
      </c>
    </row>
    <row r="32" spans="1:2" s="17" customFormat="1">
      <c r="A32" s="46" t="s">
        <v>789</v>
      </c>
      <c r="B32" s="45" t="s">
        <v>10956</v>
      </c>
    </row>
    <row r="33" spans="1:2" s="17" customFormat="1">
      <c r="A33" s="46" t="s">
        <v>668</v>
      </c>
      <c r="B33" s="45" t="s">
        <v>43</v>
      </c>
    </row>
    <row r="34" spans="1:2" s="17" customFormat="1">
      <c r="A34" s="46" t="s">
        <v>266</v>
      </c>
      <c r="B34" s="45" t="s">
        <v>10956</v>
      </c>
    </row>
    <row r="35" spans="1:2" s="17" customFormat="1">
      <c r="A35" s="46" t="s">
        <v>87</v>
      </c>
      <c r="B35" s="45" t="s">
        <v>29</v>
      </c>
    </row>
    <row r="36" spans="1:2" s="17" customFormat="1">
      <c r="A36" s="46" t="s">
        <v>7457</v>
      </c>
      <c r="B36" s="45" t="s">
        <v>10957</v>
      </c>
    </row>
    <row r="37" spans="1:2" s="17" customFormat="1">
      <c r="A37" s="46" t="s">
        <v>497</v>
      </c>
      <c r="B37" s="45" t="s">
        <v>10957</v>
      </c>
    </row>
    <row r="38" spans="1:2" s="17" customFormat="1">
      <c r="A38" s="46" t="s">
        <v>649</v>
      </c>
      <c r="B38" s="45" t="s">
        <v>10957</v>
      </c>
    </row>
    <row r="39" spans="1:2" s="17" customFormat="1">
      <c r="A39" s="46" t="s">
        <v>419</v>
      </c>
      <c r="B39" s="45" t="s">
        <v>43</v>
      </c>
    </row>
    <row r="40" spans="1:2" s="17" customFormat="1">
      <c r="A40" s="46" t="s">
        <v>146</v>
      </c>
      <c r="B40" s="45" t="s">
        <v>10956</v>
      </c>
    </row>
    <row r="41" spans="1:2" s="17" customFormat="1">
      <c r="A41" s="46" t="s">
        <v>1402</v>
      </c>
      <c r="B41" s="45" t="s">
        <v>10956</v>
      </c>
    </row>
    <row r="42" spans="1:2" s="17" customFormat="1">
      <c r="A42" s="46" t="s">
        <v>382</v>
      </c>
      <c r="B42" s="45" t="s">
        <v>29</v>
      </c>
    </row>
    <row r="43" spans="1:2" s="17" customFormat="1">
      <c r="A43" s="46" t="s">
        <v>5334</v>
      </c>
      <c r="B43" s="45" t="s">
        <v>10957</v>
      </c>
    </row>
    <row r="44" spans="1:2" s="17" customFormat="1">
      <c r="A44" s="46" t="s">
        <v>334</v>
      </c>
      <c r="B44" s="45" t="s">
        <v>29</v>
      </c>
    </row>
    <row r="45" spans="1:2" s="17" customFormat="1">
      <c r="A45" s="46" t="s">
        <v>103</v>
      </c>
      <c r="B45" s="45" t="s">
        <v>29</v>
      </c>
    </row>
    <row r="46" spans="1:2" s="17" customFormat="1">
      <c r="A46" s="46" t="s">
        <v>120</v>
      </c>
      <c r="B46" s="45" t="s">
        <v>43</v>
      </c>
    </row>
    <row r="47" spans="1:2" s="17" customFormat="1">
      <c r="A47" s="46" t="s">
        <v>5211</v>
      </c>
      <c r="B47" s="45" t="s">
        <v>10956</v>
      </c>
    </row>
    <row r="48" spans="1:2" s="17" customFormat="1">
      <c r="A48" s="46" t="s">
        <v>318</v>
      </c>
      <c r="B48" s="45" t="s">
        <v>29</v>
      </c>
    </row>
    <row r="49" spans="1:2" s="17" customFormat="1">
      <c r="A49" s="46" t="s">
        <v>95</v>
      </c>
      <c r="B49" s="45" t="s">
        <v>43</v>
      </c>
    </row>
    <row r="50" spans="1:2" s="17" customFormat="1">
      <c r="A50" s="46" t="s">
        <v>9734</v>
      </c>
      <c r="B50" s="45" t="s">
        <v>29</v>
      </c>
    </row>
    <row r="51" spans="1:2" s="17" customFormat="1">
      <c r="A51" s="46" t="s">
        <v>113</v>
      </c>
      <c r="B51" s="45" t="s">
        <v>10957</v>
      </c>
    </row>
    <row r="52" spans="1:2" s="17" customFormat="1">
      <c r="A52" s="46" t="s">
        <v>8550</v>
      </c>
      <c r="B52" s="45" t="s">
        <v>43</v>
      </c>
    </row>
    <row r="53" spans="1:2" s="17" customFormat="1">
      <c r="A53" s="46" t="s">
        <v>11009</v>
      </c>
      <c r="B53" s="45" t="s">
        <v>29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DE668-D8F4-4D45-AC52-90E64664200E}">
  <dimension ref="A1:I106"/>
  <sheetViews>
    <sheetView zoomScale="150" zoomScaleNormal="150" workbookViewId="0"/>
  </sheetViews>
  <sheetFormatPr baseColWidth="10" defaultRowHeight="15"/>
  <cols>
    <col min="1" max="1" width="16.5" style="17" bestFit="1" customWidth="1"/>
    <col min="2" max="2" width="8.83203125" style="17" bestFit="1" customWidth="1"/>
    <col min="3" max="3" width="20.5" style="17" bestFit="1" customWidth="1"/>
    <col min="4" max="4" width="13.6640625" style="17" bestFit="1" customWidth="1"/>
    <col min="5" max="6" width="7.1640625" style="17" bestFit="1" customWidth="1"/>
    <col min="7" max="7" width="16.33203125" style="17" bestFit="1" customWidth="1"/>
    <col min="8" max="8" width="22.6640625" style="17" bestFit="1" customWidth="1"/>
    <col min="9" max="9" width="19.6640625" style="17" bestFit="1" customWidth="1"/>
    <col min="10" max="16384" width="10.83203125" style="17"/>
  </cols>
  <sheetData>
    <row r="1" spans="1:9">
      <c r="A1" s="17" t="s">
        <v>11021</v>
      </c>
      <c r="B1" s="17" t="s">
        <v>11020</v>
      </c>
      <c r="C1" s="17" t="s">
        <v>11028</v>
      </c>
      <c r="D1" s="17" t="s">
        <v>11029</v>
      </c>
      <c r="E1" s="17" t="s">
        <v>11030</v>
      </c>
      <c r="F1" s="17" t="s">
        <v>11031</v>
      </c>
      <c r="G1" s="17" t="s">
        <v>11032</v>
      </c>
      <c r="H1" s="17" t="s">
        <v>11033</v>
      </c>
      <c r="I1" s="17" t="s">
        <v>11034</v>
      </c>
    </row>
    <row r="2" spans="1:9">
      <c r="A2" s="17" t="str">
        <f>SUBSTITUTE('census-migration'!A10, ".", "")</f>
        <v>Alabama</v>
      </c>
      <c r="B2" s="17" t="str" cm="1">
        <f t="array" ref="B2:B54">INDEX(regions!B2:B53, MATCH(A2:A54, regions!A2:A53))</f>
        <v>South</v>
      </c>
      <c r="C2" s="47">
        <f>'census-migration'!B10</f>
        <v>14202</v>
      </c>
      <c r="D2" s="47">
        <f>'census-migration'!C10</f>
        <v>5999</v>
      </c>
      <c r="E2" s="47">
        <f>'census-migration'!D10</f>
        <v>58389</v>
      </c>
      <c r="F2" s="47">
        <f>'census-migration'!E10</f>
        <v>52390</v>
      </c>
      <c r="G2" s="47">
        <f>'census-migration'!F10</f>
        <v>8315</v>
      </c>
      <c r="H2" s="47">
        <f>'census-migration'!G10</f>
        <v>4475</v>
      </c>
      <c r="I2" s="47">
        <f>'census-migration'!H10</f>
        <v>3840</v>
      </c>
    </row>
    <row r="3" spans="1:9">
      <c r="A3" s="17" t="str">
        <f>SUBSTITUTE('census-migration'!A11, ".", "")</f>
        <v>Alaska</v>
      </c>
      <c r="B3" s="17" t="str">
        <v>West</v>
      </c>
      <c r="C3" s="47">
        <f>'census-migration'!B11</f>
        <v>-1727</v>
      </c>
      <c r="D3" s="47">
        <f>'census-migration'!C11</f>
        <v>6620</v>
      </c>
      <c r="E3" s="47">
        <f>'census-migration'!D11</f>
        <v>11163</v>
      </c>
      <c r="F3" s="47">
        <f>'census-migration'!E11</f>
        <v>4543</v>
      </c>
      <c r="G3" s="47">
        <f>'census-migration'!F11</f>
        <v>-8381</v>
      </c>
      <c r="H3" s="47">
        <f>'census-migration'!G11</f>
        <v>1557</v>
      </c>
      <c r="I3" s="47">
        <f>'census-migration'!H11</f>
        <v>-9938</v>
      </c>
    </row>
    <row r="4" spans="1:9">
      <c r="A4" s="17" t="str">
        <f>SUBSTITUTE('census-migration'!A12, ".", "")</f>
        <v>Arizona</v>
      </c>
      <c r="B4" s="17" t="str">
        <v>West</v>
      </c>
      <c r="C4" s="47">
        <f>'census-migration'!B12</f>
        <v>107628</v>
      </c>
      <c r="D4" s="47">
        <f>'census-migration'!C12</f>
        <v>28081</v>
      </c>
      <c r="E4" s="47">
        <f>'census-migration'!D12</f>
        <v>85634</v>
      </c>
      <c r="F4" s="47">
        <f>'census-migration'!E12</f>
        <v>57553</v>
      </c>
      <c r="G4" s="47">
        <f>'census-migration'!F12</f>
        <v>79316</v>
      </c>
      <c r="H4" s="47">
        <f>'census-migration'!G12</f>
        <v>16205</v>
      </c>
      <c r="I4" s="47">
        <f>'census-migration'!H12</f>
        <v>63111</v>
      </c>
    </row>
    <row r="5" spans="1:9">
      <c r="A5" s="17" t="str">
        <f>SUBSTITUTE('census-migration'!A13, ".", "")</f>
        <v>Arkansas</v>
      </c>
      <c r="B5" s="17" t="str">
        <v>South</v>
      </c>
      <c r="C5" s="47">
        <f>'census-migration'!B13</f>
        <v>16048</v>
      </c>
      <c r="D5" s="47">
        <f>'census-migration'!C13</f>
        <v>7841</v>
      </c>
      <c r="E5" s="47">
        <f>'census-migration'!D13</f>
        <v>38236</v>
      </c>
      <c r="F5" s="47">
        <f>'census-migration'!E13</f>
        <v>30395</v>
      </c>
      <c r="G5" s="47">
        <f>'census-migration'!F13</f>
        <v>8217</v>
      </c>
      <c r="H5" s="47">
        <f>'census-migration'!G13</f>
        <v>3499</v>
      </c>
      <c r="I5" s="47">
        <f>'census-migration'!H13</f>
        <v>4718</v>
      </c>
    </row>
    <row r="6" spans="1:9">
      <c r="A6" s="17" t="str">
        <f>SUBSTITUTE('census-migration'!A14, ".", "")</f>
        <v>California</v>
      </c>
      <c r="B6" s="17" t="str">
        <v>West</v>
      </c>
      <c r="C6" s="47">
        <f>'census-migration'!B14</f>
        <v>240177</v>
      </c>
      <c r="D6" s="47">
        <f>'census-migration'!C14</f>
        <v>213939</v>
      </c>
      <c r="E6" s="47">
        <f>'census-migration'!D14</f>
        <v>487916</v>
      </c>
      <c r="F6" s="47">
        <f>'census-migration'!E14</f>
        <v>273977</v>
      </c>
      <c r="G6" s="47">
        <f>'census-migration'!F14</f>
        <v>26672</v>
      </c>
      <c r="H6" s="47">
        <f>'census-migration'!G14</f>
        <v>164867</v>
      </c>
      <c r="I6" s="47">
        <f>'census-migration'!H14</f>
        <v>-138195</v>
      </c>
    </row>
    <row r="7" spans="1:9">
      <c r="A7" s="17" t="str">
        <f>SUBSTITUTE('census-migration'!A15, ".", "")</f>
        <v>Colorado</v>
      </c>
      <c r="B7" s="17" t="str">
        <v>West</v>
      </c>
      <c r="C7" s="47">
        <f>'census-migration'!B15</f>
        <v>77049</v>
      </c>
      <c r="D7" s="47">
        <f>'census-migration'!C15</f>
        <v>30211</v>
      </c>
      <c r="E7" s="47">
        <f>'census-migration'!D15</f>
        <v>67638</v>
      </c>
      <c r="F7" s="47">
        <f>'census-migration'!E15</f>
        <v>37427</v>
      </c>
      <c r="G7" s="47">
        <f>'census-migration'!F15</f>
        <v>46626</v>
      </c>
      <c r="H7" s="47">
        <f>'census-migration'!G15</f>
        <v>9973</v>
      </c>
      <c r="I7" s="47">
        <f>'census-migration'!H15</f>
        <v>36653</v>
      </c>
    </row>
    <row r="8" spans="1:9">
      <c r="A8" s="17" t="str">
        <f>SUBSTITUTE('census-migration'!A16, ".", "")</f>
        <v>Connecticut</v>
      </c>
      <c r="B8" s="17" t="str">
        <v>Northeast</v>
      </c>
      <c r="C8" s="47">
        <f>'census-migration'!B16</f>
        <v>499</v>
      </c>
      <c r="D8" s="47">
        <f>'census-migration'!C16</f>
        <v>4938</v>
      </c>
      <c r="E8" s="47">
        <f>'census-migration'!D16</f>
        <v>35183</v>
      </c>
      <c r="F8" s="47">
        <f>'census-migration'!E16</f>
        <v>30245</v>
      </c>
      <c r="G8" s="47">
        <f>'census-migration'!F16</f>
        <v>-4512</v>
      </c>
      <c r="H8" s="47">
        <f>'census-migration'!G16</f>
        <v>17758</v>
      </c>
      <c r="I8" s="47">
        <f>'census-migration'!H16</f>
        <v>-22270</v>
      </c>
    </row>
    <row r="9" spans="1:9">
      <c r="A9" s="17" t="str">
        <f>SUBSTITUTE('census-migration'!A17, ".", "")</f>
        <v>Delaware</v>
      </c>
      <c r="B9" s="17" t="str">
        <v>Northeast</v>
      </c>
      <c r="C9" s="47">
        <f>'census-migration'!B17</f>
        <v>9241</v>
      </c>
      <c r="D9" s="47">
        <f>'census-migration'!C17</f>
        <v>2005</v>
      </c>
      <c r="E9" s="47">
        <f>'census-migration'!D17</f>
        <v>11010</v>
      </c>
      <c r="F9" s="47">
        <f>'census-migration'!E17</f>
        <v>9005</v>
      </c>
      <c r="G9" s="47">
        <f>'census-migration'!F17</f>
        <v>7206</v>
      </c>
      <c r="H9" s="47">
        <f>'census-migration'!G17</f>
        <v>2722</v>
      </c>
      <c r="I9" s="47">
        <f>'census-migration'!H17</f>
        <v>4484</v>
      </c>
    </row>
    <row r="10" spans="1:9">
      <c r="A10" s="17" t="str">
        <f>SUBSTITUTE('census-migration'!A18, ".", "")</f>
        <v>District of Columbia</v>
      </c>
      <c r="B10" s="17" t="str">
        <v>Northeast</v>
      </c>
      <c r="C10" s="47">
        <f>'census-migration'!B18</f>
        <v>9636</v>
      </c>
      <c r="D10" s="47">
        <f>'census-migration'!C18</f>
        <v>4293</v>
      </c>
      <c r="E10" s="47">
        <f>'census-migration'!D18</f>
        <v>9715</v>
      </c>
      <c r="F10" s="47">
        <f>'census-migration'!E18</f>
        <v>5422</v>
      </c>
      <c r="G10" s="47">
        <f>'census-migration'!F18</f>
        <v>5312</v>
      </c>
      <c r="H10" s="47">
        <f>'census-migration'!G18</f>
        <v>4160</v>
      </c>
      <c r="I10" s="47">
        <f>'census-migration'!H18</f>
        <v>1152</v>
      </c>
    </row>
    <row r="11" spans="1:9">
      <c r="A11" s="17" t="str">
        <f>SUBSTITUTE('census-migration'!A19, ".", "")</f>
        <v>Florida</v>
      </c>
      <c r="B11" s="17" t="str">
        <v>South</v>
      </c>
      <c r="C11" s="47">
        <f>'census-migration'!B19</f>
        <v>327811</v>
      </c>
      <c r="D11" s="47">
        <f>'census-migration'!C19</f>
        <v>22019</v>
      </c>
      <c r="E11" s="47">
        <f>'census-migration'!D19</f>
        <v>225447</v>
      </c>
      <c r="F11" s="47">
        <f>'census-migration'!E19</f>
        <v>203428</v>
      </c>
      <c r="G11" s="47">
        <f>'census-migration'!F19</f>
        <v>305019</v>
      </c>
      <c r="H11" s="47">
        <f>'census-migration'!G19</f>
        <v>144165</v>
      </c>
      <c r="I11" s="47">
        <f>'census-migration'!H19</f>
        <v>160854</v>
      </c>
    </row>
    <row r="12" spans="1:9">
      <c r="A12" s="17" t="str">
        <f>SUBSTITUTE('census-migration'!A20, ".", "")</f>
        <v>Georgia</v>
      </c>
      <c r="B12" s="17" t="str">
        <v>South</v>
      </c>
      <c r="C12" s="47">
        <f>'census-migration'!B20</f>
        <v>115759</v>
      </c>
      <c r="D12" s="47">
        <f>'census-migration'!C20</f>
        <v>48785</v>
      </c>
      <c r="E12" s="47">
        <f>'census-migration'!D20</f>
        <v>130814</v>
      </c>
      <c r="F12" s="47">
        <f>'census-migration'!E20</f>
        <v>82029</v>
      </c>
      <c r="G12" s="47">
        <f>'census-migration'!F20</f>
        <v>66977</v>
      </c>
      <c r="H12" s="47">
        <f>'census-migration'!G20</f>
        <v>25870</v>
      </c>
      <c r="I12" s="47">
        <f>'census-migration'!H20</f>
        <v>41107</v>
      </c>
    </row>
    <row r="13" spans="1:9">
      <c r="A13" s="17" t="str">
        <f>SUBSTITUTE('census-migration'!A21, ".", "")</f>
        <v>Hawaii</v>
      </c>
      <c r="B13" s="17" t="str">
        <v>West</v>
      </c>
      <c r="C13" s="47">
        <f>'census-migration'!B21</f>
        <v>-1145</v>
      </c>
      <c r="D13" s="47">
        <f>'census-migration'!C21</f>
        <v>5716</v>
      </c>
      <c r="E13" s="47">
        <f>'census-migration'!D21</f>
        <v>18019</v>
      </c>
      <c r="F13" s="47">
        <f>'census-migration'!E21</f>
        <v>12303</v>
      </c>
      <c r="G13" s="47">
        <f>'census-migration'!F21</f>
        <v>-6834</v>
      </c>
      <c r="H13" s="47">
        <f>'census-migration'!G21</f>
        <v>6703</v>
      </c>
      <c r="I13" s="47">
        <f>'census-migration'!H21</f>
        <v>-13537</v>
      </c>
    </row>
    <row r="14" spans="1:9">
      <c r="A14" s="17" t="str">
        <f>SUBSTITUTE('census-migration'!A22, ".", "")</f>
        <v>Idaho</v>
      </c>
      <c r="B14" s="17" t="str">
        <v>West</v>
      </c>
      <c r="C14" s="47">
        <f>'census-migration'!B22</f>
        <v>36917</v>
      </c>
      <c r="D14" s="47">
        <f>'census-migration'!C22</f>
        <v>10328</v>
      </c>
      <c r="E14" s="47">
        <f>'census-migration'!D22</f>
        <v>22981</v>
      </c>
      <c r="F14" s="47">
        <f>'census-migration'!E22</f>
        <v>12653</v>
      </c>
      <c r="G14" s="47">
        <f>'census-migration'!F22</f>
        <v>26525</v>
      </c>
      <c r="H14" s="47">
        <f>'census-migration'!G22</f>
        <v>1928</v>
      </c>
      <c r="I14" s="47">
        <f>'census-migration'!H22</f>
        <v>24597</v>
      </c>
    </row>
    <row r="15" spans="1:9">
      <c r="A15" s="17" t="str">
        <f>SUBSTITUTE('census-migration'!A23, ".", "")</f>
        <v>Illinois</v>
      </c>
      <c r="B15" s="17" t="str">
        <v>Midwest</v>
      </c>
      <c r="C15" s="47">
        <f>'census-migration'!B23</f>
        <v>-33703</v>
      </c>
      <c r="D15" s="47">
        <f>'census-migration'!C23</f>
        <v>47161</v>
      </c>
      <c r="E15" s="47">
        <f>'census-migration'!D23</f>
        <v>153991</v>
      </c>
      <c r="F15" s="47">
        <f>'census-migration'!E23</f>
        <v>106830</v>
      </c>
      <c r="G15" s="47">
        <f>'census-migration'!F23</f>
        <v>-81080</v>
      </c>
      <c r="H15" s="47">
        <f>'census-migration'!G23</f>
        <v>33699</v>
      </c>
      <c r="I15" s="47">
        <f>'census-migration'!H23</f>
        <v>-114779</v>
      </c>
    </row>
    <row r="16" spans="1:9">
      <c r="A16" s="17" t="str">
        <f>SUBSTITUTE('census-migration'!A24, ".", "")</f>
        <v>Indiana</v>
      </c>
      <c r="B16" s="17" t="str">
        <v>Midwest</v>
      </c>
      <c r="C16" s="47">
        <f>'census-migration'!B24</f>
        <v>32811</v>
      </c>
      <c r="D16" s="47">
        <f>'census-migration'!C24</f>
        <v>22545</v>
      </c>
      <c r="E16" s="47">
        <f>'census-migration'!D24</f>
        <v>83021</v>
      </c>
      <c r="F16" s="47">
        <f>'census-migration'!E24</f>
        <v>60476</v>
      </c>
      <c r="G16" s="47">
        <f>'census-migration'!F24</f>
        <v>10434</v>
      </c>
      <c r="H16" s="47">
        <f>'census-migration'!G24</f>
        <v>11410</v>
      </c>
      <c r="I16" s="47">
        <f>'census-migration'!H24</f>
        <v>-976</v>
      </c>
    </row>
    <row r="17" spans="1:9">
      <c r="A17" s="17" t="str">
        <f>SUBSTITUTE('census-migration'!A25, ".", "")</f>
        <v>Iowa</v>
      </c>
      <c r="B17" s="17" t="str">
        <v>Midwest</v>
      </c>
      <c r="C17" s="47">
        <f>'census-migration'!B25</f>
        <v>14842</v>
      </c>
      <c r="D17" s="47">
        <f>'census-migration'!C25</f>
        <v>10766</v>
      </c>
      <c r="E17" s="47">
        <f>'census-migration'!D25</f>
        <v>39076</v>
      </c>
      <c r="F17" s="47">
        <f>'census-migration'!E25</f>
        <v>28310</v>
      </c>
      <c r="G17" s="47">
        <f>'census-migration'!F25</f>
        <v>4112</v>
      </c>
      <c r="H17" s="47">
        <f>'census-migration'!G25</f>
        <v>6836</v>
      </c>
      <c r="I17" s="47">
        <f>'census-migration'!H25</f>
        <v>-2724</v>
      </c>
    </row>
    <row r="18" spans="1:9">
      <c r="A18" s="17" t="str">
        <f>SUBSTITUTE('census-migration'!A26, ".", "")</f>
        <v>Kansas</v>
      </c>
      <c r="B18" s="17" t="str">
        <v>Midwest</v>
      </c>
      <c r="C18" s="47">
        <f>'census-migration'!B26</f>
        <v>5392</v>
      </c>
      <c r="D18" s="47">
        <f>'census-migration'!C26</f>
        <v>13384</v>
      </c>
      <c r="E18" s="47">
        <f>'census-migration'!D26</f>
        <v>38205</v>
      </c>
      <c r="F18" s="47">
        <f>'census-migration'!E26</f>
        <v>24821</v>
      </c>
      <c r="G18" s="47">
        <f>'census-migration'!F26</f>
        <v>-7952</v>
      </c>
      <c r="H18" s="47">
        <f>'census-migration'!G26</f>
        <v>6198</v>
      </c>
      <c r="I18" s="47">
        <f>'census-migration'!H26</f>
        <v>-14150</v>
      </c>
    </row>
    <row r="19" spans="1:9">
      <c r="A19" s="17" t="str">
        <f>SUBSTITUTE('census-migration'!A27, ".", "")</f>
        <v>Kentucky</v>
      </c>
      <c r="B19" s="17" t="str">
        <v>Midwest</v>
      </c>
      <c r="C19" s="47">
        <f>'census-migration'!B27</f>
        <v>18076</v>
      </c>
      <c r="D19" s="47">
        <f>'census-migration'!C27</f>
        <v>10146</v>
      </c>
      <c r="E19" s="47">
        <f>'census-migration'!D27</f>
        <v>54895</v>
      </c>
      <c r="F19" s="47">
        <f>'census-migration'!E27</f>
        <v>44749</v>
      </c>
      <c r="G19" s="47">
        <f>'census-migration'!F27</f>
        <v>8038</v>
      </c>
      <c r="H19" s="47">
        <f>'census-migration'!G27</f>
        <v>7014</v>
      </c>
      <c r="I19" s="47">
        <f>'census-migration'!H27</f>
        <v>1024</v>
      </c>
    </row>
    <row r="20" spans="1:9">
      <c r="A20" s="17" t="str">
        <f>SUBSTITUTE('census-migration'!A28, ".", "")</f>
        <v>Louisiana</v>
      </c>
      <c r="B20" s="17" t="str">
        <v>South</v>
      </c>
      <c r="C20" s="47">
        <f>'census-migration'!B28</f>
        <v>-1824</v>
      </c>
      <c r="D20" s="47">
        <f>'census-migration'!C28</f>
        <v>18017</v>
      </c>
      <c r="E20" s="47">
        <f>'census-migration'!D28</f>
        <v>63066</v>
      </c>
      <c r="F20" s="47">
        <f>'census-migration'!E28</f>
        <v>45049</v>
      </c>
      <c r="G20" s="47">
        <f>'census-migration'!F28</f>
        <v>-19819</v>
      </c>
      <c r="H20" s="47">
        <f>'census-migration'!G28</f>
        <v>7696</v>
      </c>
      <c r="I20" s="47">
        <f>'census-migration'!H28</f>
        <v>-27515</v>
      </c>
    </row>
    <row r="21" spans="1:9">
      <c r="A21" s="17" t="str">
        <f>SUBSTITUTE('census-migration'!A29, ".", "")</f>
        <v>Maine</v>
      </c>
      <c r="B21" s="17" t="str">
        <v>Northeast</v>
      </c>
      <c r="C21" s="47">
        <f>'census-migration'!B29</f>
        <v>5675</v>
      </c>
      <c r="D21" s="47">
        <f>'census-migration'!C29</f>
        <v>-1235</v>
      </c>
      <c r="E21" s="47">
        <f>'census-migration'!D29</f>
        <v>12504</v>
      </c>
      <c r="F21" s="47">
        <f>'census-migration'!E29</f>
        <v>13739</v>
      </c>
      <c r="G21" s="47">
        <f>'census-migration'!F29</f>
        <v>6954</v>
      </c>
      <c r="H21" s="47">
        <f>'census-migration'!G29</f>
        <v>1578</v>
      </c>
      <c r="I21" s="47">
        <f>'census-migration'!H29</f>
        <v>5376</v>
      </c>
    </row>
    <row r="22" spans="1:9">
      <c r="A22" s="17" t="str">
        <f>SUBSTITUTE('census-migration'!A30, ".", "")</f>
        <v>Maryland</v>
      </c>
      <c r="B22" s="17" t="str">
        <v>Northeast</v>
      </c>
      <c r="C22" s="47">
        <f>'census-migration'!B30</f>
        <v>27425</v>
      </c>
      <c r="D22" s="47">
        <f>'census-migration'!C30</f>
        <v>22494</v>
      </c>
      <c r="E22" s="47">
        <f>'census-migration'!D30</f>
        <v>72422</v>
      </c>
      <c r="F22" s="47">
        <f>'census-migration'!E30</f>
        <v>49928</v>
      </c>
      <c r="G22" s="47">
        <f>'census-migration'!F30</f>
        <v>5047</v>
      </c>
      <c r="H22" s="47">
        <f>'census-migration'!G30</f>
        <v>29031</v>
      </c>
      <c r="I22" s="47">
        <f>'census-migration'!H30</f>
        <v>-23984</v>
      </c>
    </row>
    <row r="23" spans="1:9">
      <c r="A23" s="17" t="str">
        <f>SUBSTITUTE('census-migration'!A31, ".", "")</f>
        <v>Massachusetts</v>
      </c>
      <c r="B23" s="17" t="str">
        <v>Northeast</v>
      </c>
      <c r="C23" s="47">
        <f>'census-migration'!B31</f>
        <v>36098</v>
      </c>
      <c r="D23" s="47">
        <f>'census-migration'!C31</f>
        <v>14049</v>
      </c>
      <c r="E23" s="47">
        <f>'census-migration'!D31</f>
        <v>71168</v>
      </c>
      <c r="F23" s="47">
        <f>'census-migration'!E31</f>
        <v>57119</v>
      </c>
      <c r="G23" s="47">
        <f>'census-migration'!F31</f>
        <v>22209</v>
      </c>
      <c r="H23" s="47">
        <f>'census-migration'!G31</f>
        <v>45298</v>
      </c>
      <c r="I23" s="47">
        <f>'census-migration'!H31</f>
        <v>-23089</v>
      </c>
    </row>
    <row r="24" spans="1:9">
      <c r="A24" s="17" t="str">
        <f>SUBSTITUTE('census-migration'!A32, ".", "")</f>
        <v>Michigan</v>
      </c>
      <c r="B24" s="17" t="str">
        <v>Midwest</v>
      </c>
      <c r="C24" s="47">
        <f>'census-migration'!B32</f>
        <v>28866</v>
      </c>
      <c r="D24" s="47">
        <f>'census-migration'!C32</f>
        <v>18648</v>
      </c>
      <c r="E24" s="47">
        <f>'census-migration'!D32</f>
        <v>112143</v>
      </c>
      <c r="F24" s="47">
        <f>'census-migration'!E32</f>
        <v>93495</v>
      </c>
      <c r="G24" s="47">
        <f>'census-migration'!F32</f>
        <v>10481</v>
      </c>
      <c r="H24" s="47">
        <f>'census-migration'!G32</f>
        <v>23179</v>
      </c>
      <c r="I24" s="47">
        <f>'census-migration'!H32</f>
        <v>-12698</v>
      </c>
    </row>
    <row r="25" spans="1:9">
      <c r="A25" s="17" t="str">
        <f>SUBSTITUTE('census-migration'!A33, ".", "")</f>
        <v>Minnesota</v>
      </c>
      <c r="B25" s="17" t="str">
        <v>Midwest</v>
      </c>
      <c r="C25" s="47">
        <f>'census-migration'!B33</f>
        <v>51556</v>
      </c>
      <c r="D25" s="47">
        <f>'census-migration'!C33</f>
        <v>27379</v>
      </c>
      <c r="E25" s="47">
        <f>'census-migration'!D33</f>
        <v>69233</v>
      </c>
      <c r="F25" s="47">
        <f>'census-migration'!E33</f>
        <v>41854</v>
      </c>
      <c r="G25" s="47">
        <f>'census-migration'!F33</f>
        <v>24401</v>
      </c>
      <c r="H25" s="47">
        <f>'census-migration'!G33</f>
        <v>16460</v>
      </c>
      <c r="I25" s="47">
        <f>'census-migration'!H33</f>
        <v>7941</v>
      </c>
    </row>
    <row r="26" spans="1:9">
      <c r="A26" s="17" t="str">
        <f>SUBSTITUTE('census-migration'!A34, ".", "")</f>
        <v>Mississippi</v>
      </c>
      <c r="B26" s="17" t="str">
        <v>South</v>
      </c>
      <c r="C26" s="47">
        <f>'census-migration'!B34</f>
        <v>-1315</v>
      </c>
      <c r="D26" s="47">
        <f>'census-migration'!C34</f>
        <v>6498</v>
      </c>
      <c r="E26" s="47">
        <f>'census-migration'!D34</f>
        <v>37373</v>
      </c>
      <c r="F26" s="47">
        <f>'census-migration'!E34</f>
        <v>30875</v>
      </c>
      <c r="G26" s="47">
        <f>'census-migration'!F34</f>
        <v>-7798</v>
      </c>
      <c r="H26" s="47">
        <f>'census-migration'!G34</f>
        <v>2087</v>
      </c>
      <c r="I26" s="47">
        <f>'census-migration'!H34</f>
        <v>-9885</v>
      </c>
    </row>
    <row r="27" spans="1:9">
      <c r="A27" s="17" t="str">
        <f>SUBSTITUTE('census-migration'!A35, ".", "")</f>
        <v>Missouri</v>
      </c>
      <c r="B27" s="17" t="str">
        <v>Midwest</v>
      </c>
      <c r="C27" s="47">
        <f>'census-migration'!B35</f>
        <v>22356</v>
      </c>
      <c r="D27" s="47">
        <f>'census-migration'!C35</f>
        <v>15408</v>
      </c>
      <c r="E27" s="47">
        <f>'census-migration'!D35</f>
        <v>73790</v>
      </c>
      <c r="F27" s="47">
        <f>'census-migration'!E35</f>
        <v>58382</v>
      </c>
      <c r="G27" s="47">
        <f>'census-migration'!F35</f>
        <v>7026</v>
      </c>
      <c r="H27" s="47">
        <f>'census-migration'!G35</f>
        <v>8076</v>
      </c>
      <c r="I27" s="47">
        <f>'census-migration'!H35</f>
        <v>-1050</v>
      </c>
    </row>
    <row r="28" spans="1:9">
      <c r="A28" s="17" t="str">
        <f>SUBSTITUTE('census-migration'!A36, ".", "")</f>
        <v>Montana</v>
      </c>
      <c r="B28" s="17" t="str">
        <v>West</v>
      </c>
      <c r="C28" s="47">
        <f>'census-migration'!B36</f>
        <v>11837</v>
      </c>
      <c r="D28" s="47">
        <f>'census-migration'!C36</f>
        <v>2844</v>
      </c>
      <c r="E28" s="47">
        <f>'census-migration'!D36</f>
        <v>12509</v>
      </c>
      <c r="F28" s="47">
        <f>'census-migration'!E36</f>
        <v>9665</v>
      </c>
      <c r="G28" s="47">
        <f>'census-migration'!F36</f>
        <v>8962</v>
      </c>
      <c r="H28" s="47">
        <f>'census-migration'!G36</f>
        <v>296</v>
      </c>
      <c r="I28" s="47">
        <f>'census-migration'!H36</f>
        <v>8666</v>
      </c>
    </row>
    <row r="29" spans="1:9">
      <c r="A29" s="17" t="str">
        <f>SUBSTITUTE('census-migration'!A37, ".", "")</f>
        <v>Nebraska</v>
      </c>
      <c r="B29" s="17" t="str">
        <v>Midwest</v>
      </c>
      <c r="C29" s="47">
        <f>'census-migration'!B37</f>
        <v>12473</v>
      </c>
      <c r="D29" s="47">
        <f>'census-migration'!C37</f>
        <v>11160</v>
      </c>
      <c r="E29" s="47">
        <f>'census-migration'!D37</f>
        <v>26449</v>
      </c>
      <c r="F29" s="47">
        <f>'census-migration'!E37</f>
        <v>15289</v>
      </c>
      <c r="G29" s="47">
        <f>'census-migration'!F37</f>
        <v>1360</v>
      </c>
      <c r="H29" s="47">
        <f>'census-migration'!G37</f>
        <v>4853</v>
      </c>
      <c r="I29" s="47">
        <f>'census-migration'!H37</f>
        <v>-3493</v>
      </c>
    </row>
    <row r="30" spans="1:9">
      <c r="A30" s="17" t="str">
        <f>SUBSTITUTE('census-migration'!A38, ".", "")</f>
        <v>Nevada</v>
      </c>
      <c r="B30" s="17" t="str">
        <v>West</v>
      </c>
      <c r="C30" s="47">
        <f>'census-migration'!B38</f>
        <v>58785</v>
      </c>
      <c r="D30" s="47">
        <f>'census-migration'!C38</f>
        <v>12420</v>
      </c>
      <c r="E30" s="47">
        <f>'census-migration'!D38</f>
        <v>36657</v>
      </c>
      <c r="F30" s="47">
        <f>'census-migration'!E38</f>
        <v>24237</v>
      </c>
      <c r="G30" s="47">
        <f>'census-migration'!F38</f>
        <v>46184</v>
      </c>
      <c r="H30" s="47">
        <f>'census-migration'!G38</f>
        <v>7957</v>
      </c>
      <c r="I30" s="47">
        <f>'census-migration'!H38</f>
        <v>38227</v>
      </c>
    </row>
    <row r="31" spans="1:9">
      <c r="A31" s="17" t="str">
        <f>SUBSTITUTE('census-migration'!A39, ".", "")</f>
        <v>New Hampshire</v>
      </c>
      <c r="B31" s="17" t="str">
        <v>Northeast</v>
      </c>
      <c r="C31" s="47">
        <f>'census-migration'!B39</f>
        <v>7780</v>
      </c>
      <c r="D31" s="47">
        <f>'census-migration'!C39</f>
        <v>900</v>
      </c>
      <c r="E31" s="47">
        <f>'census-migration'!D39</f>
        <v>12459</v>
      </c>
      <c r="F31" s="47">
        <f>'census-migration'!E39</f>
        <v>11559</v>
      </c>
      <c r="G31" s="47">
        <f>'census-migration'!F39</f>
        <v>6923</v>
      </c>
      <c r="H31" s="47">
        <f>'census-migration'!G39</f>
        <v>2236</v>
      </c>
      <c r="I31" s="47">
        <f>'census-migration'!H39</f>
        <v>4687</v>
      </c>
    </row>
    <row r="32" spans="1:9">
      <c r="A32" s="17" t="str">
        <f>SUBSTITUTE('census-migration'!A40, ".", "")</f>
        <v>New Jersey</v>
      </c>
      <c r="B32" s="17" t="str">
        <v>Northeast</v>
      </c>
      <c r="C32" s="47">
        <f>'census-migration'!B40</f>
        <v>27228</v>
      </c>
      <c r="D32" s="47">
        <f>'census-migration'!C40</f>
        <v>27514</v>
      </c>
      <c r="E32" s="47">
        <f>'census-migration'!D40</f>
        <v>101625</v>
      </c>
      <c r="F32" s="47">
        <f>'census-migration'!E40</f>
        <v>74111</v>
      </c>
      <c r="G32" s="47">
        <f>'census-migration'!F40</f>
        <v>-332</v>
      </c>
      <c r="H32" s="47">
        <f>'census-migration'!G40</f>
        <v>56942</v>
      </c>
      <c r="I32" s="47">
        <f>'census-migration'!H40</f>
        <v>-57274</v>
      </c>
    </row>
    <row r="33" spans="1:9">
      <c r="A33" s="17" t="str">
        <f>SUBSTITUTE('census-migration'!A41, ".", "")</f>
        <v>New Mexico</v>
      </c>
      <c r="B33" s="17" t="str">
        <v>West</v>
      </c>
      <c r="C33" s="47">
        <f>'census-migration'!B41</f>
        <v>2638</v>
      </c>
      <c r="D33" s="47">
        <f>'census-migration'!C41</f>
        <v>7348</v>
      </c>
      <c r="E33" s="47">
        <f>'census-migration'!D41</f>
        <v>25209</v>
      </c>
      <c r="F33" s="47">
        <f>'census-migration'!E41</f>
        <v>17861</v>
      </c>
      <c r="G33" s="47">
        <f>'census-migration'!F41</f>
        <v>-4666</v>
      </c>
      <c r="H33" s="47">
        <f>'census-migration'!G41</f>
        <v>2771</v>
      </c>
      <c r="I33" s="47">
        <f>'census-migration'!H41</f>
        <v>-7437</v>
      </c>
    </row>
    <row r="34" spans="1:9">
      <c r="A34" s="17" t="str">
        <f>SUBSTITUTE('census-migration'!A42, ".", "")</f>
        <v>New York</v>
      </c>
      <c r="B34" s="17" t="str">
        <v>Northeast</v>
      </c>
      <c r="C34" s="47">
        <f>'census-migration'!B42</f>
        <v>13113</v>
      </c>
      <c r="D34" s="47">
        <f>'census-migration'!C42</f>
        <v>73090</v>
      </c>
      <c r="E34" s="47">
        <f>'census-migration'!D42</f>
        <v>232766</v>
      </c>
      <c r="F34" s="47">
        <f>'census-migration'!E42</f>
        <v>159676</v>
      </c>
      <c r="G34" s="47">
        <f>'census-migration'!F42</f>
        <v>-60097</v>
      </c>
      <c r="H34" s="47">
        <f>'census-migration'!G42</f>
        <v>130411</v>
      </c>
      <c r="I34" s="47">
        <f>'census-migration'!H42</f>
        <v>-190508</v>
      </c>
    </row>
    <row r="35" spans="1:9">
      <c r="A35" s="17" t="str">
        <f>SUBSTITUTE('census-migration'!A43, ".", "")</f>
        <v>North Carolina</v>
      </c>
      <c r="B35" s="17" t="str">
        <v>South</v>
      </c>
      <c r="C35" s="47">
        <f>'census-migration'!B43</f>
        <v>116730</v>
      </c>
      <c r="D35" s="47">
        <f>'census-migration'!C43</f>
        <v>30396</v>
      </c>
      <c r="E35" s="47">
        <f>'census-migration'!D43</f>
        <v>120525</v>
      </c>
      <c r="F35" s="47">
        <f>'census-migration'!E43</f>
        <v>90129</v>
      </c>
      <c r="G35" s="47">
        <f>'census-migration'!F43</f>
        <v>86213</v>
      </c>
      <c r="H35" s="47">
        <f>'census-migration'!G43</f>
        <v>20162</v>
      </c>
      <c r="I35" s="47">
        <f>'census-migration'!H43</f>
        <v>66051</v>
      </c>
    </row>
    <row r="36" spans="1:9">
      <c r="A36" s="17" t="str">
        <f>SUBSTITUTE('census-migration'!A44, ".", "")</f>
        <v>North Dakota</v>
      </c>
      <c r="B36" s="17" t="str">
        <v>Midwest</v>
      </c>
      <c r="C36" s="47">
        <f>'census-migration'!B44</f>
        <v>-155</v>
      </c>
      <c r="D36" s="47">
        <f>'census-migration'!C44</f>
        <v>4978</v>
      </c>
      <c r="E36" s="47">
        <f>'census-migration'!D44</f>
        <v>11064</v>
      </c>
      <c r="F36" s="47">
        <f>'census-migration'!E44</f>
        <v>6086</v>
      </c>
      <c r="G36" s="47">
        <f>'census-migration'!F44</f>
        <v>-5164</v>
      </c>
      <c r="H36" s="47">
        <f>'census-migration'!G44</f>
        <v>1489</v>
      </c>
      <c r="I36" s="47">
        <f>'census-migration'!H44</f>
        <v>-6653</v>
      </c>
    </row>
    <row r="37" spans="1:9">
      <c r="A37" s="17" t="str">
        <f>SUBSTITUTE('census-migration'!A45, ".", "")</f>
        <v>Ohio</v>
      </c>
      <c r="B37" s="17" t="str">
        <v>Midwest</v>
      </c>
      <c r="C37" s="47">
        <f>'census-migration'!B45</f>
        <v>36055</v>
      </c>
      <c r="D37" s="47">
        <f>'census-migration'!C45</f>
        <v>22458</v>
      </c>
      <c r="E37" s="47">
        <f>'census-migration'!D45</f>
        <v>137396</v>
      </c>
      <c r="F37" s="47">
        <f>'census-migration'!E45</f>
        <v>114938</v>
      </c>
      <c r="G37" s="47">
        <f>'census-migration'!F45</f>
        <v>13926</v>
      </c>
      <c r="H37" s="47">
        <f>'census-migration'!G45</f>
        <v>22131</v>
      </c>
      <c r="I37" s="47">
        <f>'census-migration'!H45</f>
        <v>-8205</v>
      </c>
    </row>
    <row r="38" spans="1:9">
      <c r="A38" s="17" t="str">
        <f>SUBSTITUTE('census-migration'!A46, ".", "")</f>
        <v>Oklahoma</v>
      </c>
      <c r="B38" s="17" t="str">
        <v>Midwest</v>
      </c>
      <c r="C38" s="47">
        <f>'census-migration'!B46</f>
        <v>9657</v>
      </c>
      <c r="D38" s="47">
        <f>'census-migration'!C46</f>
        <v>12864</v>
      </c>
      <c r="E38" s="47">
        <f>'census-migration'!D46</f>
        <v>52280</v>
      </c>
      <c r="F38" s="47">
        <f>'census-migration'!E46</f>
        <v>39416</v>
      </c>
      <c r="G38" s="47">
        <f>'census-migration'!F46</f>
        <v>-3148</v>
      </c>
      <c r="H38" s="47">
        <f>'census-migration'!G46</f>
        <v>7322</v>
      </c>
      <c r="I38" s="47">
        <f>'census-migration'!H46</f>
        <v>-10470</v>
      </c>
    </row>
    <row r="39" spans="1:9">
      <c r="A39" s="17" t="str">
        <f>SUBSTITUTE('census-migration'!A47, ".", "")</f>
        <v>Oregon</v>
      </c>
      <c r="B39" s="17" t="str">
        <v>West</v>
      </c>
      <c r="C39" s="47">
        <f>'census-migration'!B47</f>
        <v>56787</v>
      </c>
      <c r="D39" s="47">
        <f>'census-migration'!C47</f>
        <v>11024</v>
      </c>
      <c r="E39" s="47">
        <f>'census-migration'!D47</f>
        <v>46551</v>
      </c>
      <c r="F39" s="47">
        <f>'census-migration'!E47</f>
        <v>35527</v>
      </c>
      <c r="G39" s="47">
        <f>'census-migration'!F47</f>
        <v>45687</v>
      </c>
      <c r="H39" s="47">
        <f>'census-migration'!G47</f>
        <v>7712</v>
      </c>
      <c r="I39" s="47">
        <f>'census-migration'!H47</f>
        <v>37975</v>
      </c>
    </row>
    <row r="40" spans="1:9">
      <c r="A40" s="17" t="str">
        <f>SUBSTITUTE('census-migration'!A48, ".", "")</f>
        <v>Pennsylvania</v>
      </c>
      <c r="B40" s="17" t="str">
        <v>Northeast</v>
      </c>
      <c r="C40" s="47">
        <f>'census-migration'!B48</f>
        <v>18452</v>
      </c>
      <c r="D40" s="47">
        <f>'census-migration'!C48</f>
        <v>7360</v>
      </c>
      <c r="E40" s="47">
        <f>'census-migration'!D48</f>
        <v>138818</v>
      </c>
      <c r="F40" s="47">
        <f>'census-migration'!E48</f>
        <v>131458</v>
      </c>
      <c r="G40" s="47">
        <f>'census-migration'!F48</f>
        <v>11596</v>
      </c>
      <c r="H40" s="47">
        <f>'census-migration'!G48</f>
        <v>37389</v>
      </c>
      <c r="I40" s="47">
        <f>'census-migration'!H48</f>
        <v>-25793</v>
      </c>
    </row>
    <row r="41" spans="1:9">
      <c r="A41" s="17" t="str">
        <f>SUBSTITUTE('census-migration'!A49, ".", "")</f>
        <v>Rhode Island</v>
      </c>
      <c r="B41" s="17" t="str">
        <v>Northeast</v>
      </c>
      <c r="C41" s="47">
        <f>'census-migration'!B49</f>
        <v>2073</v>
      </c>
      <c r="D41" s="47">
        <f>'census-migration'!C49</f>
        <v>1155</v>
      </c>
      <c r="E41" s="47">
        <f>'census-migration'!D49</f>
        <v>10915</v>
      </c>
      <c r="F41" s="47">
        <f>'census-migration'!E49</f>
        <v>9760</v>
      </c>
      <c r="G41" s="47">
        <f>'census-migration'!F49</f>
        <v>944</v>
      </c>
      <c r="H41" s="47">
        <f>'census-migration'!G49</f>
        <v>4798</v>
      </c>
      <c r="I41" s="47">
        <f>'census-migration'!H49</f>
        <v>-3854</v>
      </c>
    </row>
    <row r="42" spans="1:9">
      <c r="A42" s="17" t="str">
        <f>SUBSTITUTE('census-migration'!A50, ".", "")</f>
        <v>South Carolina</v>
      </c>
      <c r="B42" s="17" t="str">
        <v>South</v>
      </c>
      <c r="C42" s="47">
        <f>'census-migration'!B50</f>
        <v>64547</v>
      </c>
      <c r="D42" s="47">
        <f>'census-migration'!C50</f>
        <v>9925</v>
      </c>
      <c r="E42" s="47">
        <f>'census-migration'!D50</f>
        <v>57996</v>
      </c>
      <c r="F42" s="47">
        <f>'census-migration'!E50</f>
        <v>48071</v>
      </c>
      <c r="G42" s="47">
        <f>'census-migration'!F50</f>
        <v>54462</v>
      </c>
      <c r="H42" s="47">
        <f>'census-migration'!G50</f>
        <v>5447</v>
      </c>
      <c r="I42" s="47">
        <f>'census-migration'!H50</f>
        <v>49015</v>
      </c>
    </row>
    <row r="43" spans="1:9">
      <c r="A43" s="17" t="str">
        <f>SUBSTITUTE('census-migration'!A51, ".", "")</f>
        <v>South Dakota</v>
      </c>
      <c r="B43" s="17" t="str">
        <v>Midwest</v>
      </c>
      <c r="C43" s="47">
        <f>'census-migration'!B51</f>
        <v>8124</v>
      </c>
      <c r="D43" s="47">
        <f>'census-migration'!C51</f>
        <v>4879</v>
      </c>
      <c r="E43" s="47">
        <f>'census-migration'!D51</f>
        <v>12154</v>
      </c>
      <c r="F43" s="47">
        <f>'census-migration'!E51</f>
        <v>7275</v>
      </c>
      <c r="G43" s="47">
        <f>'census-migration'!F51</f>
        <v>3249</v>
      </c>
      <c r="H43" s="47">
        <f>'census-migration'!G51</f>
        <v>1273</v>
      </c>
      <c r="I43" s="47">
        <f>'census-migration'!H51</f>
        <v>1976</v>
      </c>
    </row>
    <row r="44" spans="1:9">
      <c r="A44" s="17" t="str">
        <f>SUBSTITUTE('census-migration'!A52, ".", "")</f>
        <v>Tennessee</v>
      </c>
      <c r="B44" s="17" t="str">
        <v>South</v>
      </c>
      <c r="C44" s="47">
        <f>'census-migration'!B52</f>
        <v>66580</v>
      </c>
      <c r="D44" s="47">
        <f>'census-migration'!C52</f>
        <v>15875</v>
      </c>
      <c r="E44" s="47">
        <f>'census-migration'!D52</f>
        <v>81419</v>
      </c>
      <c r="F44" s="47">
        <f>'census-migration'!E52</f>
        <v>65544</v>
      </c>
      <c r="G44" s="47">
        <f>'census-migration'!F52</f>
        <v>50701</v>
      </c>
      <c r="H44" s="47">
        <f>'census-migration'!G52</f>
        <v>10469</v>
      </c>
      <c r="I44" s="47">
        <f>'census-migration'!H52</f>
        <v>40232</v>
      </c>
    </row>
    <row r="45" spans="1:9">
      <c r="A45" s="17" t="str">
        <f>SUBSTITUTE('census-migration'!A53, ".", "")</f>
        <v>Texas</v>
      </c>
      <c r="B45" s="17" t="str">
        <v>South</v>
      </c>
      <c r="C45" s="47">
        <f>'census-migration'!B53</f>
        <v>399734</v>
      </c>
      <c r="D45" s="47">
        <f>'census-migration'!C53</f>
        <v>209690</v>
      </c>
      <c r="E45" s="47">
        <f>'census-migration'!D53</f>
        <v>404311</v>
      </c>
      <c r="F45" s="47">
        <f>'census-migration'!E53</f>
        <v>194621</v>
      </c>
      <c r="G45" s="47">
        <f>'census-migration'!F53</f>
        <v>189580</v>
      </c>
      <c r="H45" s="47">
        <f>'census-migration'!G53</f>
        <v>110417</v>
      </c>
      <c r="I45" s="47">
        <f>'census-migration'!H53</f>
        <v>79163</v>
      </c>
    </row>
    <row r="46" spans="1:9">
      <c r="A46" s="17" t="str">
        <f>SUBSTITUTE('census-migration'!A54, ".", "")</f>
        <v>Utah</v>
      </c>
      <c r="B46" s="17" t="str">
        <v>West</v>
      </c>
      <c r="C46" s="47">
        <f>'census-migration'!B54</f>
        <v>57512</v>
      </c>
      <c r="D46" s="47">
        <f>'census-migration'!C54</f>
        <v>34886</v>
      </c>
      <c r="E46" s="47">
        <f>'census-migration'!D54</f>
        <v>51461</v>
      </c>
      <c r="F46" s="47">
        <f>'census-migration'!E54</f>
        <v>16575</v>
      </c>
      <c r="G46" s="47">
        <f>'census-migration'!F54</f>
        <v>22587</v>
      </c>
      <c r="H46" s="47">
        <f>'census-migration'!G54</f>
        <v>5019</v>
      </c>
      <c r="I46" s="47">
        <f>'census-migration'!H54</f>
        <v>17568</v>
      </c>
    </row>
    <row r="47" spans="1:9">
      <c r="A47" s="17" t="str">
        <f>SUBSTITUTE('census-migration'!A55, ".", "")</f>
        <v>Vermont</v>
      </c>
      <c r="B47" s="17" t="str">
        <v>Northeast</v>
      </c>
      <c r="C47" s="47">
        <f>'census-migration'!B55</f>
        <v>303</v>
      </c>
      <c r="D47" s="47">
        <f>'census-migration'!C55</f>
        <v>310</v>
      </c>
      <c r="E47" s="47">
        <f>'census-migration'!D55</f>
        <v>5807</v>
      </c>
      <c r="F47" s="47">
        <f>'census-migration'!E55</f>
        <v>5497</v>
      </c>
      <c r="G47" s="47">
        <f>'census-migration'!F55</f>
        <v>15</v>
      </c>
      <c r="H47" s="47">
        <f>'census-migration'!G55</f>
        <v>933</v>
      </c>
      <c r="I47" s="47">
        <f>'census-migration'!H55</f>
        <v>-918</v>
      </c>
    </row>
    <row r="48" spans="1:9">
      <c r="A48" s="17" t="str">
        <f>SUBSTITUTE('census-migration'!A56, ".", "")</f>
        <v>Virginia</v>
      </c>
      <c r="B48" s="17" t="str">
        <v>South</v>
      </c>
      <c r="C48" s="47">
        <f>'census-migration'!B56</f>
        <v>55640</v>
      </c>
      <c r="D48" s="47">
        <f>'census-migration'!C56</f>
        <v>34729</v>
      </c>
      <c r="E48" s="47">
        <f>'census-migration'!D56</f>
        <v>101515</v>
      </c>
      <c r="F48" s="47">
        <f>'census-migration'!E56</f>
        <v>66786</v>
      </c>
      <c r="G48" s="47">
        <f>'census-migration'!F56</f>
        <v>20970</v>
      </c>
      <c r="H48" s="47">
        <f>'census-migration'!G56</f>
        <v>33365</v>
      </c>
      <c r="I48" s="47">
        <f>'census-migration'!H56</f>
        <v>-12395</v>
      </c>
    </row>
    <row r="49" spans="1:9">
      <c r="A49" s="17" t="str">
        <f>SUBSTITUTE('census-migration'!A57, ".", "")</f>
        <v>Washington</v>
      </c>
      <c r="B49" s="17" t="str">
        <v>West</v>
      </c>
      <c r="C49" s="47">
        <f>'census-migration'!B57</f>
        <v>124809</v>
      </c>
      <c r="D49" s="47">
        <f>'census-migration'!C57</f>
        <v>34002</v>
      </c>
      <c r="E49" s="47">
        <f>'census-migration'!D57</f>
        <v>90459</v>
      </c>
      <c r="F49" s="47">
        <f>'census-migration'!E57</f>
        <v>56457</v>
      </c>
      <c r="G49" s="47">
        <f>'census-migration'!F57</f>
        <v>90563</v>
      </c>
      <c r="H49" s="47">
        <f>'census-migration'!G57</f>
        <v>25984</v>
      </c>
      <c r="I49" s="47">
        <f>'census-migration'!H57</f>
        <v>64579</v>
      </c>
    </row>
    <row r="50" spans="1:9">
      <c r="A50" s="17" t="str">
        <f>SUBSTITUTE('census-migration'!A58, ".", "")</f>
        <v>West Virginia</v>
      </c>
      <c r="B50" s="17" t="str">
        <v>South</v>
      </c>
      <c r="C50" s="47">
        <f>'census-migration'!B58</f>
        <v>-12780</v>
      </c>
      <c r="D50" s="47">
        <f>'census-migration'!C58</f>
        <v>-3129</v>
      </c>
      <c r="E50" s="47">
        <f>'census-migration'!D58</f>
        <v>19098</v>
      </c>
      <c r="F50" s="47">
        <f>'census-migration'!E58</f>
        <v>22227</v>
      </c>
      <c r="G50" s="47">
        <f>'census-migration'!F58</f>
        <v>-9640</v>
      </c>
      <c r="H50" s="47">
        <f>'census-migration'!G58</f>
        <v>867</v>
      </c>
      <c r="I50" s="47">
        <f>'census-migration'!H58</f>
        <v>-10507</v>
      </c>
    </row>
    <row r="51" spans="1:9">
      <c r="A51" s="17" t="str">
        <f>SUBSTITUTE('census-migration'!A59, ".", "")</f>
        <v>Wisconsin</v>
      </c>
      <c r="B51" s="17" t="str">
        <v>Midwest</v>
      </c>
      <c r="C51" s="47">
        <f>'census-migration'!B59</f>
        <v>22566</v>
      </c>
      <c r="D51" s="47">
        <f>'census-migration'!C59</f>
        <v>16581</v>
      </c>
      <c r="E51" s="47">
        <f>'census-migration'!D59</f>
        <v>66012</v>
      </c>
      <c r="F51" s="47">
        <f>'census-migration'!E59</f>
        <v>49431</v>
      </c>
      <c r="G51" s="47">
        <f>'census-migration'!F59</f>
        <v>6182</v>
      </c>
      <c r="H51" s="47">
        <f>'census-migration'!G59</f>
        <v>8268</v>
      </c>
      <c r="I51" s="47">
        <f>'census-migration'!H59</f>
        <v>-2086</v>
      </c>
    </row>
    <row r="52" spans="1:9">
      <c r="A52" s="17" t="str">
        <f>SUBSTITUTE('census-migration'!A60, ".", "")</f>
        <v>Wyoming</v>
      </c>
      <c r="B52" s="17" t="str">
        <v>West</v>
      </c>
      <c r="C52" s="47">
        <f>'census-migration'!B60</f>
        <v>-5595</v>
      </c>
      <c r="D52" s="47">
        <f>'census-migration'!C60</f>
        <v>2666</v>
      </c>
      <c r="E52" s="47">
        <f>'census-migration'!D60</f>
        <v>7513</v>
      </c>
      <c r="F52" s="47">
        <f>'census-migration'!E60</f>
        <v>4847</v>
      </c>
      <c r="G52" s="47">
        <f>'census-migration'!F60</f>
        <v>-8285</v>
      </c>
      <c r="H52" s="47">
        <f>'census-migration'!G60</f>
        <v>328</v>
      </c>
      <c r="I52" s="47">
        <f>'census-migration'!H60</f>
        <v>-8613</v>
      </c>
    </row>
    <row r="53" spans="1:9">
      <c r="A53" s="17" t="str">
        <f>SUBSTITUTE('census-migration'!A61, ".", "")</f>
        <v/>
      </c>
      <c r="B53" s="17" t="e">
        <v>#N/A</v>
      </c>
      <c r="C53" s="47">
        <f>'census-migration'!B61</f>
        <v>0</v>
      </c>
      <c r="D53" s="47">
        <f>'census-migration'!C61</f>
        <v>0</v>
      </c>
      <c r="E53" s="47">
        <f>'census-migration'!D61</f>
        <v>0</v>
      </c>
      <c r="F53" s="47">
        <f>'census-migration'!E61</f>
        <v>0</v>
      </c>
      <c r="G53" s="47">
        <f>'census-migration'!F61</f>
        <v>0</v>
      </c>
      <c r="H53" s="47">
        <f>'census-migration'!G61</f>
        <v>0</v>
      </c>
      <c r="I53" s="47">
        <f>'census-migration'!H61</f>
        <v>0</v>
      </c>
    </row>
    <row r="54" spans="1:9">
      <c r="A54" s="17" t="str">
        <f>SUBSTITUTE('census-migration'!A62, ".", "")</f>
        <v>Puerto Rico</v>
      </c>
      <c r="B54" s="17" t="str">
        <v>Northeast</v>
      </c>
      <c r="C54" s="47">
        <f>'census-migration'!B62</f>
        <v>-69343</v>
      </c>
      <c r="D54" s="47">
        <f>'census-migration'!C62</f>
        <v>-1065</v>
      </c>
      <c r="E54" s="47">
        <f>'census-migration'!D62</f>
        <v>28267</v>
      </c>
      <c r="F54" s="47">
        <f>'census-migration'!E62</f>
        <v>29332</v>
      </c>
      <c r="G54" s="47">
        <f>'census-migration'!F62</f>
        <v>-68278</v>
      </c>
      <c r="H54" s="47">
        <f>'census-migration'!G62</f>
        <v>-68278</v>
      </c>
      <c r="I54" s="47" t="str">
        <f>'census-migration'!H62</f>
        <v>(X)</v>
      </c>
    </row>
    <row r="55" spans="1:9">
      <c r="C55" s="47"/>
    </row>
    <row r="56" spans="1:9">
      <c r="C56" s="47"/>
    </row>
    <row r="57" spans="1:9">
      <c r="C57" s="47"/>
    </row>
    <row r="58" spans="1:9">
      <c r="C58" s="47"/>
    </row>
    <row r="59" spans="1:9">
      <c r="C59" s="47"/>
    </row>
    <row r="60" spans="1:9">
      <c r="C60" s="47"/>
    </row>
    <row r="61" spans="1:9">
      <c r="C61" s="47"/>
    </row>
    <row r="62" spans="1:9">
      <c r="C62" s="47"/>
    </row>
    <row r="63" spans="1:9">
      <c r="C63" s="47"/>
    </row>
    <row r="64" spans="1:9">
      <c r="C64" s="47"/>
    </row>
    <row r="65" spans="3:3">
      <c r="C65" s="47"/>
    </row>
    <row r="66" spans="3:3">
      <c r="C66" s="47"/>
    </row>
    <row r="67" spans="3:3">
      <c r="C67" s="47"/>
    </row>
    <row r="68" spans="3:3">
      <c r="C68" s="47"/>
    </row>
    <row r="69" spans="3:3">
      <c r="C69" s="47"/>
    </row>
    <row r="70" spans="3:3">
      <c r="C70" s="47"/>
    </row>
    <row r="71" spans="3:3">
      <c r="C71" s="47"/>
    </row>
    <row r="72" spans="3:3">
      <c r="C72" s="47"/>
    </row>
    <row r="73" spans="3:3">
      <c r="C73" s="47"/>
    </row>
    <row r="74" spans="3:3">
      <c r="C74" s="47"/>
    </row>
    <row r="75" spans="3:3">
      <c r="C75" s="47"/>
    </row>
    <row r="76" spans="3:3">
      <c r="C76" s="47"/>
    </row>
    <row r="77" spans="3:3">
      <c r="C77" s="47"/>
    </row>
    <row r="78" spans="3:3">
      <c r="C78" s="47"/>
    </row>
    <row r="79" spans="3:3">
      <c r="C79" s="47"/>
    </row>
    <row r="80" spans="3:3">
      <c r="C80" s="47"/>
    </row>
    <row r="81" spans="3:3">
      <c r="C81" s="47"/>
    </row>
    <row r="82" spans="3:3">
      <c r="C82" s="47"/>
    </row>
    <row r="83" spans="3:3">
      <c r="C83" s="47"/>
    </row>
    <row r="84" spans="3:3">
      <c r="C84" s="47"/>
    </row>
    <row r="85" spans="3:3">
      <c r="C85" s="47"/>
    </row>
    <row r="86" spans="3:3">
      <c r="C86" s="47"/>
    </row>
    <row r="87" spans="3:3">
      <c r="C87" s="47"/>
    </row>
    <row r="88" spans="3:3">
      <c r="C88" s="47"/>
    </row>
    <row r="89" spans="3:3">
      <c r="C89" s="47"/>
    </row>
    <row r="90" spans="3:3">
      <c r="C90" s="47"/>
    </row>
    <row r="91" spans="3:3">
      <c r="C91" s="47"/>
    </row>
    <row r="92" spans="3:3">
      <c r="C92" s="47"/>
    </row>
    <row r="93" spans="3:3">
      <c r="C93" s="47"/>
    </row>
    <row r="94" spans="3:3">
      <c r="C94" s="47"/>
    </row>
    <row r="95" spans="3:3">
      <c r="C95" s="47"/>
    </row>
    <row r="96" spans="3:3">
      <c r="C96" s="47"/>
    </row>
    <row r="97" spans="3:3">
      <c r="C97" s="47"/>
    </row>
    <row r="98" spans="3:3">
      <c r="C98" s="47"/>
    </row>
    <row r="99" spans="3:3">
      <c r="C99" s="47"/>
    </row>
    <row r="100" spans="3:3">
      <c r="C100" s="47"/>
    </row>
    <row r="101" spans="3:3">
      <c r="C101" s="47"/>
    </row>
    <row r="102" spans="3:3">
      <c r="C102" s="47"/>
    </row>
    <row r="103" spans="3:3">
      <c r="C103" s="47"/>
    </row>
    <row r="104" spans="3:3">
      <c r="C104" s="47"/>
    </row>
    <row r="105" spans="3:3">
      <c r="C105" s="47"/>
    </row>
    <row r="106" spans="3:3">
      <c r="C106" s="47"/>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1FE66-41E4-D841-9390-393CC2D8A63B}">
  <dimension ref="A1:A7"/>
  <sheetViews>
    <sheetView tabSelected="1" zoomScale="150" zoomScaleNormal="150" workbookViewId="0">
      <selection activeCell="A8" sqref="A8"/>
    </sheetView>
  </sheetViews>
  <sheetFormatPr baseColWidth="10" defaultRowHeight="15"/>
  <cols>
    <col min="1" max="16384" width="10.83203125" style="17"/>
  </cols>
  <sheetData>
    <row r="1" spans="1:1">
      <c r="A1" s="17" t="s">
        <v>11027</v>
      </c>
    </row>
    <row r="2" spans="1:1">
      <c r="A2" s="17" t="s">
        <v>11026</v>
      </c>
    </row>
    <row r="3" spans="1:1">
      <c r="A3" s="17" t="s">
        <v>11025</v>
      </c>
    </row>
    <row r="4" spans="1:1">
      <c r="A4" s="17" t="s">
        <v>11024</v>
      </c>
    </row>
    <row r="5" spans="1:1">
      <c r="A5" s="17" t="s">
        <v>11023</v>
      </c>
    </row>
    <row r="7" spans="1:1">
      <c r="A7" s="17" t="s">
        <v>11022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73027-D3D5-4B7B-B304-2F1DA0C96E35}">
  <dimension ref="A1:U9995"/>
  <sheetViews>
    <sheetView workbookViewId="0">
      <selection activeCell="A2" sqref="A2"/>
    </sheetView>
  </sheetViews>
  <sheetFormatPr baseColWidth="10" defaultColWidth="11" defaultRowHeight="16"/>
  <cols>
    <col min="1" max="1" width="11" customWidth="1"/>
    <col min="2" max="2" width="18.1640625" customWidth="1"/>
  </cols>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636.40800000000013</v>
      </c>
      <c r="S2102">
        <v>3</v>
      </c>
      <c r="T2102">
        <v>0.2</v>
      </c>
      <c r="U2102">
        <v>-15.910200000000088</v>
      </c>
    </row>
    <row r="2103" spans="1:21">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-447.59469999999988</v>
      </c>
    </row>
    <row r="2360" spans="1:21">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1071.576</v>
      </c>
      <c r="S2360">
        <v>4</v>
      </c>
      <c r="T2360">
        <v>0.4</v>
      </c>
      <c r="U2360">
        <v>-553.64760000000001</v>
      </c>
    </row>
    <row r="2361" spans="1:21">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1125.4879999999998</v>
      </c>
      <c r="S9567">
        <v>7</v>
      </c>
      <c r="T9567">
        <v>0.2</v>
      </c>
      <c r="U9567">
        <v>98.480200000000082</v>
      </c>
    </row>
    <row r="9568" spans="1:21">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436.70400000000006</v>
      </c>
      <c r="S9644">
        <v>6</v>
      </c>
      <c r="T9644">
        <v>0.2</v>
      </c>
      <c r="U9644">
        <v>21.835199999999986</v>
      </c>
    </row>
    <row r="9645" spans="1:21">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481.56800000000004</v>
      </c>
      <c r="S9645">
        <v>2</v>
      </c>
      <c r="T9645">
        <v>0.2</v>
      </c>
      <c r="U9645">
        <v>54.17639999999993</v>
      </c>
    </row>
    <row r="9646" spans="1:21">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pageMargins left="0.75" right="0.75" top="1" bottom="1" header="0.5" footer="0.5"/>
  <pageSetup orientation="portrait" horizontalDpi="4294967292" verticalDpi="4294967292"/>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229BA-49BC-4BAE-8F80-16C9B24420CE}">
  <dimension ref="A1:B297"/>
  <sheetViews>
    <sheetView workbookViewId="0">
      <selection activeCell="A2" sqref="A2"/>
    </sheetView>
  </sheetViews>
  <sheetFormatPr baseColWidth="10" defaultColWidth="11" defaultRowHeight="16"/>
  <cols>
    <col min="2" max="2" width="14.5" bestFit="1" customWidth="1"/>
  </cols>
  <sheetData>
    <row r="1" spans="1:2">
      <c r="A1" t="s">
        <v>10940</v>
      </c>
      <c r="B1" t="s">
        <v>1</v>
      </c>
    </row>
    <row r="2" spans="1:2">
      <c r="A2" t="s">
        <v>10941</v>
      </c>
      <c r="B2" t="s">
        <v>9223</v>
      </c>
    </row>
    <row r="3" spans="1:2">
      <c r="A3" t="s">
        <v>10941</v>
      </c>
      <c r="B3" t="s">
        <v>8243</v>
      </c>
    </row>
    <row r="4" spans="1:2">
      <c r="A4" t="s">
        <v>10941</v>
      </c>
      <c r="B4" t="s">
        <v>7417</v>
      </c>
    </row>
    <row r="5" spans="1:2">
      <c r="A5" t="s">
        <v>10941</v>
      </c>
      <c r="B5" t="s">
        <v>6850</v>
      </c>
    </row>
    <row r="6" spans="1:2">
      <c r="A6" t="s">
        <v>10941</v>
      </c>
      <c r="B6" t="s">
        <v>7222</v>
      </c>
    </row>
    <row r="7" spans="1:2">
      <c r="A7" t="s">
        <v>10941</v>
      </c>
      <c r="B7" t="s">
        <v>7274</v>
      </c>
    </row>
    <row r="8" spans="1:2">
      <c r="A8" t="s">
        <v>10941</v>
      </c>
      <c r="B8" t="s">
        <v>9763</v>
      </c>
    </row>
    <row r="9" spans="1:2">
      <c r="A9" t="s">
        <v>10941</v>
      </c>
      <c r="B9" t="s">
        <v>9106</v>
      </c>
    </row>
    <row r="10" spans="1:2">
      <c r="A10" t="s">
        <v>10941</v>
      </c>
      <c r="B10" t="s">
        <v>6316</v>
      </c>
    </row>
    <row r="11" spans="1:2">
      <c r="A11" t="s">
        <v>10941</v>
      </c>
      <c r="B11" t="s">
        <v>8504</v>
      </c>
    </row>
    <row r="12" spans="1:2">
      <c r="A12" t="s">
        <v>10941</v>
      </c>
      <c r="B12" t="s">
        <v>8697</v>
      </c>
    </row>
    <row r="13" spans="1:2">
      <c r="A13" t="s">
        <v>10941</v>
      </c>
      <c r="B13" t="s">
        <v>10293</v>
      </c>
    </row>
    <row r="14" spans="1:2">
      <c r="A14" t="s">
        <v>10941</v>
      </c>
      <c r="B14" t="s">
        <v>10292</v>
      </c>
    </row>
    <row r="15" spans="1:2">
      <c r="A15" t="s">
        <v>10941</v>
      </c>
      <c r="B15" t="s">
        <v>272</v>
      </c>
    </row>
    <row r="16" spans="1:2">
      <c r="A16" t="s">
        <v>10941</v>
      </c>
      <c r="B16" t="s">
        <v>6275</v>
      </c>
    </row>
    <row r="17" spans="1:2">
      <c r="A17" t="s">
        <v>10941</v>
      </c>
      <c r="B17" t="s">
        <v>7586</v>
      </c>
    </row>
    <row r="18" spans="1:2">
      <c r="A18" t="s">
        <v>10941</v>
      </c>
      <c r="B18" t="s">
        <v>7898</v>
      </c>
    </row>
    <row r="19" spans="1:2">
      <c r="A19" t="s">
        <v>10941</v>
      </c>
      <c r="B19" t="s">
        <v>8799</v>
      </c>
    </row>
    <row r="20" spans="1:2">
      <c r="A20" t="s">
        <v>10941</v>
      </c>
      <c r="B20" t="s">
        <v>4895</v>
      </c>
    </row>
    <row r="21" spans="1:2">
      <c r="A21" t="s">
        <v>10941</v>
      </c>
      <c r="B21" t="s">
        <v>8681</v>
      </c>
    </row>
    <row r="22" spans="1:2">
      <c r="A22" t="s">
        <v>10941</v>
      </c>
      <c r="B22" t="s">
        <v>4243</v>
      </c>
    </row>
    <row r="23" spans="1:2">
      <c r="A23" t="s">
        <v>10941</v>
      </c>
      <c r="B23" t="s">
        <v>9615</v>
      </c>
    </row>
    <row r="24" spans="1:2">
      <c r="A24" t="s">
        <v>10941</v>
      </c>
      <c r="B24" t="s">
        <v>4042</v>
      </c>
    </row>
    <row r="25" spans="1:2">
      <c r="A25" t="s">
        <v>10941</v>
      </c>
      <c r="B25" t="s">
        <v>9706</v>
      </c>
    </row>
    <row r="26" spans="1:2">
      <c r="A26" t="s">
        <v>10941</v>
      </c>
      <c r="B26" t="s">
        <v>6240</v>
      </c>
    </row>
    <row r="27" spans="1:2">
      <c r="A27" t="s">
        <v>10941</v>
      </c>
      <c r="B27" t="s">
        <v>10444</v>
      </c>
    </row>
    <row r="28" spans="1:2">
      <c r="A28" t="s">
        <v>10941</v>
      </c>
      <c r="B28" t="s">
        <v>9149</v>
      </c>
    </row>
    <row r="29" spans="1:2">
      <c r="A29" t="s">
        <v>10941</v>
      </c>
      <c r="B29" t="s">
        <v>864</v>
      </c>
    </row>
    <row r="30" spans="1:2">
      <c r="A30" t="s">
        <v>10941</v>
      </c>
      <c r="B30" t="s">
        <v>6133</v>
      </c>
    </row>
    <row r="31" spans="1:2">
      <c r="A31" t="s">
        <v>10941</v>
      </c>
      <c r="B31" t="s">
        <v>8630</v>
      </c>
    </row>
    <row r="32" spans="1:2">
      <c r="A32" t="s">
        <v>10941</v>
      </c>
      <c r="B32" t="s">
        <v>3243</v>
      </c>
    </row>
    <row r="33" spans="1:2">
      <c r="A33" t="s">
        <v>10941</v>
      </c>
      <c r="B33" t="s">
        <v>3421</v>
      </c>
    </row>
    <row r="34" spans="1:2">
      <c r="A34" t="s">
        <v>10941</v>
      </c>
      <c r="B34" t="s">
        <v>8226</v>
      </c>
    </row>
    <row r="35" spans="1:2">
      <c r="A35" t="s">
        <v>10941</v>
      </c>
      <c r="B35" t="s">
        <v>3164</v>
      </c>
    </row>
    <row r="36" spans="1:2">
      <c r="A36" t="s">
        <v>10941</v>
      </c>
      <c r="B36" t="s">
        <v>10154</v>
      </c>
    </row>
    <row r="37" spans="1:2">
      <c r="A37" t="s">
        <v>10941</v>
      </c>
      <c r="B37" t="s">
        <v>8163</v>
      </c>
    </row>
    <row r="38" spans="1:2">
      <c r="A38" t="s">
        <v>10941</v>
      </c>
      <c r="B38" t="s">
        <v>5231</v>
      </c>
    </row>
    <row r="39" spans="1:2">
      <c r="A39" t="s">
        <v>10941</v>
      </c>
      <c r="B39" t="s">
        <v>6746</v>
      </c>
    </row>
    <row r="40" spans="1:2">
      <c r="A40" t="s">
        <v>10941</v>
      </c>
      <c r="B40" t="s">
        <v>6975</v>
      </c>
    </row>
    <row r="41" spans="1:2">
      <c r="A41" t="s">
        <v>10941</v>
      </c>
      <c r="B41" t="s">
        <v>7864</v>
      </c>
    </row>
    <row r="42" spans="1:2">
      <c r="A42" t="s">
        <v>10941</v>
      </c>
      <c r="B42" t="s">
        <v>10198</v>
      </c>
    </row>
    <row r="43" spans="1:2">
      <c r="A43" t="s">
        <v>10941</v>
      </c>
      <c r="B43" t="s">
        <v>9340</v>
      </c>
    </row>
    <row r="44" spans="1:2">
      <c r="A44" t="s">
        <v>10941</v>
      </c>
      <c r="B44" t="s">
        <v>9375</v>
      </c>
    </row>
    <row r="45" spans="1:2">
      <c r="A45" t="s">
        <v>10941</v>
      </c>
      <c r="B45" t="s">
        <v>2894</v>
      </c>
    </row>
    <row r="46" spans="1:2">
      <c r="A46" t="s">
        <v>10941</v>
      </c>
      <c r="B46" t="s">
        <v>7178</v>
      </c>
    </row>
    <row r="47" spans="1:2">
      <c r="A47" t="s">
        <v>10941</v>
      </c>
      <c r="B47" t="s">
        <v>5806</v>
      </c>
    </row>
    <row r="48" spans="1:2">
      <c r="A48" t="s">
        <v>10941</v>
      </c>
      <c r="B48" t="s">
        <v>10350</v>
      </c>
    </row>
    <row r="49" spans="1:2">
      <c r="A49" t="s">
        <v>10941</v>
      </c>
      <c r="B49" t="s">
        <v>1178</v>
      </c>
    </row>
    <row r="50" spans="1:2">
      <c r="A50" t="s">
        <v>10941</v>
      </c>
      <c r="B50" t="s">
        <v>10231</v>
      </c>
    </row>
    <row r="51" spans="1:2">
      <c r="A51" t="s">
        <v>10941</v>
      </c>
      <c r="B51" t="s">
        <v>6403</v>
      </c>
    </row>
    <row r="52" spans="1:2">
      <c r="A52" t="s">
        <v>10941</v>
      </c>
      <c r="B52" t="s">
        <v>8488</v>
      </c>
    </row>
    <row r="53" spans="1:2">
      <c r="A53" t="s">
        <v>10941</v>
      </c>
      <c r="B53" t="s">
        <v>6908</v>
      </c>
    </row>
    <row r="54" spans="1:2">
      <c r="A54" t="s">
        <v>10941</v>
      </c>
      <c r="B54" t="s">
        <v>9759</v>
      </c>
    </row>
    <row r="55" spans="1:2">
      <c r="A55" t="s">
        <v>10941</v>
      </c>
      <c r="B55" t="s">
        <v>8778</v>
      </c>
    </row>
    <row r="56" spans="1:2">
      <c r="A56" t="s">
        <v>10941</v>
      </c>
      <c r="B56" t="s">
        <v>1977</v>
      </c>
    </row>
    <row r="57" spans="1:2">
      <c r="A57" t="s">
        <v>10941</v>
      </c>
      <c r="B57" t="s">
        <v>1722</v>
      </c>
    </row>
    <row r="58" spans="1:2">
      <c r="A58" t="s">
        <v>10941</v>
      </c>
      <c r="B58" t="s">
        <v>4443</v>
      </c>
    </row>
    <row r="59" spans="1:2">
      <c r="A59" t="s">
        <v>10941</v>
      </c>
      <c r="B59" t="s">
        <v>8460</v>
      </c>
    </row>
    <row r="60" spans="1:2">
      <c r="A60" t="s">
        <v>10941</v>
      </c>
      <c r="B60" t="s">
        <v>3782</v>
      </c>
    </row>
    <row r="61" spans="1:2">
      <c r="A61" t="s">
        <v>10941</v>
      </c>
      <c r="B61" t="s">
        <v>6797</v>
      </c>
    </row>
    <row r="62" spans="1:2">
      <c r="A62" t="s">
        <v>10941</v>
      </c>
      <c r="B62" t="s">
        <v>563</v>
      </c>
    </row>
    <row r="63" spans="1:2">
      <c r="A63" t="s">
        <v>10941</v>
      </c>
      <c r="B63" t="s">
        <v>7339</v>
      </c>
    </row>
    <row r="64" spans="1:2">
      <c r="A64" t="s">
        <v>10941</v>
      </c>
      <c r="B64" t="s">
        <v>7038</v>
      </c>
    </row>
    <row r="65" spans="1:2">
      <c r="A65" t="s">
        <v>10941</v>
      </c>
      <c r="B65" t="s">
        <v>10571</v>
      </c>
    </row>
    <row r="66" spans="1:2">
      <c r="A66" t="s">
        <v>10941</v>
      </c>
      <c r="B66" t="s">
        <v>10170</v>
      </c>
    </row>
    <row r="67" spans="1:2">
      <c r="A67" t="s">
        <v>10941</v>
      </c>
      <c r="B67" t="s">
        <v>8958</v>
      </c>
    </row>
    <row r="68" spans="1:2">
      <c r="A68" t="s">
        <v>10941</v>
      </c>
      <c r="B68" t="s">
        <v>9989</v>
      </c>
    </row>
    <row r="69" spans="1:2">
      <c r="A69" t="s">
        <v>10941</v>
      </c>
      <c r="B69" t="s">
        <v>5591</v>
      </c>
    </row>
    <row r="70" spans="1:2">
      <c r="A70" t="s">
        <v>10941</v>
      </c>
      <c r="B70" t="s">
        <v>6551</v>
      </c>
    </row>
    <row r="71" spans="1:2">
      <c r="A71" t="s">
        <v>10941</v>
      </c>
      <c r="B71" t="s">
        <v>8265</v>
      </c>
    </row>
    <row r="72" spans="1:2">
      <c r="A72" t="s">
        <v>10941</v>
      </c>
      <c r="B72" t="s">
        <v>3434</v>
      </c>
    </row>
    <row r="73" spans="1:2">
      <c r="A73" t="s">
        <v>10941</v>
      </c>
      <c r="B73" t="s">
        <v>10511</v>
      </c>
    </row>
    <row r="74" spans="1:2">
      <c r="A74" t="s">
        <v>10941</v>
      </c>
      <c r="B74" t="s">
        <v>10319</v>
      </c>
    </row>
    <row r="75" spans="1:2">
      <c r="A75" t="s">
        <v>10941</v>
      </c>
      <c r="B75" t="s">
        <v>8997</v>
      </c>
    </row>
    <row r="76" spans="1:2">
      <c r="A76" t="s">
        <v>10941</v>
      </c>
      <c r="B76" t="s">
        <v>398</v>
      </c>
    </row>
    <row r="77" spans="1:2">
      <c r="A77" t="s">
        <v>10941</v>
      </c>
      <c r="B77" t="s">
        <v>8204</v>
      </c>
    </row>
    <row r="78" spans="1:2">
      <c r="A78" t="s">
        <v>10941</v>
      </c>
      <c r="B78" t="s">
        <v>1530</v>
      </c>
    </row>
    <row r="79" spans="1:2">
      <c r="A79" t="s">
        <v>10941</v>
      </c>
      <c r="B79" t="s">
        <v>9551</v>
      </c>
    </row>
    <row r="80" spans="1:2">
      <c r="A80" t="s">
        <v>10941</v>
      </c>
      <c r="B80" t="s">
        <v>10150</v>
      </c>
    </row>
    <row r="81" spans="1:2">
      <c r="A81" t="s">
        <v>10941</v>
      </c>
      <c r="B81" t="s">
        <v>7479</v>
      </c>
    </row>
    <row r="82" spans="1:2">
      <c r="A82" t="s">
        <v>10941</v>
      </c>
      <c r="B82" t="s">
        <v>3342</v>
      </c>
    </row>
    <row r="83" spans="1:2">
      <c r="A83" t="s">
        <v>10941</v>
      </c>
      <c r="B83" t="s">
        <v>3844</v>
      </c>
    </row>
    <row r="84" spans="1:2">
      <c r="A84" t="s">
        <v>10941</v>
      </c>
      <c r="B84" t="s">
        <v>9500</v>
      </c>
    </row>
    <row r="85" spans="1:2">
      <c r="A85" t="s">
        <v>10941</v>
      </c>
      <c r="B85" t="s">
        <v>8837</v>
      </c>
    </row>
    <row r="86" spans="1:2">
      <c r="A86" t="s">
        <v>10941</v>
      </c>
      <c r="B86" t="s">
        <v>5144</v>
      </c>
    </row>
    <row r="87" spans="1:2">
      <c r="A87" t="s">
        <v>10941</v>
      </c>
      <c r="B87" t="s">
        <v>7694</v>
      </c>
    </row>
    <row r="88" spans="1:2">
      <c r="A88" t="s">
        <v>10941</v>
      </c>
      <c r="B88" t="s">
        <v>4479</v>
      </c>
    </row>
    <row r="89" spans="1:2">
      <c r="A89" t="s">
        <v>10941</v>
      </c>
      <c r="B89" t="s">
        <v>9807</v>
      </c>
    </row>
    <row r="90" spans="1:2">
      <c r="A90" t="s">
        <v>10941</v>
      </c>
      <c r="B90" t="s">
        <v>6445</v>
      </c>
    </row>
    <row r="91" spans="1:2">
      <c r="A91" t="s">
        <v>10941</v>
      </c>
      <c r="B91" t="s">
        <v>7444</v>
      </c>
    </row>
    <row r="92" spans="1:2">
      <c r="A92" t="s">
        <v>10941</v>
      </c>
      <c r="B92" t="s">
        <v>8491</v>
      </c>
    </row>
    <row r="93" spans="1:2">
      <c r="A93" t="s">
        <v>10941</v>
      </c>
      <c r="B93" t="s">
        <v>9270</v>
      </c>
    </row>
    <row r="94" spans="1:2">
      <c r="A94" t="s">
        <v>10941</v>
      </c>
      <c r="B94" t="s">
        <v>8724</v>
      </c>
    </row>
    <row r="95" spans="1:2">
      <c r="A95" t="s">
        <v>10941</v>
      </c>
      <c r="B95" t="s">
        <v>1775</v>
      </c>
    </row>
    <row r="96" spans="1:2">
      <c r="A96" t="s">
        <v>10941</v>
      </c>
      <c r="B96" t="s">
        <v>6560</v>
      </c>
    </row>
    <row r="97" spans="1:2">
      <c r="A97" t="s">
        <v>10941</v>
      </c>
      <c r="B97" t="s">
        <v>4992</v>
      </c>
    </row>
    <row r="98" spans="1:2">
      <c r="A98" t="s">
        <v>10941</v>
      </c>
      <c r="B98" t="s">
        <v>3396</v>
      </c>
    </row>
    <row r="99" spans="1:2">
      <c r="A99" t="s">
        <v>10941</v>
      </c>
      <c r="B99" t="s">
        <v>10380</v>
      </c>
    </row>
    <row r="100" spans="1:2">
      <c r="A100" t="s">
        <v>10941</v>
      </c>
      <c r="B100" t="s">
        <v>8666</v>
      </c>
    </row>
    <row r="101" spans="1:2">
      <c r="A101" t="s">
        <v>10941</v>
      </c>
      <c r="B101" t="s">
        <v>8449</v>
      </c>
    </row>
    <row r="102" spans="1:2">
      <c r="A102" t="s">
        <v>10941</v>
      </c>
      <c r="B102" t="s">
        <v>10840</v>
      </c>
    </row>
    <row r="103" spans="1:2">
      <c r="A103" t="s">
        <v>10941</v>
      </c>
      <c r="B103" t="s">
        <v>8836</v>
      </c>
    </row>
    <row r="104" spans="1:2">
      <c r="A104" t="s">
        <v>10941</v>
      </c>
      <c r="B104" t="s">
        <v>10858</v>
      </c>
    </row>
    <row r="105" spans="1:2">
      <c r="A105" t="s">
        <v>10941</v>
      </c>
      <c r="B105" t="s">
        <v>10176</v>
      </c>
    </row>
    <row r="106" spans="1:2">
      <c r="A106" t="s">
        <v>10941</v>
      </c>
      <c r="B106" t="s">
        <v>3212</v>
      </c>
    </row>
    <row r="107" spans="1:2">
      <c r="A107" t="s">
        <v>10941</v>
      </c>
      <c r="B107" t="s">
        <v>3604</v>
      </c>
    </row>
    <row r="108" spans="1:2">
      <c r="A108" t="s">
        <v>10941</v>
      </c>
      <c r="B108" t="s">
        <v>7188</v>
      </c>
    </row>
    <row r="109" spans="1:2">
      <c r="A109" t="s">
        <v>10941</v>
      </c>
      <c r="B109" t="s">
        <v>7776</v>
      </c>
    </row>
    <row r="110" spans="1:2">
      <c r="A110" t="s">
        <v>10941</v>
      </c>
      <c r="B110" t="s">
        <v>10415</v>
      </c>
    </row>
    <row r="111" spans="1:2">
      <c r="A111" t="s">
        <v>10941</v>
      </c>
      <c r="B111" t="s">
        <v>5006</v>
      </c>
    </row>
    <row r="112" spans="1:2">
      <c r="A112" t="s">
        <v>10941</v>
      </c>
      <c r="B112" t="s">
        <v>9355</v>
      </c>
    </row>
    <row r="113" spans="1:2">
      <c r="A113" t="s">
        <v>10941</v>
      </c>
      <c r="B113" t="s">
        <v>6595</v>
      </c>
    </row>
    <row r="114" spans="1:2">
      <c r="A114" t="s">
        <v>10941</v>
      </c>
      <c r="B114" t="s">
        <v>9513</v>
      </c>
    </row>
    <row r="115" spans="1:2">
      <c r="A115" t="s">
        <v>10941</v>
      </c>
      <c r="B115" t="s">
        <v>5312</v>
      </c>
    </row>
    <row r="116" spans="1:2">
      <c r="A116" t="s">
        <v>10941</v>
      </c>
      <c r="B116" t="s">
        <v>6311</v>
      </c>
    </row>
    <row r="117" spans="1:2">
      <c r="A117" t="s">
        <v>10941</v>
      </c>
      <c r="B117" t="s">
        <v>8866</v>
      </c>
    </row>
    <row r="118" spans="1:2">
      <c r="A118" t="s">
        <v>10941</v>
      </c>
      <c r="B118" t="s">
        <v>8987</v>
      </c>
    </row>
    <row r="119" spans="1:2">
      <c r="A119" t="s">
        <v>10941</v>
      </c>
      <c r="B119" t="s">
        <v>2459</v>
      </c>
    </row>
    <row r="120" spans="1:2">
      <c r="A120" t="s">
        <v>10941</v>
      </c>
      <c r="B120" t="s">
        <v>1602</v>
      </c>
    </row>
    <row r="121" spans="1:2">
      <c r="A121" t="s">
        <v>10941</v>
      </c>
      <c r="B121" t="s">
        <v>10424</v>
      </c>
    </row>
    <row r="122" spans="1:2">
      <c r="A122" t="s">
        <v>10941</v>
      </c>
      <c r="B122" t="s">
        <v>10867</v>
      </c>
    </row>
    <row r="123" spans="1:2">
      <c r="A123" t="s">
        <v>10941</v>
      </c>
      <c r="B123" t="s">
        <v>6142</v>
      </c>
    </row>
    <row r="124" spans="1:2">
      <c r="A124" t="s">
        <v>10941</v>
      </c>
      <c r="B124" t="s">
        <v>5827</v>
      </c>
    </row>
    <row r="125" spans="1:2">
      <c r="A125" t="s">
        <v>10941</v>
      </c>
      <c r="B125" t="s">
        <v>8886</v>
      </c>
    </row>
    <row r="126" spans="1:2">
      <c r="A126" t="s">
        <v>10941</v>
      </c>
      <c r="B126" t="s">
        <v>2782</v>
      </c>
    </row>
    <row r="127" spans="1:2">
      <c r="A127" t="s">
        <v>10941</v>
      </c>
      <c r="B127" t="s">
        <v>1340</v>
      </c>
    </row>
    <row r="128" spans="1:2">
      <c r="A128" t="s">
        <v>10941</v>
      </c>
      <c r="B128" t="s">
        <v>7576</v>
      </c>
    </row>
    <row r="129" spans="1:2">
      <c r="A129" t="s">
        <v>10941</v>
      </c>
      <c r="B129" t="s">
        <v>1851</v>
      </c>
    </row>
    <row r="130" spans="1:2">
      <c r="A130" t="s">
        <v>10941</v>
      </c>
      <c r="B130" t="s">
        <v>9757</v>
      </c>
    </row>
    <row r="131" spans="1:2">
      <c r="A131" t="s">
        <v>10941</v>
      </c>
      <c r="B131" t="s">
        <v>9284</v>
      </c>
    </row>
    <row r="132" spans="1:2">
      <c r="A132" t="s">
        <v>10941</v>
      </c>
      <c r="B132" t="s">
        <v>5687</v>
      </c>
    </row>
    <row r="133" spans="1:2">
      <c r="A133" t="s">
        <v>10941</v>
      </c>
      <c r="B133" t="s">
        <v>6243</v>
      </c>
    </row>
    <row r="134" spans="1:2">
      <c r="A134" t="s">
        <v>10941</v>
      </c>
      <c r="B134" t="s">
        <v>1921</v>
      </c>
    </row>
    <row r="135" spans="1:2">
      <c r="A135" t="s">
        <v>10941</v>
      </c>
      <c r="B135" t="s">
        <v>8557</v>
      </c>
    </row>
    <row r="136" spans="1:2">
      <c r="A136" t="s">
        <v>10941</v>
      </c>
      <c r="B136" t="s">
        <v>8953</v>
      </c>
    </row>
    <row r="137" spans="1:2">
      <c r="A137" t="s">
        <v>10941</v>
      </c>
      <c r="B137" t="s">
        <v>8047</v>
      </c>
    </row>
    <row r="138" spans="1:2">
      <c r="A138" t="s">
        <v>10941</v>
      </c>
      <c r="B138" t="s">
        <v>7723</v>
      </c>
    </row>
    <row r="139" spans="1:2">
      <c r="A139" t="s">
        <v>10941</v>
      </c>
      <c r="B139" t="s">
        <v>9225</v>
      </c>
    </row>
    <row r="140" spans="1:2">
      <c r="A140" t="s">
        <v>10941</v>
      </c>
      <c r="B140" t="s">
        <v>5741</v>
      </c>
    </row>
    <row r="141" spans="1:2">
      <c r="A141" t="s">
        <v>10941</v>
      </c>
      <c r="B141" t="s">
        <v>5649</v>
      </c>
    </row>
    <row r="142" spans="1:2">
      <c r="A142" t="s">
        <v>10941</v>
      </c>
      <c r="B142" t="s">
        <v>9016</v>
      </c>
    </row>
    <row r="143" spans="1:2">
      <c r="A143" t="s">
        <v>10941</v>
      </c>
      <c r="B143" t="s">
        <v>8112</v>
      </c>
    </row>
    <row r="144" spans="1:2">
      <c r="A144" t="s">
        <v>10941</v>
      </c>
      <c r="B144" t="s">
        <v>6225</v>
      </c>
    </row>
    <row r="145" spans="1:2">
      <c r="A145" t="s">
        <v>10941</v>
      </c>
      <c r="B145" t="s">
        <v>2807</v>
      </c>
    </row>
    <row r="146" spans="1:2">
      <c r="A146" t="s">
        <v>10941</v>
      </c>
      <c r="B146" t="s">
        <v>10561</v>
      </c>
    </row>
    <row r="147" spans="1:2">
      <c r="A147" t="s">
        <v>10941</v>
      </c>
      <c r="B147" t="s">
        <v>7116</v>
      </c>
    </row>
    <row r="148" spans="1:2">
      <c r="A148" t="s">
        <v>10941</v>
      </c>
      <c r="B148" t="s">
        <v>1522</v>
      </c>
    </row>
    <row r="149" spans="1:2">
      <c r="A149" t="s">
        <v>10941</v>
      </c>
      <c r="B149" t="s">
        <v>8458</v>
      </c>
    </row>
    <row r="150" spans="1:2">
      <c r="A150" t="s">
        <v>10941</v>
      </c>
      <c r="B150" t="s">
        <v>5338</v>
      </c>
    </row>
    <row r="151" spans="1:2">
      <c r="A151" t="s">
        <v>10941</v>
      </c>
      <c r="B151" t="s">
        <v>8689</v>
      </c>
    </row>
    <row r="152" spans="1:2">
      <c r="A152" t="s">
        <v>10941</v>
      </c>
      <c r="B152" t="s">
        <v>6032</v>
      </c>
    </row>
    <row r="153" spans="1:2">
      <c r="A153" t="s">
        <v>10941</v>
      </c>
      <c r="B153" t="s">
        <v>6725</v>
      </c>
    </row>
    <row r="154" spans="1:2">
      <c r="A154" t="s">
        <v>10941</v>
      </c>
      <c r="B154" t="s">
        <v>8678</v>
      </c>
    </row>
    <row r="155" spans="1:2">
      <c r="A155" t="s">
        <v>10941</v>
      </c>
      <c r="B155" t="s">
        <v>10729</v>
      </c>
    </row>
    <row r="156" spans="1:2">
      <c r="A156" t="s">
        <v>10941</v>
      </c>
      <c r="B156" t="s">
        <v>6527</v>
      </c>
    </row>
    <row r="157" spans="1:2">
      <c r="A157" t="s">
        <v>10941</v>
      </c>
      <c r="B157" t="s">
        <v>3055</v>
      </c>
    </row>
    <row r="158" spans="1:2">
      <c r="A158" t="s">
        <v>10941</v>
      </c>
      <c r="B158" t="s">
        <v>4311</v>
      </c>
    </row>
    <row r="159" spans="1:2">
      <c r="A159" t="s">
        <v>10941</v>
      </c>
      <c r="B159" t="s">
        <v>8848</v>
      </c>
    </row>
    <row r="160" spans="1:2">
      <c r="A160" t="s">
        <v>10941</v>
      </c>
      <c r="B160" t="s">
        <v>5508</v>
      </c>
    </row>
    <row r="161" spans="1:2">
      <c r="A161" t="s">
        <v>10941</v>
      </c>
      <c r="B161" t="s">
        <v>123</v>
      </c>
    </row>
    <row r="162" spans="1:2">
      <c r="A162" t="s">
        <v>10941</v>
      </c>
      <c r="B162" t="s">
        <v>8570</v>
      </c>
    </row>
    <row r="163" spans="1:2">
      <c r="A163" t="s">
        <v>10941</v>
      </c>
      <c r="B163" t="s">
        <v>10797</v>
      </c>
    </row>
    <row r="164" spans="1:2">
      <c r="A164" t="s">
        <v>10941</v>
      </c>
      <c r="B164" t="s">
        <v>6774</v>
      </c>
    </row>
    <row r="165" spans="1:2">
      <c r="A165" t="s">
        <v>10941</v>
      </c>
      <c r="B165" t="s">
        <v>10124</v>
      </c>
    </row>
    <row r="166" spans="1:2">
      <c r="A166" t="s">
        <v>10941</v>
      </c>
      <c r="B166" t="s">
        <v>8977</v>
      </c>
    </row>
    <row r="167" spans="1:2">
      <c r="A167" t="s">
        <v>10941</v>
      </c>
      <c r="B167" t="s">
        <v>6362</v>
      </c>
    </row>
    <row r="168" spans="1:2">
      <c r="A168" t="s">
        <v>10941</v>
      </c>
      <c r="B168" t="s">
        <v>6878</v>
      </c>
    </row>
    <row r="169" spans="1:2">
      <c r="A169" t="s">
        <v>10941</v>
      </c>
      <c r="B169" t="s">
        <v>8628</v>
      </c>
    </row>
    <row r="170" spans="1:2">
      <c r="A170" t="s">
        <v>10941</v>
      </c>
      <c r="B170" t="s">
        <v>9582</v>
      </c>
    </row>
    <row r="171" spans="1:2">
      <c r="A171" t="s">
        <v>10941</v>
      </c>
      <c r="B171" t="s">
        <v>4681</v>
      </c>
    </row>
    <row r="172" spans="1:2">
      <c r="A172" t="s">
        <v>10941</v>
      </c>
      <c r="B172" t="s">
        <v>2304</v>
      </c>
    </row>
    <row r="173" spans="1:2">
      <c r="A173" t="s">
        <v>10941</v>
      </c>
      <c r="B173" t="s">
        <v>5078</v>
      </c>
    </row>
    <row r="174" spans="1:2">
      <c r="A174" t="s">
        <v>10941</v>
      </c>
      <c r="B174" t="s">
        <v>7074</v>
      </c>
    </row>
    <row r="175" spans="1:2">
      <c r="A175" t="s">
        <v>10941</v>
      </c>
      <c r="B175" t="s">
        <v>4119</v>
      </c>
    </row>
    <row r="176" spans="1:2">
      <c r="A176" t="s">
        <v>10941</v>
      </c>
      <c r="B176" t="s">
        <v>10132</v>
      </c>
    </row>
    <row r="177" spans="1:2">
      <c r="A177" t="s">
        <v>10941</v>
      </c>
      <c r="B177" t="s">
        <v>10394</v>
      </c>
    </row>
    <row r="178" spans="1:2">
      <c r="A178" t="s">
        <v>10941</v>
      </c>
      <c r="B178" t="s">
        <v>10812</v>
      </c>
    </row>
    <row r="179" spans="1:2">
      <c r="A179" t="s">
        <v>10941</v>
      </c>
      <c r="B179" t="s">
        <v>8260</v>
      </c>
    </row>
    <row r="180" spans="1:2">
      <c r="A180" t="s">
        <v>10941</v>
      </c>
      <c r="B180" t="s">
        <v>8411</v>
      </c>
    </row>
    <row r="181" spans="1:2">
      <c r="A181" t="s">
        <v>10941</v>
      </c>
      <c r="B181" t="s">
        <v>3821</v>
      </c>
    </row>
    <row r="182" spans="1:2">
      <c r="A182" t="s">
        <v>10941</v>
      </c>
      <c r="B182" t="s">
        <v>2709</v>
      </c>
    </row>
    <row r="183" spans="1:2">
      <c r="A183" t="s">
        <v>10941</v>
      </c>
      <c r="B183" t="s">
        <v>9953</v>
      </c>
    </row>
    <row r="184" spans="1:2">
      <c r="A184" t="s">
        <v>10941</v>
      </c>
      <c r="B184" t="s">
        <v>7547</v>
      </c>
    </row>
    <row r="185" spans="1:2">
      <c r="A185" t="s">
        <v>10941</v>
      </c>
      <c r="B185" t="s">
        <v>10638</v>
      </c>
    </row>
    <row r="186" spans="1:2">
      <c r="A186" t="s">
        <v>10941</v>
      </c>
      <c r="B186" t="s">
        <v>10017</v>
      </c>
    </row>
    <row r="187" spans="1:2">
      <c r="A187" t="s">
        <v>10941</v>
      </c>
      <c r="B187" t="s">
        <v>4858</v>
      </c>
    </row>
    <row r="188" spans="1:2">
      <c r="A188" t="s">
        <v>10941</v>
      </c>
      <c r="B188" t="s">
        <v>9497</v>
      </c>
    </row>
    <row r="189" spans="1:2">
      <c r="A189" t="s">
        <v>10941</v>
      </c>
      <c r="B189" t="s">
        <v>7893</v>
      </c>
    </row>
    <row r="190" spans="1:2">
      <c r="A190" t="s">
        <v>10941</v>
      </c>
      <c r="B190" t="s">
        <v>9377</v>
      </c>
    </row>
    <row r="191" spans="1:2">
      <c r="A191" t="s">
        <v>10941</v>
      </c>
      <c r="B191" t="s">
        <v>6526</v>
      </c>
    </row>
    <row r="192" spans="1:2">
      <c r="A192" t="s">
        <v>10941</v>
      </c>
      <c r="B192" t="s">
        <v>5832</v>
      </c>
    </row>
    <row r="193" spans="1:2">
      <c r="A193" t="s">
        <v>10941</v>
      </c>
      <c r="B193" t="s">
        <v>3403</v>
      </c>
    </row>
    <row r="194" spans="1:2">
      <c r="A194" t="s">
        <v>10941</v>
      </c>
      <c r="B194" t="s">
        <v>8272</v>
      </c>
    </row>
    <row r="195" spans="1:2">
      <c r="A195" t="s">
        <v>10941</v>
      </c>
      <c r="B195" t="s">
        <v>8027</v>
      </c>
    </row>
    <row r="196" spans="1:2">
      <c r="A196" t="s">
        <v>10941</v>
      </c>
      <c r="B196" t="s">
        <v>8088</v>
      </c>
    </row>
    <row r="197" spans="1:2">
      <c r="A197" t="s">
        <v>10941</v>
      </c>
      <c r="B197" t="s">
        <v>9357</v>
      </c>
    </row>
    <row r="198" spans="1:2">
      <c r="A198" t="s">
        <v>10941</v>
      </c>
      <c r="B198" t="s">
        <v>8125</v>
      </c>
    </row>
    <row r="199" spans="1:2">
      <c r="A199" t="s">
        <v>10941</v>
      </c>
      <c r="B199" t="s">
        <v>5228</v>
      </c>
    </row>
    <row r="200" spans="1:2">
      <c r="A200" t="s">
        <v>10941</v>
      </c>
      <c r="B200" t="s">
        <v>10801</v>
      </c>
    </row>
    <row r="201" spans="1:2">
      <c r="A201" t="s">
        <v>10941</v>
      </c>
      <c r="B201" t="s">
        <v>10554</v>
      </c>
    </row>
    <row r="202" spans="1:2">
      <c r="A202" t="s">
        <v>10941</v>
      </c>
      <c r="B202" t="s">
        <v>6034</v>
      </c>
    </row>
    <row r="203" spans="1:2">
      <c r="A203" t="s">
        <v>10941</v>
      </c>
      <c r="B203" t="s">
        <v>8663</v>
      </c>
    </row>
    <row r="204" spans="1:2">
      <c r="A204" t="s">
        <v>10941</v>
      </c>
      <c r="B204" t="s">
        <v>3024</v>
      </c>
    </row>
    <row r="205" spans="1:2">
      <c r="A205" t="s">
        <v>10941</v>
      </c>
      <c r="B205" t="s">
        <v>7008</v>
      </c>
    </row>
    <row r="206" spans="1:2">
      <c r="A206" t="s">
        <v>10941</v>
      </c>
      <c r="B206" t="s">
        <v>805</v>
      </c>
    </row>
    <row r="207" spans="1:2">
      <c r="A207" t="s">
        <v>10941</v>
      </c>
      <c r="B207" t="s">
        <v>7563</v>
      </c>
    </row>
    <row r="208" spans="1:2">
      <c r="A208" t="s">
        <v>10941</v>
      </c>
      <c r="B208" t="s">
        <v>2940</v>
      </c>
    </row>
    <row r="209" spans="1:2">
      <c r="A209" t="s">
        <v>10941</v>
      </c>
      <c r="B209" t="s">
        <v>10518</v>
      </c>
    </row>
    <row r="210" spans="1:2">
      <c r="A210" t="s">
        <v>10941</v>
      </c>
      <c r="B210" t="s">
        <v>3981</v>
      </c>
    </row>
    <row r="211" spans="1:2">
      <c r="A211" t="s">
        <v>10941</v>
      </c>
      <c r="B211" t="s">
        <v>10488</v>
      </c>
    </row>
    <row r="212" spans="1:2">
      <c r="A212" t="s">
        <v>10941</v>
      </c>
      <c r="B212" t="s">
        <v>8695</v>
      </c>
    </row>
    <row r="213" spans="1:2">
      <c r="A213" t="s">
        <v>10941</v>
      </c>
      <c r="B213" t="s">
        <v>9323</v>
      </c>
    </row>
    <row r="214" spans="1:2">
      <c r="A214" t="s">
        <v>10941</v>
      </c>
      <c r="B214" t="s">
        <v>2730</v>
      </c>
    </row>
    <row r="215" spans="1:2">
      <c r="A215" t="s">
        <v>10941</v>
      </c>
      <c r="B215" t="s">
        <v>6626</v>
      </c>
    </row>
    <row r="216" spans="1:2">
      <c r="A216" t="s">
        <v>10941</v>
      </c>
      <c r="B216" t="s">
        <v>6187</v>
      </c>
    </row>
    <row r="217" spans="1:2">
      <c r="A217" t="s">
        <v>10941</v>
      </c>
      <c r="B217" t="s">
        <v>7403</v>
      </c>
    </row>
    <row r="218" spans="1:2">
      <c r="A218" t="s">
        <v>10941</v>
      </c>
      <c r="B218" t="s">
        <v>10308</v>
      </c>
    </row>
    <row r="219" spans="1:2">
      <c r="A219" t="s">
        <v>10941</v>
      </c>
      <c r="B219" t="s">
        <v>2083</v>
      </c>
    </row>
    <row r="220" spans="1:2">
      <c r="A220" t="s">
        <v>10941</v>
      </c>
      <c r="B220" t="s">
        <v>3230</v>
      </c>
    </row>
    <row r="221" spans="1:2">
      <c r="A221" t="s">
        <v>10941</v>
      </c>
      <c r="B221" t="s">
        <v>8061</v>
      </c>
    </row>
    <row r="222" spans="1:2">
      <c r="A222" t="s">
        <v>10941</v>
      </c>
      <c r="B222" t="s">
        <v>6963</v>
      </c>
    </row>
    <row r="223" spans="1:2">
      <c r="A223" t="s">
        <v>10941</v>
      </c>
      <c r="B223" t="s">
        <v>10375</v>
      </c>
    </row>
    <row r="224" spans="1:2">
      <c r="A224" t="s">
        <v>10941</v>
      </c>
      <c r="B224" t="s">
        <v>8023</v>
      </c>
    </row>
    <row r="225" spans="1:2">
      <c r="A225" t="s">
        <v>10941</v>
      </c>
      <c r="B225" t="s">
        <v>10195</v>
      </c>
    </row>
    <row r="226" spans="1:2">
      <c r="A226" t="s">
        <v>10941</v>
      </c>
      <c r="B226" t="s">
        <v>7665</v>
      </c>
    </row>
    <row r="227" spans="1:2">
      <c r="A227" t="s">
        <v>10941</v>
      </c>
      <c r="B227" t="s">
        <v>4837</v>
      </c>
    </row>
    <row r="228" spans="1:2">
      <c r="A228" t="s">
        <v>10941</v>
      </c>
      <c r="B228" t="s">
        <v>4921</v>
      </c>
    </row>
    <row r="229" spans="1:2">
      <c r="A229" t="s">
        <v>10941</v>
      </c>
      <c r="B229" t="s">
        <v>3938</v>
      </c>
    </row>
    <row r="230" spans="1:2">
      <c r="A230" t="s">
        <v>10941</v>
      </c>
      <c r="B230" t="s">
        <v>6163</v>
      </c>
    </row>
    <row r="231" spans="1:2">
      <c r="A231" t="s">
        <v>10941</v>
      </c>
      <c r="B231" t="s">
        <v>10038</v>
      </c>
    </row>
    <row r="232" spans="1:2">
      <c r="A232" t="s">
        <v>10941</v>
      </c>
      <c r="B232" t="s">
        <v>10742</v>
      </c>
    </row>
    <row r="233" spans="1:2">
      <c r="A233" t="s">
        <v>10941</v>
      </c>
      <c r="B233" t="s">
        <v>5631</v>
      </c>
    </row>
    <row r="234" spans="1:2">
      <c r="A234" t="s">
        <v>10941</v>
      </c>
      <c r="B234" t="s">
        <v>7722</v>
      </c>
    </row>
    <row r="235" spans="1:2">
      <c r="A235" t="s">
        <v>10941</v>
      </c>
      <c r="B235" t="s">
        <v>6684</v>
      </c>
    </row>
    <row r="236" spans="1:2">
      <c r="A236" t="s">
        <v>10941</v>
      </c>
      <c r="B236" t="s">
        <v>9391</v>
      </c>
    </row>
    <row r="237" spans="1:2">
      <c r="A237" t="s">
        <v>10941</v>
      </c>
      <c r="B237" t="s">
        <v>6897</v>
      </c>
    </row>
    <row r="238" spans="1:2">
      <c r="A238" t="s">
        <v>10941</v>
      </c>
      <c r="B238" t="s">
        <v>4396</v>
      </c>
    </row>
    <row r="239" spans="1:2">
      <c r="A239" t="s">
        <v>10941</v>
      </c>
      <c r="B239" t="s">
        <v>9011</v>
      </c>
    </row>
    <row r="240" spans="1:2">
      <c r="A240" t="s">
        <v>10941</v>
      </c>
      <c r="B240" t="s">
        <v>1556</v>
      </c>
    </row>
    <row r="241" spans="1:2">
      <c r="A241" t="s">
        <v>10941</v>
      </c>
      <c r="B241" t="s">
        <v>8998</v>
      </c>
    </row>
    <row r="242" spans="1:2">
      <c r="A242" t="s">
        <v>10941</v>
      </c>
      <c r="B242" t="s">
        <v>4813</v>
      </c>
    </row>
    <row r="243" spans="1:2">
      <c r="A243" t="s">
        <v>10941</v>
      </c>
      <c r="B243" t="s">
        <v>10136</v>
      </c>
    </row>
    <row r="244" spans="1:2">
      <c r="A244" t="s">
        <v>10941</v>
      </c>
      <c r="B244" t="s">
        <v>10167</v>
      </c>
    </row>
    <row r="245" spans="1:2">
      <c r="A245" t="s">
        <v>10941</v>
      </c>
      <c r="B245" t="s">
        <v>3881</v>
      </c>
    </row>
    <row r="246" spans="1:2">
      <c r="A246" t="s">
        <v>10941</v>
      </c>
      <c r="B246" t="s">
        <v>10437</v>
      </c>
    </row>
    <row r="247" spans="1:2">
      <c r="A247" t="s">
        <v>10941</v>
      </c>
      <c r="B247" t="s">
        <v>847</v>
      </c>
    </row>
    <row r="248" spans="1:2">
      <c r="A248" t="s">
        <v>10941</v>
      </c>
      <c r="B248" t="s">
        <v>2108</v>
      </c>
    </row>
    <row r="249" spans="1:2">
      <c r="A249" t="s">
        <v>10941</v>
      </c>
      <c r="B249" t="s">
        <v>8475</v>
      </c>
    </row>
    <row r="250" spans="1:2">
      <c r="A250" t="s">
        <v>10941</v>
      </c>
      <c r="B250" t="s">
        <v>10836</v>
      </c>
    </row>
    <row r="251" spans="1:2">
      <c r="A251" t="s">
        <v>10941</v>
      </c>
      <c r="B251" t="s">
        <v>10920</v>
      </c>
    </row>
    <row r="252" spans="1:2">
      <c r="A252" t="s">
        <v>10941</v>
      </c>
      <c r="B252" t="s">
        <v>10938</v>
      </c>
    </row>
    <row r="253" spans="1:2">
      <c r="A253" t="s">
        <v>10941</v>
      </c>
      <c r="B253" t="s">
        <v>8608</v>
      </c>
    </row>
    <row r="254" spans="1:2">
      <c r="A254" t="s">
        <v>10941</v>
      </c>
      <c r="B254" t="s">
        <v>7557</v>
      </c>
    </row>
    <row r="255" spans="1:2">
      <c r="A255" t="s">
        <v>10941</v>
      </c>
      <c r="B255" t="s">
        <v>8443</v>
      </c>
    </row>
    <row r="256" spans="1:2">
      <c r="A256" t="s">
        <v>10941</v>
      </c>
      <c r="B256" t="s">
        <v>8415</v>
      </c>
    </row>
    <row r="257" spans="1:2">
      <c r="A257" t="s">
        <v>10941</v>
      </c>
      <c r="B257" t="s">
        <v>7256</v>
      </c>
    </row>
    <row r="258" spans="1:2">
      <c r="A258" t="s">
        <v>10941</v>
      </c>
      <c r="B258" t="s">
        <v>3637</v>
      </c>
    </row>
    <row r="259" spans="1:2">
      <c r="A259" t="s">
        <v>10941</v>
      </c>
      <c r="B259" t="s">
        <v>9868</v>
      </c>
    </row>
    <row r="260" spans="1:2">
      <c r="A260" t="s">
        <v>10941</v>
      </c>
      <c r="B260" t="s">
        <v>5020</v>
      </c>
    </row>
    <row r="261" spans="1:2">
      <c r="A261" t="s">
        <v>10941</v>
      </c>
      <c r="B261" t="s">
        <v>4404</v>
      </c>
    </row>
    <row r="262" spans="1:2">
      <c r="A262" t="s">
        <v>10941</v>
      </c>
      <c r="B262" t="s">
        <v>3474</v>
      </c>
    </row>
    <row r="263" spans="1:2">
      <c r="A263" t="s">
        <v>10941</v>
      </c>
      <c r="B263" t="s">
        <v>7745</v>
      </c>
    </row>
    <row r="264" spans="1:2">
      <c r="A264" t="s">
        <v>10941</v>
      </c>
      <c r="B264" t="s">
        <v>8851</v>
      </c>
    </row>
    <row r="265" spans="1:2">
      <c r="A265" t="s">
        <v>10941</v>
      </c>
      <c r="B265" t="s">
        <v>7306</v>
      </c>
    </row>
    <row r="266" spans="1:2">
      <c r="A266" t="s">
        <v>10941</v>
      </c>
      <c r="B266" t="s">
        <v>9361</v>
      </c>
    </row>
    <row r="267" spans="1:2">
      <c r="A267" t="s">
        <v>10941</v>
      </c>
      <c r="B267" t="s">
        <v>8002</v>
      </c>
    </row>
    <row r="268" spans="1:2">
      <c r="A268" t="s">
        <v>10941</v>
      </c>
      <c r="B268" t="s">
        <v>8896</v>
      </c>
    </row>
    <row r="269" spans="1:2">
      <c r="A269" t="s">
        <v>10941</v>
      </c>
      <c r="B269" t="s">
        <v>10650</v>
      </c>
    </row>
    <row r="270" spans="1:2">
      <c r="A270" t="s">
        <v>10941</v>
      </c>
      <c r="B270" t="s">
        <v>8501</v>
      </c>
    </row>
    <row r="271" spans="1:2">
      <c r="A271" t="s">
        <v>10941</v>
      </c>
      <c r="B271" t="s">
        <v>9661</v>
      </c>
    </row>
    <row r="272" spans="1:2">
      <c r="A272" t="s">
        <v>10941</v>
      </c>
      <c r="B272" t="s">
        <v>6516</v>
      </c>
    </row>
    <row r="273" spans="1:2">
      <c r="A273" t="s">
        <v>10941</v>
      </c>
      <c r="B273" t="s">
        <v>1668</v>
      </c>
    </row>
    <row r="274" spans="1:2">
      <c r="A274" t="s">
        <v>10941</v>
      </c>
      <c r="B274" t="s">
        <v>9358</v>
      </c>
    </row>
    <row r="275" spans="1:2">
      <c r="A275" t="s">
        <v>10941</v>
      </c>
      <c r="B275" t="s">
        <v>9013</v>
      </c>
    </row>
    <row r="276" spans="1:2">
      <c r="A276" t="s">
        <v>10941</v>
      </c>
      <c r="B276" t="s">
        <v>10921</v>
      </c>
    </row>
    <row r="277" spans="1:2">
      <c r="A277" t="s">
        <v>10941</v>
      </c>
      <c r="B277" t="s">
        <v>8340</v>
      </c>
    </row>
    <row r="278" spans="1:2">
      <c r="A278" t="s">
        <v>10941</v>
      </c>
      <c r="B278" t="s">
        <v>6060</v>
      </c>
    </row>
    <row r="279" spans="1:2">
      <c r="A279" t="s">
        <v>10941</v>
      </c>
      <c r="B279" t="s">
        <v>6497</v>
      </c>
    </row>
    <row r="280" spans="1:2">
      <c r="A280" t="s">
        <v>10941</v>
      </c>
      <c r="B280" t="s">
        <v>3647</v>
      </c>
    </row>
    <row r="281" spans="1:2">
      <c r="A281" t="s">
        <v>10941</v>
      </c>
      <c r="B281" t="s">
        <v>7475</v>
      </c>
    </row>
    <row r="282" spans="1:2">
      <c r="A282" t="s">
        <v>10941</v>
      </c>
      <c r="B282" t="s">
        <v>3258</v>
      </c>
    </row>
    <row r="283" spans="1:2">
      <c r="A283" t="s">
        <v>10941</v>
      </c>
      <c r="B283" t="s">
        <v>4602</v>
      </c>
    </row>
    <row r="284" spans="1:2">
      <c r="A284" t="s">
        <v>10941</v>
      </c>
      <c r="B284" t="s">
        <v>10337</v>
      </c>
    </row>
    <row r="285" spans="1:2">
      <c r="A285" t="s">
        <v>10941</v>
      </c>
      <c r="B285" t="s">
        <v>8206</v>
      </c>
    </row>
    <row r="286" spans="1:2">
      <c r="A286" t="s">
        <v>10941</v>
      </c>
      <c r="B286" t="s">
        <v>9304</v>
      </c>
    </row>
    <row r="287" spans="1:2">
      <c r="A287" t="s">
        <v>10941</v>
      </c>
      <c r="B287" t="s">
        <v>9347</v>
      </c>
    </row>
    <row r="288" spans="1:2">
      <c r="A288" t="s">
        <v>10941</v>
      </c>
      <c r="B288" t="s">
        <v>9483</v>
      </c>
    </row>
    <row r="289" spans="1:2">
      <c r="A289" t="s">
        <v>10941</v>
      </c>
      <c r="B289" t="s">
        <v>4969</v>
      </c>
    </row>
    <row r="290" spans="1:2">
      <c r="A290" t="s">
        <v>10941</v>
      </c>
      <c r="B290" t="s">
        <v>10345</v>
      </c>
    </row>
    <row r="291" spans="1:2">
      <c r="A291" t="s">
        <v>10941</v>
      </c>
      <c r="B291" t="s">
        <v>7974</v>
      </c>
    </row>
    <row r="292" spans="1:2">
      <c r="A292" t="s">
        <v>10941</v>
      </c>
      <c r="B292" t="s">
        <v>10262</v>
      </c>
    </row>
    <row r="293" spans="1:2">
      <c r="A293" t="s">
        <v>10941</v>
      </c>
      <c r="B293" t="s">
        <v>2507</v>
      </c>
    </row>
    <row r="294" spans="1:2">
      <c r="A294" t="s">
        <v>10941</v>
      </c>
      <c r="B294" t="s">
        <v>10689</v>
      </c>
    </row>
    <row r="295" spans="1:2">
      <c r="A295" t="s">
        <v>10941</v>
      </c>
      <c r="B295" t="s">
        <v>2978</v>
      </c>
    </row>
    <row r="296" spans="1:2">
      <c r="A296" t="s">
        <v>10941</v>
      </c>
      <c r="B296" t="s">
        <v>1462</v>
      </c>
    </row>
    <row r="297" spans="1:2">
      <c r="A297" t="s">
        <v>10941</v>
      </c>
      <c r="B297" t="s">
        <v>9625</v>
      </c>
    </row>
  </sheetData>
  <pageMargins left="0.75" right="0.75" top="1" bottom="1" header="0.5" footer="0.5"/>
  <pageSetup orientation="portrait" horizontalDpi="4294967292" verticalDpi="4294967292"/>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8642C-313E-4ADE-A82B-E1049ED98F95}">
  <dimension ref="A1:B5"/>
  <sheetViews>
    <sheetView workbookViewId="0">
      <selection activeCell="A2" sqref="A2"/>
    </sheetView>
  </sheetViews>
  <sheetFormatPr baseColWidth="10" defaultColWidth="11" defaultRowHeight="16"/>
  <sheetData>
    <row r="1" spans="1:2">
      <c r="A1" t="s">
        <v>10942</v>
      </c>
      <c r="B1" t="s">
        <v>12</v>
      </c>
    </row>
    <row r="2" spans="1:2">
      <c r="A2" t="s">
        <v>7167</v>
      </c>
      <c r="B2" t="s">
        <v>43</v>
      </c>
    </row>
    <row r="3" spans="1:2">
      <c r="A3" t="s">
        <v>2667</v>
      </c>
      <c r="B3" t="s">
        <v>147</v>
      </c>
    </row>
    <row r="4" spans="1:2">
      <c r="A4" t="s">
        <v>5360</v>
      </c>
      <c r="B4" t="s">
        <v>104</v>
      </c>
    </row>
    <row r="5" spans="1:2">
      <c r="A5" t="s">
        <v>779</v>
      </c>
      <c r="B5" t="s">
        <v>29</v>
      </c>
    </row>
  </sheetData>
  <pageMargins left="0.75" right="0.75" top="1" bottom="1" header="0.5" footer="0.5"/>
  <pageSetup orientation="portrait" horizontalDpi="4294967292" verticalDpi="4294967292"/>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8ED1B-608F-460F-A959-B3F0A13B818C}">
  <dimension ref="A1:A21"/>
  <sheetViews>
    <sheetView showGridLines="0" zoomScale="115" zoomScaleNormal="115" workbookViewId="0">
      <selection activeCell="G20" sqref="G20"/>
    </sheetView>
  </sheetViews>
  <sheetFormatPr baseColWidth="10" defaultColWidth="9" defaultRowHeight="15"/>
  <cols>
    <col min="1" max="1" width="14.6640625" style="17" bestFit="1" customWidth="1"/>
    <col min="2" max="16384" width="9" style="17"/>
  </cols>
  <sheetData>
    <row r="1" spans="1:1" ht="16">
      <c r="A1" s="16" t="s">
        <v>0</v>
      </c>
    </row>
    <row r="2" spans="1:1" ht="16">
      <c r="A2" s="16" t="s">
        <v>1</v>
      </c>
    </row>
    <row r="3" spans="1:1" ht="16">
      <c r="A3" s="16" t="s">
        <v>2</v>
      </c>
    </row>
    <row r="4" spans="1:1" ht="16">
      <c r="A4" s="16" t="s">
        <v>3</v>
      </c>
    </row>
    <row r="5" spans="1:1" ht="16">
      <c r="A5" s="16" t="s">
        <v>4</v>
      </c>
    </row>
    <row r="6" spans="1:1" ht="16">
      <c r="A6" s="16" t="s">
        <v>5</v>
      </c>
    </row>
    <row r="7" spans="1:1" ht="16">
      <c r="A7" s="16" t="s">
        <v>6</v>
      </c>
    </row>
    <row r="8" spans="1:1" ht="16">
      <c r="A8" s="18" t="s">
        <v>7</v>
      </c>
    </row>
    <row r="9" spans="1:1" ht="16">
      <c r="A9" s="19" t="s">
        <v>8</v>
      </c>
    </row>
    <row r="10" spans="1:1" ht="16">
      <c r="A10" s="19" t="s">
        <v>9</v>
      </c>
    </row>
    <row r="11" spans="1:1" ht="16">
      <c r="A11" s="19" t="s">
        <v>10</v>
      </c>
    </row>
    <row r="12" spans="1:1" ht="16">
      <c r="A12" s="19" t="s">
        <v>11</v>
      </c>
    </row>
    <row r="13" spans="1:1" ht="16">
      <c r="A13" s="18" t="s">
        <v>12</v>
      </c>
    </row>
    <row r="14" spans="1:1" ht="16">
      <c r="A14" s="20" t="s">
        <v>13</v>
      </c>
    </row>
    <row r="15" spans="1:1" ht="16">
      <c r="A15" s="20" t="s">
        <v>14</v>
      </c>
    </row>
    <row r="16" spans="1:1" ht="16">
      <c r="A16" s="20" t="s">
        <v>15</v>
      </c>
    </row>
    <row r="17" spans="1:1" ht="16">
      <c r="A17" s="20" t="s">
        <v>16</v>
      </c>
    </row>
    <row r="18" spans="1:1" ht="16">
      <c r="A18" s="16" t="s">
        <v>17</v>
      </c>
    </row>
    <row r="19" spans="1:1" ht="16">
      <c r="A19" s="16" t="s">
        <v>18</v>
      </c>
    </row>
    <row r="20" spans="1:1" ht="16">
      <c r="A20" s="16" t="s">
        <v>19</v>
      </c>
    </row>
    <row r="21" spans="1:1" ht="16">
      <c r="A21" s="16" t="s">
        <v>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census-migration</vt:lpstr>
      <vt:lpstr>regions</vt:lpstr>
      <vt:lpstr>census-migration-clean</vt:lpstr>
      <vt:lpstr>census-migration-steps</vt:lpstr>
      <vt:lpstr>Orders</vt:lpstr>
      <vt:lpstr>Returns</vt:lpstr>
      <vt:lpstr>People</vt:lpstr>
      <vt:lpstr>superstore-categories</vt:lpstr>
      <vt:lpstr>_NST05</vt:lpstr>
      <vt:lpstr>'census-migration'!Print_Area</vt:lpstr>
      <vt:lpstr>'census-migration'!Print_Titles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Microsoft Office User</cp:lastModifiedBy>
  <dcterms:created xsi:type="dcterms:W3CDTF">2019-12-19T19:31:48Z</dcterms:created>
  <dcterms:modified xsi:type="dcterms:W3CDTF">2020-07-11T19:31:48Z</dcterms:modified>
</cp:coreProperties>
</file>