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15"/>
  <workbookPr filterPrivacy="1" showPivotChartFilter="1" autoCompressPictures="0"/>
  <xr:revisionPtr revIDLastSave="852" documentId="13_ncr:1_{4C70B139-7D41-434F-A4B8-DAA652DF2A78}" xr6:coauthVersionLast="47" xr6:coauthVersionMax="47" xr10:uidLastSave="{8CC9E989-DAC0-407E-8C00-37D0363D2F8F}"/>
  <bookViews>
    <workbookView xWindow="-120" yWindow="-120" windowWidth="29040" windowHeight="15720" tabRatio="668" activeTab="7" xr2:uid="{00000000-000D-0000-FFFF-FFFF00000000}"/>
  </bookViews>
  <sheets>
    <sheet name="Formatting Font" sheetId="25" r:id="rId1"/>
    <sheet name="Formatting Alignment" sheetId="46" r:id="rId2"/>
    <sheet name="Formatting Number" sheetId="47" r:id="rId3"/>
    <sheet name="Formatting Dates" sheetId="49" r:id="rId4"/>
    <sheet name="FormattingBorder" sheetId="51" r:id="rId5"/>
    <sheet name="Conditional Formatting" sheetId="50" r:id="rId6"/>
    <sheet name="AUGUST" sheetId="52" r:id="rId7"/>
    <sheet name="SEPTEMBER" sheetId="53" r:id="rId8"/>
  </sheets>
  <definedNames>
    <definedName name="_xlnm._FilterDatabase" localSheetId="7" hidden="1">SEPTEMBER!$A$1:$G$127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mx="http://schemas.microsoft.com/office/mac/excel/2008/main" uri="{7523E5D3-25F3-A5E0-1632-64F254C22452}">
      <mx:ArchID Flags="2"/>
    </ext>
  </extLst>
</workbook>
</file>

<file path=xl/calcChain.xml><?xml version="1.0" encoding="utf-8"?>
<calcChain xmlns="http://schemas.openxmlformats.org/spreadsheetml/2006/main">
  <c r="E127" i="53" l="1"/>
  <c r="F127" i="53" s="1"/>
  <c r="E126" i="53"/>
  <c r="F126" i="53" s="1"/>
  <c r="E125" i="53"/>
  <c r="F125" i="53" s="1"/>
  <c r="E124" i="53"/>
  <c r="F124" i="53" s="1"/>
  <c r="E123" i="53"/>
  <c r="F123" i="53" s="1"/>
  <c r="E122" i="53"/>
  <c r="F122" i="53" s="1"/>
  <c r="E121" i="53"/>
  <c r="F121" i="53" s="1"/>
  <c r="E120" i="53"/>
  <c r="F120" i="53" s="1"/>
  <c r="E119" i="53"/>
  <c r="F119" i="53" s="1"/>
  <c r="E118" i="53"/>
  <c r="F118" i="53" s="1"/>
  <c r="E117" i="53"/>
  <c r="F117" i="53" s="1"/>
  <c r="E116" i="53"/>
  <c r="F116" i="53" s="1"/>
  <c r="E115" i="53"/>
  <c r="F115" i="53" s="1"/>
  <c r="E114" i="53"/>
  <c r="F114" i="53" s="1"/>
  <c r="E113" i="53"/>
  <c r="F113" i="53" s="1"/>
  <c r="E112" i="53"/>
  <c r="F112" i="53" s="1"/>
  <c r="E111" i="53"/>
  <c r="F111" i="53" s="1"/>
  <c r="E110" i="53"/>
  <c r="F110" i="53" s="1"/>
  <c r="E109" i="53"/>
  <c r="F109" i="53" s="1"/>
  <c r="F108" i="53"/>
  <c r="E108" i="53"/>
  <c r="E107" i="53"/>
  <c r="F107" i="53" s="1"/>
  <c r="E106" i="53"/>
  <c r="F106" i="53" s="1"/>
  <c r="E105" i="53"/>
  <c r="F105" i="53" s="1"/>
  <c r="E104" i="53"/>
  <c r="F104" i="53" s="1"/>
  <c r="E103" i="53"/>
  <c r="F103" i="53" s="1"/>
  <c r="E102" i="53"/>
  <c r="F102" i="53" s="1"/>
  <c r="E101" i="53"/>
  <c r="F101" i="53" s="1"/>
  <c r="E100" i="53"/>
  <c r="F100" i="53" s="1"/>
  <c r="E99" i="53"/>
  <c r="F99" i="53" s="1"/>
  <c r="E98" i="53"/>
  <c r="F98" i="53" s="1"/>
  <c r="E97" i="53"/>
  <c r="F97" i="53" s="1"/>
  <c r="E96" i="53"/>
  <c r="F96" i="53" s="1"/>
  <c r="E95" i="53"/>
  <c r="F95" i="53" s="1"/>
  <c r="E94" i="53"/>
  <c r="F94" i="53" s="1"/>
  <c r="E93" i="53"/>
  <c r="F93" i="53" s="1"/>
  <c r="E92" i="53"/>
  <c r="F92" i="53" s="1"/>
  <c r="E91" i="53"/>
  <c r="F91" i="53" s="1"/>
  <c r="E90" i="53"/>
  <c r="F90" i="53" s="1"/>
  <c r="E89" i="53"/>
  <c r="F89" i="53" s="1"/>
  <c r="E88" i="53"/>
  <c r="F88" i="53" s="1"/>
  <c r="E87" i="53"/>
  <c r="F87" i="53" s="1"/>
  <c r="E86" i="53"/>
  <c r="F86" i="53" s="1"/>
  <c r="E85" i="53"/>
  <c r="F85" i="53" s="1"/>
  <c r="E84" i="53"/>
  <c r="F84" i="53" s="1"/>
  <c r="E83" i="53"/>
  <c r="F83" i="53" s="1"/>
  <c r="E82" i="53"/>
  <c r="F82" i="53" s="1"/>
  <c r="E81" i="53"/>
  <c r="F81" i="53" s="1"/>
  <c r="E80" i="53"/>
  <c r="F80" i="53" s="1"/>
  <c r="E79" i="53"/>
  <c r="F79" i="53" s="1"/>
  <c r="E78" i="53"/>
  <c r="F78" i="53" s="1"/>
  <c r="E77" i="53"/>
  <c r="F77" i="53" s="1"/>
  <c r="F76" i="53"/>
  <c r="E76" i="53"/>
  <c r="E75" i="53"/>
  <c r="F75" i="53" s="1"/>
  <c r="E74" i="53"/>
  <c r="F74" i="53" s="1"/>
  <c r="E73" i="53"/>
  <c r="F73" i="53" s="1"/>
  <c r="E72" i="53"/>
  <c r="F72" i="53" s="1"/>
  <c r="E71" i="53"/>
  <c r="F71" i="53" s="1"/>
  <c r="E70" i="53"/>
  <c r="F70" i="53" s="1"/>
  <c r="E69" i="53"/>
  <c r="F69" i="53" s="1"/>
  <c r="E68" i="53"/>
  <c r="F68" i="53" s="1"/>
  <c r="E67" i="53"/>
  <c r="F67" i="53" s="1"/>
  <c r="E66" i="53"/>
  <c r="F66" i="53" s="1"/>
  <c r="E65" i="53"/>
  <c r="F65" i="53" s="1"/>
  <c r="E64" i="53"/>
  <c r="F64" i="53" s="1"/>
  <c r="E63" i="53"/>
  <c r="F63" i="53" s="1"/>
  <c r="E62" i="53"/>
  <c r="F62" i="53" s="1"/>
  <c r="E61" i="53"/>
  <c r="F61" i="53" s="1"/>
  <c r="E60" i="53"/>
  <c r="F60" i="53" s="1"/>
  <c r="E59" i="53"/>
  <c r="F59" i="53" s="1"/>
  <c r="E58" i="53"/>
  <c r="F58" i="53" s="1"/>
  <c r="E57" i="53"/>
  <c r="F57" i="53" s="1"/>
  <c r="E56" i="53"/>
  <c r="F56" i="53" s="1"/>
  <c r="E55" i="53"/>
  <c r="F55" i="53" s="1"/>
  <c r="E54" i="53"/>
  <c r="F54" i="53" s="1"/>
  <c r="E53" i="53"/>
  <c r="F53" i="53" s="1"/>
  <c r="E52" i="53"/>
  <c r="F52" i="53" s="1"/>
  <c r="E51" i="53"/>
  <c r="F51" i="53" s="1"/>
  <c r="E50" i="53"/>
  <c r="F50" i="53" s="1"/>
  <c r="E49" i="53"/>
  <c r="F49" i="53" s="1"/>
  <c r="E48" i="53"/>
  <c r="F48" i="53" s="1"/>
  <c r="E47" i="53"/>
  <c r="F47" i="53" s="1"/>
  <c r="E46" i="53"/>
  <c r="F46" i="53" s="1"/>
  <c r="E45" i="53"/>
  <c r="F45" i="53" s="1"/>
  <c r="F44" i="53"/>
  <c r="E44" i="53"/>
  <c r="E43" i="53"/>
  <c r="F43" i="53" s="1"/>
  <c r="E42" i="53"/>
  <c r="F42" i="53" s="1"/>
  <c r="E41" i="53"/>
  <c r="F41" i="53" s="1"/>
  <c r="E40" i="53"/>
  <c r="F40" i="53" s="1"/>
  <c r="E39" i="53"/>
  <c r="F39" i="53" s="1"/>
  <c r="E38" i="53"/>
  <c r="F38" i="53" s="1"/>
  <c r="E37" i="53"/>
  <c r="F37" i="53" s="1"/>
  <c r="E36" i="53"/>
  <c r="F36" i="53" s="1"/>
  <c r="E35" i="53"/>
  <c r="F35" i="53" s="1"/>
  <c r="E34" i="53"/>
  <c r="F34" i="53" s="1"/>
  <c r="E33" i="53"/>
  <c r="F33" i="53" s="1"/>
  <c r="E32" i="53"/>
  <c r="F32" i="53" s="1"/>
  <c r="E31" i="53"/>
  <c r="F31" i="53" s="1"/>
  <c r="E30" i="53"/>
  <c r="F30" i="53" s="1"/>
  <c r="E29" i="53"/>
  <c r="F29" i="53" s="1"/>
  <c r="E28" i="53"/>
  <c r="F28" i="53" s="1"/>
  <c r="E27" i="53"/>
  <c r="F27" i="53" s="1"/>
  <c r="E26" i="53"/>
  <c r="F26" i="53" s="1"/>
  <c r="E25" i="53"/>
  <c r="F25" i="53" s="1"/>
  <c r="E24" i="53"/>
  <c r="F24" i="53" s="1"/>
  <c r="E23" i="53"/>
  <c r="F23" i="53" s="1"/>
  <c r="E22" i="53"/>
  <c r="F22" i="53" s="1"/>
  <c r="E21" i="53"/>
  <c r="F21" i="53" s="1"/>
  <c r="E20" i="53"/>
  <c r="F20" i="53" s="1"/>
  <c r="E19" i="53"/>
  <c r="F19" i="53" s="1"/>
  <c r="E18" i="53"/>
  <c r="F18" i="53" s="1"/>
  <c r="E17" i="53"/>
  <c r="F17" i="53" s="1"/>
  <c r="E16" i="53"/>
  <c r="F16" i="53" s="1"/>
  <c r="E15" i="53"/>
  <c r="F15" i="53" s="1"/>
  <c r="E14" i="53"/>
  <c r="F14" i="53" s="1"/>
  <c r="E13" i="53"/>
  <c r="F13" i="53" s="1"/>
  <c r="E12" i="53"/>
  <c r="F12" i="53" s="1"/>
  <c r="E11" i="53"/>
  <c r="F11" i="53" s="1"/>
  <c r="E10" i="53"/>
  <c r="F10" i="53" s="1"/>
  <c r="E9" i="53"/>
  <c r="F9" i="53" s="1"/>
  <c r="E8" i="53"/>
  <c r="F8" i="53" s="1"/>
  <c r="F7" i="53"/>
  <c r="E6" i="53"/>
  <c r="F6" i="53" s="1"/>
  <c r="E5" i="53"/>
  <c r="F5" i="53" s="1"/>
  <c r="E4" i="53"/>
  <c r="F4" i="53" s="1"/>
  <c r="F3" i="53"/>
  <c r="E3" i="53"/>
  <c r="E2" i="53"/>
  <c r="F2" i="53" s="1"/>
  <c r="E127" i="52"/>
  <c r="F127" i="52" s="1"/>
  <c r="E126" i="52"/>
  <c r="F126" i="52" s="1"/>
  <c r="E125" i="52"/>
  <c r="F125" i="52" s="1"/>
  <c r="E124" i="52"/>
  <c r="F124" i="52" s="1"/>
  <c r="E123" i="52"/>
  <c r="F123" i="52" s="1"/>
  <c r="E122" i="52"/>
  <c r="F122" i="52" s="1"/>
  <c r="E121" i="52"/>
  <c r="F121" i="52" s="1"/>
  <c r="E120" i="52"/>
  <c r="F120" i="52" s="1"/>
  <c r="E119" i="52"/>
  <c r="F119" i="52" s="1"/>
  <c r="E118" i="52"/>
  <c r="F118" i="52" s="1"/>
  <c r="E117" i="52"/>
  <c r="F117" i="52" s="1"/>
  <c r="E116" i="52"/>
  <c r="F116" i="52" s="1"/>
  <c r="E115" i="52"/>
  <c r="F115" i="52" s="1"/>
  <c r="E114" i="52"/>
  <c r="F114" i="52" s="1"/>
  <c r="E113" i="52"/>
  <c r="F113" i="52" s="1"/>
  <c r="E112" i="52"/>
  <c r="F112" i="52" s="1"/>
  <c r="E111" i="52"/>
  <c r="F111" i="52" s="1"/>
  <c r="E110" i="52"/>
  <c r="F110" i="52" s="1"/>
  <c r="E109" i="52"/>
  <c r="F109" i="52" s="1"/>
  <c r="E108" i="52"/>
  <c r="F108" i="52" s="1"/>
  <c r="E107" i="52"/>
  <c r="F107" i="52" s="1"/>
  <c r="E106" i="52"/>
  <c r="F106" i="52" s="1"/>
  <c r="E105" i="52"/>
  <c r="F105" i="52" s="1"/>
  <c r="E104" i="52"/>
  <c r="F104" i="52" s="1"/>
  <c r="E103" i="52"/>
  <c r="F103" i="52" s="1"/>
  <c r="E102" i="52"/>
  <c r="F102" i="52" s="1"/>
  <c r="E101" i="52"/>
  <c r="F101" i="52" s="1"/>
  <c r="E100" i="52"/>
  <c r="F100" i="52" s="1"/>
  <c r="E99" i="52"/>
  <c r="F99" i="52" s="1"/>
  <c r="E98" i="52"/>
  <c r="F98" i="52" s="1"/>
  <c r="E97" i="52"/>
  <c r="F97" i="52" s="1"/>
  <c r="E96" i="52"/>
  <c r="F96" i="52" s="1"/>
  <c r="E95" i="52"/>
  <c r="F95" i="52" s="1"/>
  <c r="E94" i="52"/>
  <c r="F94" i="52" s="1"/>
  <c r="E93" i="52"/>
  <c r="F93" i="52" s="1"/>
  <c r="E92" i="52"/>
  <c r="F92" i="52" s="1"/>
  <c r="E91" i="52"/>
  <c r="F91" i="52" s="1"/>
  <c r="E90" i="52"/>
  <c r="F90" i="52" s="1"/>
  <c r="E89" i="52"/>
  <c r="F89" i="52" s="1"/>
  <c r="E88" i="52"/>
  <c r="F88" i="52" s="1"/>
  <c r="E87" i="52"/>
  <c r="F87" i="52" s="1"/>
  <c r="E86" i="52"/>
  <c r="F86" i="52" s="1"/>
  <c r="E85" i="52"/>
  <c r="F85" i="52" s="1"/>
  <c r="E84" i="52"/>
  <c r="F84" i="52" s="1"/>
  <c r="E83" i="52"/>
  <c r="F83" i="52" s="1"/>
  <c r="E82" i="52"/>
  <c r="F82" i="52" s="1"/>
  <c r="E81" i="52"/>
  <c r="F81" i="52" s="1"/>
  <c r="E80" i="52"/>
  <c r="F80" i="52" s="1"/>
  <c r="E79" i="52"/>
  <c r="F79" i="52" s="1"/>
  <c r="E78" i="52"/>
  <c r="F78" i="52" s="1"/>
  <c r="E77" i="52"/>
  <c r="F77" i="52" s="1"/>
  <c r="E76" i="52"/>
  <c r="F76" i="52" s="1"/>
  <c r="E75" i="52"/>
  <c r="F75" i="52" s="1"/>
  <c r="E74" i="52"/>
  <c r="F74" i="52" s="1"/>
  <c r="E73" i="52"/>
  <c r="F73" i="52" s="1"/>
  <c r="E72" i="52"/>
  <c r="F72" i="52" s="1"/>
  <c r="E71" i="52"/>
  <c r="F71" i="52" s="1"/>
  <c r="E70" i="52"/>
  <c r="F70" i="52" s="1"/>
  <c r="E69" i="52"/>
  <c r="F69" i="52" s="1"/>
  <c r="E68" i="52"/>
  <c r="F68" i="52" s="1"/>
  <c r="E67" i="52"/>
  <c r="F67" i="52" s="1"/>
  <c r="E66" i="52"/>
  <c r="F66" i="52" s="1"/>
  <c r="E65" i="52"/>
  <c r="F65" i="52" s="1"/>
  <c r="E64" i="52"/>
  <c r="F64" i="52" s="1"/>
  <c r="E63" i="52"/>
  <c r="F63" i="52" s="1"/>
  <c r="E62" i="52"/>
  <c r="F62" i="52" s="1"/>
  <c r="E61" i="52"/>
  <c r="F61" i="52" s="1"/>
  <c r="E60" i="52"/>
  <c r="F60" i="52" s="1"/>
  <c r="E59" i="52"/>
  <c r="F59" i="52" s="1"/>
  <c r="E58" i="52"/>
  <c r="F58" i="52" s="1"/>
  <c r="E57" i="52"/>
  <c r="F57" i="52" s="1"/>
  <c r="E56" i="52"/>
  <c r="F56" i="52" s="1"/>
  <c r="E55" i="52"/>
  <c r="F55" i="52" s="1"/>
  <c r="E54" i="52"/>
  <c r="F54" i="52" s="1"/>
  <c r="E53" i="52"/>
  <c r="F53" i="52" s="1"/>
  <c r="E52" i="52"/>
  <c r="F52" i="52" s="1"/>
  <c r="E51" i="52"/>
  <c r="F51" i="52" s="1"/>
  <c r="E50" i="52"/>
  <c r="F50" i="52" s="1"/>
  <c r="E49" i="52"/>
  <c r="F49" i="52" s="1"/>
  <c r="F48" i="52"/>
  <c r="E48" i="52"/>
  <c r="E47" i="52"/>
  <c r="F47" i="52" s="1"/>
  <c r="E46" i="52"/>
  <c r="F46" i="52" s="1"/>
  <c r="E45" i="52"/>
  <c r="F45" i="52" s="1"/>
  <c r="E44" i="52"/>
  <c r="F44" i="52" s="1"/>
  <c r="E43" i="52"/>
  <c r="F43" i="52" s="1"/>
  <c r="E42" i="52"/>
  <c r="F42" i="52" s="1"/>
  <c r="E41" i="52"/>
  <c r="F41" i="52" s="1"/>
  <c r="E40" i="52"/>
  <c r="F40" i="52" s="1"/>
  <c r="E39" i="52"/>
  <c r="F39" i="52" s="1"/>
  <c r="E38" i="52"/>
  <c r="F38" i="52" s="1"/>
  <c r="E37" i="52"/>
  <c r="F37" i="52" s="1"/>
  <c r="E36" i="52"/>
  <c r="F36" i="52" s="1"/>
  <c r="E35" i="52"/>
  <c r="F35" i="52" s="1"/>
  <c r="E34" i="52"/>
  <c r="F34" i="52" s="1"/>
  <c r="E33" i="52"/>
  <c r="F33" i="52" s="1"/>
  <c r="E32" i="52"/>
  <c r="F32" i="52" s="1"/>
  <c r="E31" i="52"/>
  <c r="F31" i="52" s="1"/>
  <c r="E30" i="52"/>
  <c r="F30" i="52" s="1"/>
  <c r="E29" i="52"/>
  <c r="F29" i="52" s="1"/>
  <c r="E28" i="52"/>
  <c r="F28" i="52" s="1"/>
  <c r="E27" i="52"/>
  <c r="F27" i="52" s="1"/>
  <c r="E26" i="52"/>
  <c r="F26" i="52" s="1"/>
  <c r="E25" i="52"/>
  <c r="F25" i="52" s="1"/>
  <c r="E24" i="52"/>
  <c r="F24" i="52" s="1"/>
  <c r="E23" i="52"/>
  <c r="F23" i="52" s="1"/>
  <c r="E22" i="52"/>
  <c r="F22" i="52" s="1"/>
  <c r="E21" i="52"/>
  <c r="F21" i="52" s="1"/>
  <c r="E20" i="52"/>
  <c r="F20" i="52" s="1"/>
  <c r="E19" i="52"/>
  <c r="F19" i="52" s="1"/>
  <c r="E18" i="52"/>
  <c r="F18" i="52" s="1"/>
  <c r="E17" i="52"/>
  <c r="F17" i="52" s="1"/>
  <c r="F16" i="52"/>
  <c r="E16" i="52"/>
  <c r="E15" i="52"/>
  <c r="F15" i="52" s="1"/>
  <c r="E14" i="52"/>
  <c r="F14" i="52" s="1"/>
  <c r="E13" i="52"/>
  <c r="F13" i="52" s="1"/>
  <c r="F12" i="52"/>
  <c r="E12" i="52"/>
  <c r="E11" i="52"/>
  <c r="F11" i="52" s="1"/>
  <c r="E10" i="52"/>
  <c r="F10" i="52" s="1"/>
  <c r="E9" i="52"/>
  <c r="F9" i="52" s="1"/>
  <c r="E8" i="52"/>
  <c r="F8" i="52" s="1"/>
  <c r="F7" i="52"/>
  <c r="F6" i="52"/>
  <c r="E6" i="52"/>
  <c r="E5" i="52"/>
  <c r="F5" i="52" s="1"/>
  <c r="E4" i="52"/>
  <c r="F4" i="52" s="1"/>
  <c r="F3" i="52"/>
  <c r="E3" i="52"/>
  <c r="F2" i="52"/>
  <c r="E2" i="52"/>
  <c r="D12" i="50"/>
  <c r="D13" i="50"/>
  <c r="D14" i="50"/>
  <c r="E14" i="50" s="1"/>
  <c r="D15" i="50"/>
  <c r="E15" i="50" s="1"/>
  <c r="D16" i="50"/>
  <c r="D17" i="50"/>
  <c r="E17" i="50" s="1"/>
  <c r="D18" i="50"/>
  <c r="D19" i="50"/>
  <c r="E19" i="50" s="1"/>
  <c r="D20" i="50"/>
  <c r="E12" i="50"/>
  <c r="E13" i="50"/>
  <c r="E16" i="50"/>
  <c r="E18" i="50"/>
  <c r="E20" i="50"/>
  <c r="F29" i="50"/>
  <c r="E39" i="51"/>
  <c r="D39" i="51"/>
  <c r="C39" i="51"/>
  <c r="E30" i="51"/>
  <c r="D30" i="51"/>
  <c r="C30" i="51"/>
  <c r="E20" i="51"/>
  <c r="D20" i="51"/>
  <c r="C20" i="51"/>
  <c r="E11" i="51"/>
  <c r="D11" i="51"/>
  <c r="C11" i="51"/>
  <c r="B14" i="49"/>
  <c r="B13" i="49"/>
  <c r="F27" i="50"/>
  <c r="F28" i="50"/>
  <c r="F30" i="50"/>
  <c r="F31" i="50"/>
  <c r="F33" i="50"/>
  <c r="F34" i="50"/>
  <c r="F35" i="50"/>
  <c r="F36" i="50"/>
  <c r="F37" i="50"/>
  <c r="F38" i="50"/>
  <c r="F39" i="50"/>
  <c r="F40" i="50"/>
  <c r="F41" i="50"/>
  <c r="F42" i="50"/>
  <c r="F43" i="50"/>
  <c r="F44" i="50"/>
  <c r="F45" i="50"/>
  <c r="F46" i="50"/>
  <c r="F47" i="50"/>
  <c r="F48" i="50"/>
  <c r="F49" i="50"/>
  <c r="F50" i="50"/>
  <c r="F51" i="50"/>
  <c r="F52" i="50"/>
  <c r="F53" i="50"/>
  <c r="F54" i="50"/>
  <c r="F55" i="50"/>
  <c r="F56" i="50"/>
  <c r="F57" i="50"/>
  <c r="F58" i="50"/>
  <c r="F59" i="50"/>
  <c r="F60" i="50"/>
  <c r="F61" i="50"/>
  <c r="F62" i="50"/>
  <c r="F63" i="50"/>
  <c r="F64" i="50"/>
  <c r="F65" i="50"/>
  <c r="F66" i="50"/>
  <c r="F67" i="50"/>
  <c r="F68" i="50"/>
  <c r="F69" i="50"/>
  <c r="F70" i="50"/>
  <c r="F71" i="50"/>
  <c r="F72" i="50"/>
  <c r="F73" i="50"/>
  <c r="F74" i="50"/>
  <c r="F75" i="50"/>
  <c r="F76" i="50"/>
  <c r="F77" i="50"/>
  <c r="F78" i="50"/>
  <c r="F79" i="50"/>
  <c r="F80" i="50"/>
  <c r="F81" i="50"/>
  <c r="F82" i="50"/>
  <c r="F83" i="50"/>
  <c r="F84" i="50"/>
  <c r="F85" i="50"/>
  <c r="F86" i="50"/>
  <c r="F87" i="50"/>
  <c r="F88" i="50"/>
  <c r="F89" i="50"/>
  <c r="F90" i="50"/>
  <c r="F91" i="50"/>
  <c r="F92" i="50"/>
  <c r="F93" i="50"/>
  <c r="F94" i="50"/>
  <c r="F95" i="50"/>
  <c r="F96" i="50"/>
  <c r="F97" i="50"/>
  <c r="F98" i="50"/>
  <c r="F99" i="50"/>
  <c r="F100" i="50"/>
  <c r="F101" i="50"/>
  <c r="F102" i="50"/>
  <c r="F103" i="50"/>
  <c r="F104" i="50"/>
  <c r="F105" i="50"/>
  <c r="F106" i="50"/>
  <c r="F107" i="50"/>
  <c r="F108" i="50"/>
  <c r="F109" i="50"/>
  <c r="F110" i="50"/>
  <c r="F111" i="50"/>
  <c r="F112" i="50"/>
  <c r="F113" i="50"/>
  <c r="F114" i="50"/>
  <c r="F115" i="50"/>
  <c r="F116" i="50"/>
  <c r="F117" i="50"/>
  <c r="F118" i="50"/>
  <c r="F119" i="50"/>
  <c r="F120" i="50"/>
  <c r="F121" i="50"/>
  <c r="F122" i="50"/>
  <c r="F123" i="50"/>
  <c r="F124" i="50"/>
  <c r="F125" i="50"/>
  <c r="F126" i="50"/>
  <c r="F127" i="50"/>
  <c r="F128" i="50"/>
  <c r="F129" i="50"/>
  <c r="F130" i="50"/>
  <c r="F131" i="50"/>
  <c r="F132" i="50"/>
  <c r="F133" i="50"/>
  <c r="F134" i="50"/>
  <c r="F135" i="50"/>
  <c r="F136" i="50"/>
  <c r="F137" i="50"/>
  <c r="F138" i="50"/>
  <c r="F139" i="50"/>
  <c r="F140" i="50"/>
  <c r="F141" i="50"/>
  <c r="F142" i="50"/>
  <c r="F143" i="50"/>
  <c r="F144" i="50"/>
  <c r="F145" i="50"/>
  <c r="F146" i="50"/>
  <c r="F147" i="50"/>
  <c r="F148" i="50"/>
  <c r="F149" i="50"/>
  <c r="F150" i="50"/>
  <c r="F151" i="50"/>
  <c r="F152" i="50"/>
  <c r="G59" i="50" l="1"/>
  <c r="G28" i="50"/>
  <c r="G29" i="50"/>
  <c r="G30" i="50"/>
  <c r="G31" i="50"/>
  <c r="G32" i="50"/>
  <c r="G33" i="50"/>
  <c r="G34" i="50"/>
  <c r="G35" i="50"/>
  <c r="G36" i="50"/>
  <c r="G37" i="50"/>
  <c r="G38" i="50"/>
  <c r="G39" i="50"/>
  <c r="G40" i="50"/>
  <c r="G41" i="50"/>
  <c r="G42" i="50"/>
  <c r="G43" i="50"/>
  <c r="G44" i="50"/>
  <c r="G45" i="50"/>
  <c r="G46" i="50"/>
  <c r="G47" i="50"/>
  <c r="G48" i="50"/>
  <c r="G49" i="50"/>
  <c r="G50" i="50"/>
  <c r="G51" i="50"/>
  <c r="G52" i="50"/>
  <c r="G53" i="50"/>
  <c r="G54" i="50"/>
  <c r="G55" i="50"/>
  <c r="G56" i="50"/>
  <c r="G57" i="50"/>
  <c r="G58" i="50"/>
  <c r="G60" i="50"/>
  <c r="G61" i="50"/>
  <c r="G62" i="50"/>
  <c r="G63" i="50"/>
  <c r="G64" i="50"/>
  <c r="G65" i="50"/>
  <c r="G66" i="50"/>
  <c r="G67" i="50"/>
  <c r="G68" i="50"/>
  <c r="G69" i="50"/>
  <c r="G70" i="50"/>
  <c r="G71" i="50"/>
  <c r="G72" i="50"/>
  <c r="G73" i="50"/>
  <c r="G74" i="50"/>
  <c r="G75" i="50"/>
  <c r="G76" i="50"/>
  <c r="G77" i="50"/>
  <c r="G78" i="50"/>
  <c r="G79" i="50"/>
  <c r="G80" i="50"/>
  <c r="G81" i="50"/>
  <c r="G82" i="50"/>
  <c r="G83" i="50"/>
  <c r="G84" i="50"/>
  <c r="G85" i="50"/>
  <c r="G86" i="50"/>
  <c r="G87" i="50"/>
  <c r="G88" i="50"/>
  <c r="G89" i="50"/>
  <c r="G90" i="50"/>
  <c r="G91" i="50"/>
  <c r="G92" i="50"/>
  <c r="G93" i="50"/>
  <c r="G94" i="50"/>
  <c r="G95" i="50"/>
  <c r="G96" i="50"/>
  <c r="G97" i="50"/>
  <c r="G98" i="50"/>
  <c r="G99" i="50"/>
  <c r="G100" i="50"/>
  <c r="G101" i="50"/>
  <c r="G102" i="50"/>
  <c r="G103" i="50"/>
  <c r="G104" i="50"/>
  <c r="G105" i="50"/>
  <c r="G106" i="50"/>
  <c r="G107" i="50"/>
  <c r="G108" i="50"/>
  <c r="G109" i="50"/>
  <c r="G110" i="50"/>
  <c r="G111" i="50"/>
  <c r="G112" i="50"/>
  <c r="G113" i="50"/>
  <c r="G114" i="50"/>
  <c r="G115" i="50"/>
  <c r="G116" i="50"/>
  <c r="G117" i="50"/>
  <c r="G118" i="50"/>
  <c r="G119" i="50"/>
  <c r="G120" i="50"/>
  <c r="G121" i="50"/>
  <c r="G122" i="50"/>
  <c r="G123" i="50"/>
  <c r="G124" i="50"/>
  <c r="G125" i="50"/>
  <c r="G126" i="50"/>
  <c r="G127" i="50"/>
  <c r="G128" i="50"/>
  <c r="G129" i="50"/>
  <c r="G130" i="50"/>
  <c r="G131" i="50"/>
  <c r="G132" i="50"/>
  <c r="G133" i="50"/>
  <c r="G134" i="50"/>
  <c r="G135" i="50"/>
  <c r="G136" i="50"/>
  <c r="G137" i="50"/>
  <c r="G138" i="50"/>
  <c r="G139" i="50"/>
  <c r="G140" i="50"/>
  <c r="G141" i="50"/>
  <c r="G142" i="50"/>
  <c r="G143" i="50"/>
  <c r="G144" i="50"/>
  <c r="G145" i="50"/>
  <c r="G146" i="50"/>
  <c r="G147" i="50"/>
  <c r="G148" i="50"/>
  <c r="G149" i="50"/>
  <c r="G150" i="50"/>
  <c r="G151" i="50"/>
  <c r="G152" i="50"/>
  <c r="G27" i="50"/>
  <c r="D75" i="25"/>
  <c r="C75" i="25"/>
  <c r="B75" i="25"/>
  <c r="B23" i="49"/>
  <c r="B15" i="47"/>
  <c r="E27" i="46"/>
  <c r="D27" i="46"/>
  <c r="C27" i="46"/>
  <c r="D68" i="25"/>
  <c r="C68" i="25"/>
  <c r="B68" i="25"/>
</calcChain>
</file>

<file path=xl/sharedStrings.xml><?xml version="1.0" encoding="utf-8"?>
<sst xmlns="http://schemas.openxmlformats.org/spreadsheetml/2006/main" count="959" uniqueCount="137">
  <si>
    <t>Align me to the top of the cell</t>
  </si>
  <si>
    <t>Align me to the middle of the cell</t>
  </si>
  <si>
    <t>Align me to the bottom of the cell</t>
  </si>
  <si>
    <t>Conditional Formatting</t>
  </si>
  <si>
    <t>Apples</t>
  </si>
  <si>
    <t>Oranges</t>
  </si>
  <si>
    <t>Pears</t>
  </si>
  <si>
    <t>Total</t>
  </si>
  <si>
    <t>The quick brown fox jumped over the lazy grey dog.  Every good boy deserves fudge.  This is a good time to justify everything!</t>
  </si>
  <si>
    <t>Horizontal Alignments</t>
  </si>
  <si>
    <t>Wrap Text</t>
  </si>
  <si>
    <t>Vertical Alignments</t>
  </si>
  <si>
    <t>Merging Cells</t>
  </si>
  <si>
    <t>Choose a font that suits your needs.</t>
  </si>
  <si>
    <t>I can barely read the text in this cell!</t>
  </si>
  <si>
    <t>Invitation</t>
  </si>
  <si>
    <t>Movie</t>
  </si>
  <si>
    <t>Technical</t>
  </si>
  <si>
    <t>1. Choosing a Font</t>
  </si>
  <si>
    <t>2. Sizing the Font</t>
  </si>
  <si>
    <t>3. Effects and Color</t>
  </si>
  <si>
    <t>Choosing A Font</t>
  </si>
  <si>
    <t>Sizing your Font</t>
  </si>
  <si>
    <t>Use the font size combo box to resize</t>
  </si>
  <si>
    <t>Use the increase and decrease font tools to nudge</t>
  </si>
  <si>
    <t>Effects and colors</t>
  </si>
  <si>
    <t>This statement is BOLD</t>
  </si>
  <si>
    <t>This is Italicized</t>
  </si>
  <si>
    <t>This is underlined</t>
  </si>
  <si>
    <t>Strike this from the record!</t>
  </si>
  <si>
    <t>White Background, Black Text</t>
  </si>
  <si>
    <t>Grey Background, Purple Text</t>
  </si>
  <si>
    <t>Blue Background, Yellow Text</t>
  </si>
  <si>
    <t>Borders</t>
  </si>
  <si>
    <t>Monday</t>
  </si>
  <si>
    <t>Tuesday</t>
  </si>
  <si>
    <t>Wednesday</t>
  </si>
  <si>
    <t>Raymonds fruit sales</t>
  </si>
  <si>
    <t>Indenting</t>
  </si>
  <si>
    <t>Centered</t>
  </si>
  <si>
    <t>Right aligned</t>
  </si>
  <si>
    <t>Left aligned</t>
  </si>
  <si>
    <t xml:space="preserve">Dear Mr. Vernon, we accept the fact that we had to sacrifice a whole Saturday in detention for whatever it was we did wrong. What we did WAS wrong, but we think you're crazy to make us write an essay telling you who we think we are. You see us as you want to see us... In the simplest terms and the most convenient definitions. But what we found out is that each one of us is ... a brain... Andrew Clark: ...and an athlete... Allison Reynolds: ...and a basket case...Claire Standish: ...a princess... John Bender: ...and a criminal... Brian Johnson: Does that answer your question? Sincerely yours, the Breakfast Club.
 </t>
  </si>
  <si>
    <t>Excel Tutorials</t>
  </si>
  <si>
    <t>PC versions</t>
  </si>
  <si>
    <t>Formatting</t>
  </si>
  <si>
    <t>Fonts</t>
  </si>
  <si>
    <t>Alignment</t>
  </si>
  <si>
    <t>Numbers</t>
  </si>
  <si>
    <t>Mac Versions</t>
  </si>
  <si>
    <t>Times</t>
  </si>
  <si>
    <t>Trebuchet</t>
  </si>
  <si>
    <t>Formatting with commas, decimals</t>
  </si>
  <si>
    <t>Currency Formatting</t>
  </si>
  <si>
    <t>Formatting Dates</t>
  </si>
  <si>
    <t>Special and Custom formats</t>
  </si>
  <si>
    <t>USD</t>
  </si>
  <si>
    <t>Euro</t>
  </si>
  <si>
    <t>Chinese</t>
  </si>
  <si>
    <t>Currency</t>
  </si>
  <si>
    <t>Add commas</t>
  </si>
  <si>
    <t>Percent and Fractions</t>
  </si>
  <si>
    <t>change to Percent</t>
  </si>
  <si>
    <t>format as Percent</t>
  </si>
  <si>
    <t>Fractions</t>
  </si>
  <si>
    <t>Special and Custom Formats</t>
  </si>
  <si>
    <t>social security number</t>
  </si>
  <si>
    <t>Phone Number</t>
  </si>
  <si>
    <t>Custom Product Number</t>
  </si>
  <si>
    <t>Add decimals</t>
  </si>
  <si>
    <t>negative formats</t>
  </si>
  <si>
    <t>Displayed precision</t>
  </si>
  <si>
    <t>Beginning of time</t>
  </si>
  <si>
    <t>1 month into time</t>
  </si>
  <si>
    <t>January 1, 2000</t>
  </si>
  <si>
    <t>January 1, 2001</t>
  </si>
  <si>
    <t>Difference</t>
  </si>
  <si>
    <t>Times - Jan 1, 2000</t>
  </si>
  <si>
    <t xml:space="preserve"> 6:00 am</t>
  </si>
  <si>
    <t>12:00 pm</t>
  </si>
  <si>
    <t>3:00 pm</t>
  </si>
  <si>
    <t>10:00 pm</t>
  </si>
  <si>
    <t>Arial</t>
  </si>
  <si>
    <t>Chiller</t>
  </si>
  <si>
    <t>Script</t>
  </si>
  <si>
    <r>
      <t>Superscript!</t>
    </r>
    <r>
      <rPr>
        <sz val="11"/>
        <color theme="1"/>
        <rFont val="Calibri"/>
        <family val="2"/>
      </rPr>
      <t xml:space="preserve">  1</t>
    </r>
  </si>
  <si>
    <r>
      <t xml:space="preserve">Subscript! </t>
    </r>
    <r>
      <rPr>
        <sz val="12"/>
        <rFont val="Calibri"/>
        <family val="2"/>
      </rPr>
      <t xml:space="preserve"> 2</t>
    </r>
  </si>
  <si>
    <r>
      <t xml:space="preserve">Red Background, </t>
    </r>
    <r>
      <rPr>
        <sz val="12"/>
        <rFont val="Calibri"/>
        <family val="2"/>
      </rPr>
      <t>Orange Text</t>
    </r>
  </si>
  <si>
    <t>Setting a Rule</t>
  </si>
  <si>
    <t>Managing Rules</t>
  </si>
  <si>
    <t>Data Bars</t>
  </si>
  <si>
    <t>Icon Sets</t>
  </si>
  <si>
    <t>Client Name</t>
  </si>
  <si>
    <t>Client Bill Rate (per hour)</t>
  </si>
  <si>
    <t>New Bill Rates</t>
  </si>
  <si>
    <t>Ernst &amp; Old</t>
  </si>
  <si>
    <t>Cost Liquidhome Coopers</t>
  </si>
  <si>
    <t>GMPK Inc.</t>
  </si>
  <si>
    <t>T&amp;D Co.</t>
  </si>
  <si>
    <t>Tiger Stearn</t>
  </si>
  <si>
    <t>Leewoman Sisters</t>
  </si>
  <si>
    <t>Acme Products</t>
  </si>
  <si>
    <t>Widgets Inc.</t>
  </si>
  <si>
    <t>Ok Homes and Gardens</t>
  </si>
  <si>
    <t>Location</t>
  </si>
  <si>
    <t>Item</t>
  </si>
  <si>
    <t>Cost per Item</t>
  </si>
  <si>
    <t>Items Sold</t>
  </si>
  <si>
    <t>Day</t>
  </si>
  <si>
    <t>Brooklyn</t>
  </si>
  <si>
    <t>Cakes</t>
  </si>
  <si>
    <t>Cookies</t>
  </si>
  <si>
    <t>Croissants</t>
  </si>
  <si>
    <t>Cupcakes</t>
  </si>
  <si>
    <t>Muffins</t>
  </si>
  <si>
    <t>Pies</t>
  </si>
  <si>
    <t>Whoopie Pies</t>
  </si>
  <si>
    <t>Manhattan</t>
  </si>
  <si>
    <t>Queens</t>
  </si>
  <si>
    <t>RevBars</t>
  </si>
  <si>
    <t>RevIndicator</t>
  </si>
  <si>
    <t>Application</t>
  </si>
  <si>
    <t>Short Date</t>
  </si>
  <si>
    <t>Long Date</t>
  </si>
  <si>
    <t>Now</t>
  </si>
  <si>
    <t>Today</t>
  </si>
  <si>
    <t>Date Column</t>
  </si>
  <si>
    <t>Simple date functions</t>
  </si>
  <si>
    <t>Simple date functions:</t>
  </si>
  <si>
    <t>Quick Border</t>
  </si>
  <si>
    <t>1. Gridlines</t>
  </si>
  <si>
    <t>Gridlines</t>
  </si>
  <si>
    <t>2. Quick Border</t>
  </si>
  <si>
    <t>Draw Borders</t>
  </si>
  <si>
    <t>Border Dialog</t>
  </si>
  <si>
    <t>3. Draw Borders</t>
  </si>
  <si>
    <t>4. Border Dialog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</si>
</sst>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4" formatCode="_(&quot;$&quot;* #,##0.00_);_(&quot;$&quot;* \(#,##0.00\);_(&quot;$&quot;* &quot;-&quot;??_);_(@_)"/>
    <numFmt numFmtId="43" formatCode="_(* #,##0.00_);_(* \(#,##0.00\);_(* &quot;-&quot;??_);_(@_)"/>
    <numFmt numFmtId="164" formatCode="_(* #,##0_);_(* \(#,##0\);_(* &quot;-&quot;??_);_(@_)"/>
    <numFmt numFmtId="165" formatCode="0.0"/>
    <numFmt numFmtId="166" formatCode="&quot;$&quot;#,##0.00"/>
    <numFmt numFmtId="167" formatCode="[$-F800]dddd\,\ mmmm\ dd\,\ yyyy"/>
    <numFmt numFmtId="168" formatCode="[$-F400]h:mm:ss\ AM/PM"/>
  </numFmts>
  <fonts count="23" x14ac:knownFonts="1">
    <font>
      <sz val="11"/>
      <color theme="1"/>
      <name val="Calibri"/>
      <family val="2"/>
      <scheme val="minor"/>
    </font>
    <font>
      <sz val="12"/>
      <color indexed="8"/>
      <name val="Trebuchet MS"/>
      <family val="2"/>
    </font>
    <font>
      <sz val="11"/>
      <color theme="1"/>
      <name val="Calibri"/>
      <family val="2"/>
      <scheme val="minor"/>
    </font>
    <font>
      <sz val="12"/>
      <name val="Times"/>
    </font>
    <font>
      <b/>
      <sz val="12"/>
      <name val="Trebuchet MS"/>
      <family val="2"/>
    </font>
    <font>
      <sz val="12"/>
      <color rgb="FFFFFF00"/>
      <name val="Times"/>
    </font>
    <font>
      <sz val="12"/>
      <color theme="0"/>
      <name val="Times"/>
    </font>
    <font>
      <b/>
      <sz val="16"/>
      <color rgb="FFFFFF00"/>
      <name val="Trebuchet MS"/>
      <family val="2"/>
    </font>
    <font>
      <sz val="12"/>
      <name val="Trebuchet MS"/>
      <family val="2"/>
    </font>
    <font>
      <sz val="12"/>
      <name val="System"/>
      <family val="2"/>
    </font>
    <font>
      <b/>
      <sz val="12"/>
      <name val="System"/>
      <family val="2"/>
    </font>
    <font>
      <i/>
      <sz val="12"/>
      <name val="System"/>
      <family val="2"/>
    </font>
    <font>
      <u/>
      <sz val="11"/>
      <color theme="10"/>
      <name val="Calibri"/>
      <family val="2"/>
      <scheme val="minor"/>
    </font>
    <font>
      <u/>
      <sz val="11"/>
      <color theme="11"/>
      <name val="Calibri"/>
      <family val="2"/>
      <scheme val="minor"/>
    </font>
    <font>
      <sz val="11"/>
      <color theme="1"/>
      <name val="Calibri"/>
      <family val="2"/>
    </font>
    <font>
      <sz val="12"/>
      <name val="Calibri"/>
      <family val="2"/>
    </font>
    <font>
      <sz val="12"/>
      <name val="Calibri"/>
      <family val="2"/>
      <scheme val="minor"/>
    </font>
    <font>
      <sz val="3"/>
      <name val="Calibri"/>
      <family val="2"/>
      <scheme val="minor"/>
    </font>
    <font>
      <b/>
      <sz val="12"/>
      <name val="Calibri"/>
      <family val="2"/>
      <scheme val="minor"/>
    </font>
    <font>
      <sz val="11"/>
      <name val="Calibri"/>
      <family val="2"/>
      <scheme val="minor"/>
    </font>
    <font>
      <b/>
      <sz val="11"/>
      <color theme="0"/>
      <name val="Calibri"/>
      <family val="2"/>
      <scheme val="minor"/>
    </font>
    <font>
      <b/>
      <sz val="12"/>
      <color theme="1"/>
      <name val="Trebuchet MS"/>
      <family val="2"/>
    </font>
    <font>
      <sz val="12"/>
      <color theme="1"/>
      <name val="Trebuchet MS"/>
      <family val="2"/>
    </font>
  </fonts>
  <fills count="5">
    <fill>
      <patternFill patternType="none"/>
    </fill>
    <fill>
      <patternFill patternType="gray125"/>
    </fill>
    <fill>
      <patternFill patternType="solid">
        <fgColor theme="6"/>
        <bgColor indexed="64"/>
      </patternFill>
    </fill>
    <fill>
      <patternFill patternType="solid">
        <fgColor theme="3"/>
        <bgColor indexed="64"/>
      </patternFill>
    </fill>
    <fill>
      <patternFill patternType="solid">
        <fgColor theme="4"/>
        <bgColor theme="4"/>
      </patternFill>
    </fill>
  </fills>
  <borders count="34">
    <border>
      <left/>
      <right/>
      <top/>
      <bottom/>
      <diagonal/>
    </border>
    <border>
      <left style="medium">
        <color auto="1"/>
      </left>
      <right/>
      <top/>
      <bottom/>
      <diagonal/>
    </border>
    <border>
      <left/>
      <right style="medium">
        <color auto="1"/>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DashDotDot">
        <color theme="3"/>
      </left>
      <right style="mediumDashDotDot">
        <color theme="3"/>
      </right>
      <top/>
      <bottom/>
      <diagonal/>
    </border>
    <border>
      <left style="mediumDashDotDot">
        <color theme="3"/>
      </left>
      <right style="medium">
        <color auto="1"/>
      </right>
      <top/>
      <bottom/>
      <diagonal/>
    </border>
    <border>
      <left style="mediumDashDotDot">
        <color theme="3"/>
      </left>
      <right style="mediumDashDotDot">
        <color theme="3"/>
      </right>
      <top/>
      <bottom style="medium">
        <color auto="1"/>
      </bottom>
      <diagonal/>
    </border>
    <border>
      <left style="mediumDashDotDot">
        <color theme="3"/>
      </left>
      <right style="medium">
        <color auto="1"/>
      </right>
      <top/>
      <bottom style="medium">
        <color auto="1"/>
      </bottom>
      <diagonal/>
    </border>
    <border>
      <left style="medium">
        <color auto="1"/>
      </left>
      <right style="mediumDashDotDot">
        <color theme="3"/>
      </right>
      <top/>
      <bottom style="medium">
        <color auto="1"/>
      </bottom>
      <diagonal/>
    </border>
    <border>
      <left style="medium">
        <color auto="1"/>
      </left>
      <right style="mediumDashDotDot">
        <color theme="3"/>
      </right>
      <top/>
      <bottom/>
      <diagonal/>
    </border>
    <border>
      <left style="medium">
        <color auto="1"/>
      </left>
      <right style="mediumDashDotDot">
        <color theme="3"/>
      </right>
      <top/>
      <bottom style="double">
        <color rgb="FFFF0000"/>
      </bottom>
      <diagonal/>
    </border>
    <border>
      <left style="mediumDashDotDot">
        <color theme="3"/>
      </left>
      <right style="mediumDashDotDot">
        <color theme="3"/>
      </right>
      <top/>
      <bottom style="double">
        <color rgb="FFFF0000"/>
      </bottom>
      <diagonal/>
    </border>
    <border>
      <left style="mediumDashDotDot">
        <color theme="3"/>
      </left>
      <right style="medium">
        <color auto="1"/>
      </right>
      <top/>
      <bottom style="double">
        <color rgb="FFFF0000"/>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right/>
      <top/>
      <bottom style="double">
        <color auto="1"/>
      </bottom>
      <diagonal/>
    </border>
    <border>
      <left style="dashed">
        <color theme="3"/>
      </left>
      <right style="dashed">
        <color theme="3"/>
      </right>
      <top style="thick">
        <color auto="1"/>
      </top>
      <bottom style="dashDotDot">
        <color theme="6"/>
      </bottom>
      <diagonal/>
    </border>
    <border>
      <left style="dashed">
        <color theme="3"/>
      </left>
      <right style="thick">
        <color auto="1"/>
      </right>
      <top style="thick">
        <color auto="1"/>
      </top>
      <bottom style="dashDotDot">
        <color theme="6"/>
      </bottom>
      <diagonal/>
    </border>
    <border>
      <left style="dashed">
        <color theme="3"/>
      </left>
      <right style="dashed">
        <color theme="3"/>
      </right>
      <top style="dashDotDot">
        <color theme="6"/>
      </top>
      <bottom style="dashDotDot">
        <color theme="6"/>
      </bottom>
      <diagonal/>
    </border>
    <border>
      <left style="dashed">
        <color theme="3"/>
      </left>
      <right style="thick">
        <color auto="1"/>
      </right>
      <top style="dashDotDot">
        <color theme="6"/>
      </top>
      <bottom style="dashDotDot">
        <color theme="6"/>
      </bottom>
      <diagonal/>
    </border>
    <border>
      <left style="thick">
        <color auto="1"/>
      </left>
      <right style="dashed">
        <color theme="3"/>
      </right>
      <top style="thick">
        <color auto="1"/>
      </top>
      <bottom/>
      <diagonal/>
    </border>
    <border>
      <left style="thick">
        <color auto="1"/>
      </left>
      <right style="dashed">
        <color theme="3"/>
      </right>
      <top/>
      <bottom/>
      <diagonal/>
    </border>
    <border>
      <left style="thick">
        <color auto="1"/>
      </left>
      <right style="dashed">
        <color theme="3"/>
      </right>
      <top/>
      <bottom style="thick">
        <color auto="1"/>
      </bottom>
      <diagonal/>
    </border>
    <border>
      <left style="dashed">
        <color theme="3"/>
      </left>
      <right style="dashed">
        <color theme="3"/>
      </right>
      <top/>
      <bottom style="thick">
        <color auto="1"/>
      </bottom>
      <diagonal/>
    </border>
    <border>
      <left style="dashed">
        <color theme="3"/>
      </left>
      <right style="thick">
        <color auto="1"/>
      </right>
      <top/>
      <bottom style="thick">
        <color auto="1"/>
      </bottom>
      <diagonal/>
    </border>
    <border>
      <left style="thick">
        <color auto="1"/>
      </left>
      <right style="dashed">
        <color theme="3"/>
      </right>
      <top style="thin">
        <color indexed="64"/>
      </top>
      <bottom style="double">
        <color rgb="FFFF0000"/>
      </bottom>
      <diagonal/>
    </border>
    <border>
      <left style="dashed">
        <color theme="3"/>
      </left>
      <right style="dashed">
        <color theme="3"/>
      </right>
      <top style="dashDotDot">
        <color theme="6"/>
      </top>
      <bottom style="double">
        <color rgb="FFFF0000"/>
      </bottom>
      <diagonal/>
    </border>
    <border>
      <left style="dashed">
        <color theme="3"/>
      </left>
      <right style="thick">
        <color auto="1"/>
      </right>
      <top style="dashDotDot">
        <color theme="6"/>
      </top>
      <bottom style="double">
        <color rgb="FFFF0000"/>
      </bottom>
      <diagonal/>
    </border>
    <border>
      <left style="thick">
        <color auto="1"/>
      </left>
      <right style="dashed">
        <color theme="3"/>
      </right>
      <top/>
      <bottom style="thick">
        <color rgb="FFFF0000"/>
      </bottom>
      <diagonal/>
    </border>
    <border>
      <left style="dashed">
        <color theme="3"/>
      </left>
      <right style="dashed">
        <color theme="3"/>
      </right>
      <top style="dashDotDot">
        <color theme="6"/>
      </top>
      <bottom style="thick">
        <color rgb="FFFF0000"/>
      </bottom>
      <diagonal/>
    </border>
    <border>
      <left style="dashed">
        <color theme="3"/>
      </left>
      <right style="thick">
        <color auto="1"/>
      </right>
      <top style="dashDotDot">
        <color theme="6"/>
      </top>
      <bottom style="thick">
        <color rgb="FFFF0000"/>
      </bottom>
      <diagonal/>
    </border>
  </borders>
  <cellStyleXfs count="15">
    <xf numFmtId="0" fontId="0"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2" fillId="0" borderId="0"/>
  </cellStyleXfs>
  <cellXfs count="80">
    <xf numFmtId="0" fontId="0" fillId="0" borderId="0" xfId="0"/>
    <xf numFmtId="0" fontId="1" fillId="0" borderId="0" xfId="0" applyFont="1" applyAlignment="1">
      <alignment horizontal="right"/>
    </xf>
    <xf numFmtId="0" fontId="1" fillId="0" borderId="0" xfId="0" applyFont="1" applyAlignment="1">
      <alignment horizontal="left"/>
    </xf>
    <xf numFmtId="0" fontId="1" fillId="0" borderId="0" xfId="0" applyFont="1" applyAlignment="1">
      <alignment textRotation="180"/>
    </xf>
    <xf numFmtId="0" fontId="1" fillId="0" borderId="0" xfId="0" applyFont="1"/>
    <xf numFmtId="0" fontId="1" fillId="0" borderId="0" xfId="0" applyFont="1" applyAlignment="1">
      <alignment horizontal="left" wrapText="1"/>
    </xf>
    <xf numFmtId="0" fontId="1" fillId="0" borderId="0" xfId="0" applyFont="1" applyAlignment="1">
      <alignment horizontal="fill"/>
    </xf>
    <xf numFmtId="0" fontId="1" fillId="0" borderId="0" xfId="0" applyFont="1" applyAlignment="1">
      <alignment wrapText="1"/>
    </xf>
    <xf numFmtId="0" fontId="4" fillId="2" borderId="0" xfId="0" applyFont="1" applyFill="1" applyAlignment="1">
      <alignment horizontal="left"/>
    </xf>
    <xf numFmtId="0" fontId="1" fillId="0" borderId="0" xfId="0" applyFont="1" applyAlignment="1">
      <alignment horizontal="center"/>
    </xf>
    <xf numFmtId="0" fontId="5" fillId="3" borderId="1" xfId="0" applyFont="1" applyFill="1" applyBorder="1"/>
    <xf numFmtId="0" fontId="3" fillId="0" borderId="6" xfId="0" applyFont="1" applyBorder="1"/>
    <xf numFmtId="0" fontId="3" fillId="0" borderId="7" xfId="0" applyFont="1" applyBorder="1"/>
    <xf numFmtId="0" fontId="3" fillId="0" borderId="8" xfId="0" applyFont="1" applyBorder="1"/>
    <xf numFmtId="0" fontId="3" fillId="0" borderId="9" xfId="0" applyFont="1" applyBorder="1"/>
    <xf numFmtId="0" fontId="3" fillId="0" borderId="11" xfId="0" applyFont="1" applyBorder="1"/>
    <xf numFmtId="0" fontId="3" fillId="0" borderId="10" xfId="0" applyFont="1" applyBorder="1"/>
    <xf numFmtId="0" fontId="3" fillId="0" borderId="12" xfId="0" applyFont="1" applyBorder="1"/>
    <xf numFmtId="0" fontId="3" fillId="0" borderId="13" xfId="0" applyFont="1" applyBorder="1"/>
    <xf numFmtId="0" fontId="3" fillId="0" borderId="14" xfId="0" applyFont="1" applyBorder="1"/>
    <xf numFmtId="0" fontId="6" fillId="3" borderId="0" xfId="0" applyFont="1" applyFill="1" applyAlignment="1">
      <alignment horizontal="right"/>
    </xf>
    <xf numFmtId="0" fontId="6" fillId="3" borderId="2" xfId="0" applyFont="1" applyFill="1" applyBorder="1" applyAlignment="1">
      <alignment horizontal="right"/>
    </xf>
    <xf numFmtId="0" fontId="1" fillId="0" borderId="16" xfId="0" applyFont="1" applyBorder="1" applyAlignment="1">
      <alignment horizontal="center"/>
    </xf>
    <xf numFmtId="0" fontId="1" fillId="0" borderId="17" xfId="0" applyFont="1" applyBorder="1" applyAlignment="1">
      <alignment horizontal="center" vertical="top"/>
    </xf>
    <xf numFmtId="0" fontId="1" fillId="0" borderId="15" xfId="0" applyFont="1" applyBorder="1" applyAlignment="1">
      <alignment horizontal="center"/>
    </xf>
    <xf numFmtId="0" fontId="8" fillId="0" borderId="0" xfId="0" applyFont="1"/>
    <xf numFmtId="0" fontId="9" fillId="0" borderId="0" xfId="0" applyFont="1"/>
    <xf numFmtId="0" fontId="9" fillId="0" borderId="0" xfId="0" applyFont="1" applyAlignment="1">
      <alignment horizontal="left"/>
    </xf>
    <xf numFmtId="0" fontId="9" fillId="0" borderId="0" xfId="0" applyFont="1" applyAlignment="1">
      <alignment horizontal="center"/>
    </xf>
    <xf numFmtId="0" fontId="10" fillId="0" borderId="0" xfId="0" applyFont="1"/>
    <xf numFmtId="0" fontId="11" fillId="0" borderId="0" xfId="0" applyFont="1"/>
    <xf numFmtId="43" fontId="1" fillId="0" borderId="0" xfId="1" applyFont="1"/>
    <xf numFmtId="12" fontId="1" fillId="0" borderId="0" xfId="0" applyNumberFormat="1" applyFont="1"/>
    <xf numFmtId="15" fontId="1" fillId="0" borderId="0" xfId="0" quotePrefix="1" applyNumberFormat="1" applyFont="1"/>
    <xf numFmtId="0" fontId="1" fillId="0" borderId="0" xfId="0" quotePrefix="1" applyFont="1"/>
    <xf numFmtId="14" fontId="1" fillId="0" borderId="0" xfId="0" applyNumberFormat="1" applyFont="1"/>
    <xf numFmtId="0" fontId="1" fillId="0" borderId="0" xfId="1" applyNumberFormat="1" applyFont="1"/>
    <xf numFmtId="164" fontId="1" fillId="0" borderId="0" xfId="1" applyNumberFormat="1" applyFont="1"/>
    <xf numFmtId="0" fontId="1" fillId="0" borderId="0" xfId="2" applyNumberFormat="1" applyFont="1"/>
    <xf numFmtId="0" fontId="7" fillId="3" borderId="4" xfId="0" applyFont="1" applyFill="1" applyBorder="1" applyAlignment="1">
      <alignment horizontal="center"/>
    </xf>
    <xf numFmtId="0" fontId="7" fillId="3" borderId="5" xfId="0" applyFont="1" applyFill="1" applyBorder="1" applyAlignment="1">
      <alignment horizontal="center"/>
    </xf>
    <xf numFmtId="0" fontId="7" fillId="3" borderId="3" xfId="0" applyFont="1" applyFill="1" applyBorder="1" applyAlignment="1">
      <alignment horizontal="left"/>
    </xf>
    <xf numFmtId="165" fontId="1" fillId="0" borderId="0" xfId="1" applyNumberFormat="1" applyFont="1"/>
    <xf numFmtId="165" fontId="1" fillId="0" borderId="18" xfId="1" applyNumberFormat="1" applyFont="1" applyBorder="1"/>
    <xf numFmtId="0" fontId="16" fillId="0" borderId="0" xfId="0" applyFont="1"/>
    <xf numFmtId="0" fontId="17" fillId="0" borderId="0" xfId="0" applyFont="1"/>
    <xf numFmtId="0" fontId="18" fillId="2" borderId="0" xfId="0" applyFont="1" applyFill="1" applyAlignment="1">
      <alignment horizontal="center"/>
    </xf>
    <xf numFmtId="0" fontId="16" fillId="0" borderId="23" xfId="0" applyFont="1" applyBorder="1"/>
    <xf numFmtId="0" fontId="16" fillId="0" borderId="19" xfId="0" applyFont="1" applyBorder="1" applyAlignment="1">
      <alignment horizontal="right"/>
    </xf>
    <xf numFmtId="0" fontId="16" fillId="0" borderId="20" xfId="0" applyFont="1" applyBorder="1" applyAlignment="1">
      <alignment horizontal="right"/>
    </xf>
    <xf numFmtId="0" fontId="16" fillId="0" borderId="24" xfId="0" applyFont="1" applyBorder="1"/>
    <xf numFmtId="0" fontId="16" fillId="0" borderId="21" xfId="0" applyFont="1" applyBorder="1"/>
    <xf numFmtId="0" fontId="16" fillId="0" borderId="22" xfId="0" applyFont="1" applyBorder="1"/>
    <xf numFmtId="0" fontId="16" fillId="0" borderId="25" xfId="0" applyFont="1" applyBorder="1"/>
    <xf numFmtId="0" fontId="16" fillId="0" borderId="26" xfId="0" applyFont="1" applyBorder="1"/>
    <xf numFmtId="0" fontId="16" fillId="0" borderId="27" xfId="0" applyFont="1" applyBorder="1"/>
    <xf numFmtId="0" fontId="16" fillId="0" borderId="0" xfId="0" applyFont="1" applyAlignment="1">
      <alignment horizontal="right"/>
    </xf>
    <xf numFmtId="0" fontId="19" fillId="0" borderId="0" xfId="0" applyFont="1"/>
    <xf numFmtId="2" fontId="1" fillId="0" borderId="0" xfId="0" applyNumberFormat="1" applyFont="1"/>
    <xf numFmtId="1" fontId="1" fillId="0" borderId="0" xfId="0" applyNumberFormat="1" applyFont="1"/>
    <xf numFmtId="1" fontId="1" fillId="0" borderId="0" xfId="1" applyNumberFormat="1" applyFont="1"/>
    <xf numFmtId="2" fontId="1" fillId="0" borderId="0" xfId="1" applyNumberFormat="1" applyFont="1"/>
    <xf numFmtId="1" fontId="1" fillId="0" borderId="0" xfId="2" applyNumberFormat="1" applyFont="1"/>
    <xf numFmtId="2" fontId="1" fillId="0" borderId="0" xfId="3" applyNumberFormat="1" applyFont="1"/>
    <xf numFmtId="0" fontId="21" fillId="0" borderId="0" xfId="0" applyFont="1"/>
    <xf numFmtId="0" fontId="22" fillId="0" borderId="0" xfId="0" applyFont="1"/>
    <xf numFmtId="0" fontId="20" fillId="4" borderId="0" xfId="14" applyFont="1" applyFill="1" applyAlignment="1">
      <alignment horizontal="left"/>
    </xf>
    <xf numFmtId="0" fontId="0" fillId="0" borderId="0" xfId="14" applyFont="1" applyAlignment="1">
      <alignment horizontal="left" wrapText="1"/>
    </xf>
    <xf numFmtId="166" fontId="0" fillId="0" borderId="0" xfId="14" applyNumberFormat="1" applyFont="1" applyAlignment="1">
      <alignment horizontal="left" wrapText="1"/>
    </xf>
    <xf numFmtId="167" fontId="0" fillId="0" borderId="0" xfId="14" applyNumberFormat="1" applyFont="1" applyAlignment="1">
      <alignment horizontal="left" wrapText="1"/>
    </xf>
    <xf numFmtId="167" fontId="1" fillId="0" borderId="0" xfId="0" applyNumberFormat="1" applyFont="1"/>
    <xf numFmtId="168" fontId="1" fillId="0" borderId="0" xfId="1" applyNumberFormat="1" applyFont="1"/>
    <xf numFmtId="22" fontId="1" fillId="0" borderId="0" xfId="0" applyNumberFormat="1" applyFont="1"/>
    <xf numFmtId="0" fontId="16" fillId="0" borderId="28" xfId="0" applyFont="1" applyBorder="1"/>
    <xf numFmtId="0" fontId="16" fillId="0" borderId="29" xfId="0" applyFont="1" applyBorder="1"/>
    <xf numFmtId="0" fontId="16" fillId="0" borderId="30" xfId="0" applyFont="1" applyBorder="1"/>
    <xf numFmtId="0" fontId="16" fillId="0" borderId="31" xfId="0" applyFont="1" applyBorder="1"/>
    <xf numFmtId="0" fontId="16" fillId="0" borderId="32" xfId="0" applyFont="1" applyBorder="1"/>
    <xf numFmtId="0" fontId="16" fillId="0" borderId="33" xfId="0" applyFont="1" applyBorder="1"/>
    <xf numFmtId="0" fontId="1" fillId="0" borderId="0" xfId="0" applyFont="1" applyAlignment="1">
      <alignment horizontal="center"/>
    </xf>
  </cellXfs>
  <cellStyles count="15">
    <cellStyle name="Comma" xfId="1" builtinId="3"/>
    <cellStyle name="Currency" xfId="2" builtinId="4"/>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Hyperlink" xfId="4" builtinId="8" hidden="1"/>
    <cellStyle name="Hyperlink" xfId="6" builtinId="8" hidden="1"/>
    <cellStyle name="Hyperlink" xfId="8" builtinId="8" hidden="1"/>
    <cellStyle name="Hyperlink" xfId="10" builtinId="8" hidden="1"/>
    <cellStyle name="Hyperlink" xfId="12" builtinId="8" hidden="1"/>
    <cellStyle name="Normal" xfId="0" builtinId="0"/>
    <cellStyle name="Normal 2" xfId="14" xr:uid="{EE011482-7845-44FE-844A-E1309C8647FA}"/>
    <cellStyle name="Percent" xfId="3" builtinId="5"/>
  </cellStyles>
  <dxfs count="11">
    <dxf>
      <font>
        <color theme="0"/>
      </font>
      <fill>
        <patternFill>
          <bgColor theme="9"/>
        </patternFill>
      </fill>
    </dxf>
    <dxf>
      <font>
        <strike val="0"/>
        <color theme="0"/>
      </font>
      <fill>
        <patternFill>
          <bgColor theme="3"/>
        </patternFill>
      </fill>
    </dxf>
    <dxf>
      <font>
        <strike val="0"/>
        <color theme="0"/>
      </font>
      <fill>
        <patternFill>
          <bgColor theme="8" tint="-0.24994659260841701"/>
        </patternFill>
      </fill>
    </dxf>
    <dxf>
      <font>
        <color theme="0"/>
      </font>
      <fill>
        <patternFill>
          <bgColor theme="9"/>
        </patternFill>
      </fill>
    </dxf>
    <dxf>
      <font>
        <strike val="0"/>
        <color theme="0"/>
      </font>
      <fill>
        <patternFill>
          <bgColor theme="3"/>
        </patternFill>
      </fill>
    </dxf>
    <dxf>
      <font>
        <strike val="0"/>
        <color theme="0"/>
      </font>
      <fill>
        <patternFill>
          <bgColor theme="8" tint="-0.24994659260841701"/>
        </patternFill>
      </fill>
    </dxf>
    <dxf>
      <font>
        <color theme="0"/>
      </font>
      <fill>
        <patternFill>
          <bgColor theme="6" tint="-0.24994659260841701"/>
        </patternFill>
      </fill>
    </dxf>
    <dxf>
      <font>
        <color theme="0"/>
      </font>
      <fill>
        <patternFill>
          <bgColor rgb="FFC00000"/>
        </patternFill>
      </fill>
    </dxf>
    <dxf>
      <font>
        <color theme="0"/>
      </font>
      <fill>
        <patternFill>
          <bgColor theme="9"/>
        </patternFill>
      </fill>
    </dxf>
    <dxf>
      <font>
        <strike val="0"/>
        <color theme="0"/>
      </font>
      <fill>
        <patternFill>
          <bgColor theme="3"/>
        </patternFill>
      </fill>
    </dxf>
    <dxf>
      <font>
        <strike val="0"/>
        <color theme="0"/>
      </font>
      <fill>
        <patternFill>
          <bgColor theme="8" tint="-0.24994659260841701"/>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twoCellAnchor editAs="absolute">
    <xdr:from>
      <xdr:col>0</xdr:col>
      <xdr:colOff>144233</xdr:colOff>
      <xdr:row>0</xdr:row>
      <xdr:rowOff>85725</xdr:rowOff>
    </xdr:from>
    <xdr:to>
      <xdr:col>0</xdr:col>
      <xdr:colOff>3476624</xdr:colOff>
      <xdr:row>3</xdr:row>
      <xdr:rowOff>18369</xdr:rowOff>
    </xdr:to>
    <xdr:sp macro="" textlink="">
      <xdr:nvSpPr>
        <xdr:cNvPr id="5" name="Rounded Rectangle 1">
          <a:extLst>
            <a:ext uri="{FF2B5EF4-FFF2-40B4-BE49-F238E27FC236}">
              <a16:creationId xmlns:a16="http://schemas.microsoft.com/office/drawing/2014/main" id="{EB353778-DA86-4649-B0DA-A294E5B10477}"/>
            </a:ext>
          </a:extLst>
        </xdr:cNvPr>
        <xdr:cNvSpPr/>
      </xdr:nvSpPr>
      <xdr:spPr>
        <a:xfrm>
          <a:off x="144233" y="85725"/>
          <a:ext cx="3332391" cy="519793"/>
        </a:xfrm>
        <a:prstGeom prst="roundRect">
          <a:avLst/>
        </a:prstGeom>
      </xdr:spPr>
      <xdr:style>
        <a:lnRef idx="0">
          <a:schemeClr val="accent3"/>
        </a:lnRef>
        <a:fillRef idx="3">
          <a:schemeClr val="accent3"/>
        </a:fillRef>
        <a:effectRef idx="3">
          <a:schemeClr val="accent3"/>
        </a:effectRef>
        <a:fontRef idx="minor">
          <a:schemeClr val="lt1"/>
        </a:fontRef>
      </xdr:style>
      <xdr:txBody>
        <a:bodyPr vertOverflow="clip" horzOverflow="clip" rtlCol="0" anchor="ctr">
          <a:scene3d>
            <a:camera prst="orthographicFront">
              <a:rot lat="0" lon="0" rev="0"/>
            </a:camera>
            <a:lightRig rig="contrasting" dir="t">
              <a:rot lat="0" lon="0" rev="4500000"/>
            </a:lightRig>
          </a:scene3d>
          <a:sp3d contourW="6350" prstMaterial="metal">
            <a:bevelT w="127000" h="31750" prst="relaxedInset"/>
            <a:contourClr>
              <a:schemeClr val="accent1">
                <a:shade val="75000"/>
              </a:schemeClr>
            </a:contourClr>
          </a:sp3d>
        </a:bodyPr>
        <a:lstStyle/>
        <a:p>
          <a:pPr algn="ctr"/>
          <a:r>
            <a:rPr lang="en-US" sz="1800" b="1" cap="all" spc="0" baseline="0">
              <a:ln w="0"/>
              <a:solidFill>
                <a:sysClr val="windowText" lastClr="000000"/>
              </a:solidFill>
              <a:effectLst/>
              <a:latin typeface="Trebuchet MS" pitchFamily="34" charset="0"/>
            </a:rPr>
            <a:t>Font</a:t>
          </a:r>
        </a:p>
      </xdr:txBody>
    </xdr:sp>
    <xdr:clientData/>
  </xdr:twoCellAnchor>
</xdr:wsDr>
</file>

<file path=xl/drawings/drawing2.xml><?xml version="1.0" encoding="utf-8"?>
<xdr:wsDr xmlns:xdr="http://schemas.openxmlformats.org/drawingml/2006/spreadsheetDrawing" xmlns:a="http://schemas.openxmlformats.org/drawingml/2006/main">
  <xdr:twoCellAnchor editAs="absolute">
    <xdr:from>
      <xdr:col>0</xdr:col>
      <xdr:colOff>104775</xdr:colOff>
      <xdr:row>0</xdr:row>
      <xdr:rowOff>200025</xdr:rowOff>
    </xdr:from>
    <xdr:to>
      <xdr:col>0</xdr:col>
      <xdr:colOff>2876548</xdr:colOff>
      <xdr:row>3</xdr:row>
      <xdr:rowOff>38780</xdr:rowOff>
    </xdr:to>
    <xdr:sp macro="" textlink="">
      <xdr:nvSpPr>
        <xdr:cNvPr id="3" name="Rounded Rectangle 1">
          <a:extLst>
            <a:ext uri="{FF2B5EF4-FFF2-40B4-BE49-F238E27FC236}">
              <a16:creationId xmlns:a16="http://schemas.microsoft.com/office/drawing/2014/main" id="{BB6AB941-D746-4F9B-9E85-8BD5274A174A}"/>
            </a:ext>
          </a:extLst>
        </xdr:cNvPr>
        <xdr:cNvSpPr/>
      </xdr:nvSpPr>
      <xdr:spPr>
        <a:xfrm>
          <a:off x="104775" y="200025"/>
          <a:ext cx="2752725" cy="524555"/>
        </a:xfrm>
        <a:prstGeom prst="roundRect">
          <a:avLst/>
        </a:prstGeom>
      </xdr:spPr>
      <xdr:style>
        <a:lnRef idx="0">
          <a:schemeClr val="accent3"/>
        </a:lnRef>
        <a:fillRef idx="3">
          <a:schemeClr val="accent3"/>
        </a:fillRef>
        <a:effectRef idx="3">
          <a:schemeClr val="accent3"/>
        </a:effectRef>
        <a:fontRef idx="minor">
          <a:schemeClr val="lt1"/>
        </a:fontRef>
      </xdr:style>
      <xdr:txBody>
        <a:bodyPr vertOverflow="clip" horzOverflow="clip" rtlCol="0" anchor="ctr">
          <a:scene3d>
            <a:camera prst="orthographicFront">
              <a:rot lat="0" lon="0" rev="0"/>
            </a:camera>
            <a:lightRig rig="contrasting" dir="t">
              <a:rot lat="0" lon="0" rev="4500000"/>
            </a:lightRig>
          </a:scene3d>
          <a:sp3d contourW="6350" prstMaterial="metal">
            <a:bevelT w="127000" h="31750" prst="relaxedInset"/>
            <a:contourClr>
              <a:schemeClr val="accent1">
                <a:shade val="75000"/>
              </a:schemeClr>
            </a:contourClr>
          </a:sp3d>
        </a:bodyPr>
        <a:lstStyle/>
        <a:p>
          <a:pPr algn="ctr"/>
          <a:r>
            <a:rPr lang="en-US" sz="1800" b="1" cap="all" spc="0" baseline="0">
              <a:ln w="0"/>
              <a:solidFill>
                <a:sysClr val="windowText" lastClr="000000"/>
              </a:solidFill>
              <a:effectLst/>
              <a:latin typeface="Trebuchet MS" pitchFamily="34" charset="0"/>
            </a:rPr>
            <a:t>Alignment</a:t>
          </a:r>
        </a:p>
      </xdr:txBody>
    </xdr:sp>
    <xdr:clientData/>
  </xdr:twoCellAnchor>
</xdr:wsDr>
</file>

<file path=xl/drawings/drawing3.xml><?xml version="1.0" encoding="utf-8"?>
<xdr:wsDr xmlns:xdr="http://schemas.openxmlformats.org/drawingml/2006/spreadsheetDrawing" xmlns:a="http://schemas.openxmlformats.org/drawingml/2006/main">
  <xdr:twoCellAnchor editAs="absolute">
    <xdr:from>
      <xdr:col>0</xdr:col>
      <xdr:colOff>248178</xdr:colOff>
      <xdr:row>0</xdr:row>
      <xdr:rowOff>163512</xdr:rowOff>
    </xdr:from>
    <xdr:to>
      <xdr:col>0</xdr:col>
      <xdr:colOff>3580569</xdr:colOff>
      <xdr:row>2</xdr:row>
      <xdr:rowOff>217638</xdr:rowOff>
    </xdr:to>
    <xdr:sp macro="" textlink="">
      <xdr:nvSpPr>
        <xdr:cNvPr id="3" name="Rounded Rectangle 1">
          <a:extLst>
            <a:ext uri="{FF2B5EF4-FFF2-40B4-BE49-F238E27FC236}">
              <a16:creationId xmlns:a16="http://schemas.microsoft.com/office/drawing/2014/main" id="{C8BF4BC8-1D65-4040-928D-1CE292625899}"/>
            </a:ext>
          </a:extLst>
        </xdr:cNvPr>
        <xdr:cNvSpPr/>
      </xdr:nvSpPr>
      <xdr:spPr>
        <a:xfrm>
          <a:off x="243416" y="158750"/>
          <a:ext cx="3332391" cy="524555"/>
        </a:xfrm>
        <a:prstGeom prst="roundRect">
          <a:avLst/>
        </a:prstGeom>
      </xdr:spPr>
      <xdr:style>
        <a:lnRef idx="0">
          <a:schemeClr val="accent3"/>
        </a:lnRef>
        <a:fillRef idx="3">
          <a:schemeClr val="accent3"/>
        </a:fillRef>
        <a:effectRef idx="3">
          <a:schemeClr val="accent3"/>
        </a:effectRef>
        <a:fontRef idx="minor">
          <a:schemeClr val="lt1"/>
        </a:fontRef>
      </xdr:style>
      <xdr:txBody>
        <a:bodyPr vertOverflow="clip" horzOverflow="clip" rtlCol="0" anchor="ctr">
          <a:scene3d>
            <a:camera prst="orthographicFront">
              <a:rot lat="0" lon="0" rev="0"/>
            </a:camera>
            <a:lightRig rig="contrasting" dir="t">
              <a:rot lat="0" lon="0" rev="4500000"/>
            </a:lightRig>
          </a:scene3d>
          <a:sp3d contourW="6350" prstMaterial="metal">
            <a:bevelT w="127000" h="31750" prst="relaxedInset"/>
            <a:contourClr>
              <a:schemeClr val="accent1">
                <a:shade val="75000"/>
              </a:schemeClr>
            </a:contourClr>
          </a:sp3d>
        </a:bodyPr>
        <a:lstStyle/>
        <a:p>
          <a:pPr algn="ctr"/>
          <a:r>
            <a:rPr lang="en-US" sz="1800" b="1" cap="all" spc="0" baseline="0">
              <a:ln w="0"/>
              <a:solidFill>
                <a:sysClr val="windowText" lastClr="000000"/>
              </a:solidFill>
              <a:effectLst/>
              <a:latin typeface="Trebuchet MS" pitchFamily="34" charset="0"/>
            </a:rPr>
            <a:t>formatting Number</a:t>
          </a:r>
        </a:p>
      </xdr:txBody>
    </xdr:sp>
    <xdr:clientData/>
  </xdr:twoCellAnchor>
</xdr:wsDr>
</file>

<file path=xl/drawings/drawing4.xml><?xml version="1.0" encoding="utf-8"?>
<xdr:wsDr xmlns:xdr="http://schemas.openxmlformats.org/drawingml/2006/spreadsheetDrawing" xmlns:a="http://schemas.openxmlformats.org/drawingml/2006/main">
  <xdr:twoCellAnchor editAs="absolute">
    <xdr:from>
      <xdr:col>0</xdr:col>
      <xdr:colOff>465667</xdr:colOff>
      <xdr:row>0</xdr:row>
      <xdr:rowOff>105833</xdr:rowOff>
    </xdr:from>
    <xdr:to>
      <xdr:col>1</xdr:col>
      <xdr:colOff>649364</xdr:colOff>
      <xdr:row>2</xdr:row>
      <xdr:rowOff>169483</xdr:rowOff>
    </xdr:to>
    <xdr:sp macro="" textlink="">
      <xdr:nvSpPr>
        <xdr:cNvPr id="3" name="Rounded Rectangle 1">
          <a:extLst>
            <a:ext uri="{FF2B5EF4-FFF2-40B4-BE49-F238E27FC236}">
              <a16:creationId xmlns:a16="http://schemas.microsoft.com/office/drawing/2014/main" id="{1987A12A-79FA-44B3-8B65-306FC06E387A}"/>
            </a:ext>
          </a:extLst>
        </xdr:cNvPr>
        <xdr:cNvSpPr/>
      </xdr:nvSpPr>
      <xdr:spPr>
        <a:xfrm>
          <a:off x="465667" y="105833"/>
          <a:ext cx="3332391" cy="524555"/>
        </a:xfrm>
        <a:prstGeom prst="roundRect">
          <a:avLst/>
        </a:prstGeom>
      </xdr:spPr>
      <xdr:style>
        <a:lnRef idx="0">
          <a:schemeClr val="accent3"/>
        </a:lnRef>
        <a:fillRef idx="3">
          <a:schemeClr val="accent3"/>
        </a:fillRef>
        <a:effectRef idx="3">
          <a:schemeClr val="accent3"/>
        </a:effectRef>
        <a:fontRef idx="minor">
          <a:schemeClr val="lt1"/>
        </a:fontRef>
      </xdr:style>
      <xdr:txBody>
        <a:bodyPr vertOverflow="clip" horzOverflow="clip" rtlCol="0" anchor="ctr">
          <a:scene3d>
            <a:camera prst="orthographicFront">
              <a:rot lat="0" lon="0" rev="0"/>
            </a:camera>
            <a:lightRig rig="contrasting" dir="t">
              <a:rot lat="0" lon="0" rev="4500000"/>
            </a:lightRig>
          </a:scene3d>
          <a:sp3d contourW="6350" prstMaterial="metal">
            <a:bevelT w="127000" h="31750" prst="relaxedInset"/>
            <a:contourClr>
              <a:schemeClr val="accent1">
                <a:shade val="75000"/>
              </a:schemeClr>
            </a:contourClr>
          </a:sp3d>
        </a:bodyPr>
        <a:lstStyle/>
        <a:p>
          <a:pPr algn="ctr"/>
          <a:r>
            <a:rPr lang="en-US" sz="1800" b="1" cap="all" spc="0" baseline="0">
              <a:ln w="0"/>
              <a:solidFill>
                <a:sysClr val="windowText" lastClr="000000"/>
              </a:solidFill>
              <a:effectLst/>
              <a:latin typeface="Trebuchet MS" pitchFamily="34" charset="0"/>
            </a:rPr>
            <a:t>Dates</a:t>
          </a:r>
        </a:p>
      </xdr:txBody>
    </xdr:sp>
    <xdr:clientData/>
  </xdr:twoCellAnchor>
</xdr:wsDr>
</file>

<file path=xl/drawings/drawing5.xml><?xml version="1.0" encoding="utf-8"?>
<xdr:wsDr xmlns:xdr="http://schemas.openxmlformats.org/drawingml/2006/spreadsheetDrawing" xmlns:a="http://schemas.openxmlformats.org/drawingml/2006/main">
  <xdr:twoCellAnchor editAs="absolute">
    <xdr:from>
      <xdr:col>0</xdr:col>
      <xdr:colOff>144233</xdr:colOff>
      <xdr:row>0</xdr:row>
      <xdr:rowOff>85725</xdr:rowOff>
    </xdr:from>
    <xdr:to>
      <xdr:col>0</xdr:col>
      <xdr:colOff>3476624</xdr:colOff>
      <xdr:row>3</xdr:row>
      <xdr:rowOff>18369</xdr:rowOff>
    </xdr:to>
    <xdr:sp macro="" textlink="">
      <xdr:nvSpPr>
        <xdr:cNvPr id="2" name="Rounded Rectangle 1">
          <a:extLst>
            <a:ext uri="{FF2B5EF4-FFF2-40B4-BE49-F238E27FC236}">
              <a16:creationId xmlns:a16="http://schemas.microsoft.com/office/drawing/2014/main" id="{385B596B-AB3F-42F3-9897-BC33DCA79E88}"/>
            </a:ext>
          </a:extLst>
        </xdr:cNvPr>
        <xdr:cNvSpPr/>
      </xdr:nvSpPr>
      <xdr:spPr>
        <a:xfrm>
          <a:off x="144233" y="85725"/>
          <a:ext cx="3332391" cy="532719"/>
        </a:xfrm>
        <a:prstGeom prst="roundRect">
          <a:avLst/>
        </a:prstGeom>
      </xdr:spPr>
      <xdr:style>
        <a:lnRef idx="0">
          <a:schemeClr val="accent3"/>
        </a:lnRef>
        <a:fillRef idx="3">
          <a:schemeClr val="accent3"/>
        </a:fillRef>
        <a:effectRef idx="3">
          <a:schemeClr val="accent3"/>
        </a:effectRef>
        <a:fontRef idx="minor">
          <a:schemeClr val="lt1"/>
        </a:fontRef>
      </xdr:style>
      <xdr:txBody>
        <a:bodyPr vertOverflow="clip" horzOverflow="clip" rtlCol="0" anchor="ctr">
          <a:scene3d>
            <a:camera prst="orthographicFront">
              <a:rot lat="0" lon="0" rev="0"/>
            </a:camera>
            <a:lightRig rig="contrasting" dir="t">
              <a:rot lat="0" lon="0" rev="4500000"/>
            </a:lightRig>
          </a:scene3d>
          <a:sp3d contourW="6350" prstMaterial="metal">
            <a:bevelT w="127000" h="31750" prst="relaxedInset"/>
            <a:contourClr>
              <a:schemeClr val="accent1">
                <a:shade val="75000"/>
              </a:schemeClr>
            </a:contourClr>
          </a:sp3d>
        </a:bodyPr>
        <a:lstStyle/>
        <a:p>
          <a:pPr algn="ctr"/>
          <a:r>
            <a:rPr lang="en-US" sz="1800" b="1" cap="all" spc="0" baseline="0">
              <a:ln w="0"/>
              <a:solidFill>
                <a:sysClr val="windowText" lastClr="000000"/>
              </a:solidFill>
              <a:effectLst/>
              <a:latin typeface="Trebuchet MS" pitchFamily="34" charset="0"/>
            </a:rPr>
            <a:t>Borders</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142875</xdr:colOff>
      <xdr:row>0</xdr:row>
      <xdr:rowOff>133350</xdr:rowOff>
    </xdr:from>
    <xdr:to>
      <xdr:col>0</xdr:col>
      <xdr:colOff>3371850</xdr:colOff>
      <xdr:row>2</xdr:row>
      <xdr:rowOff>130969</xdr:rowOff>
    </xdr:to>
    <xdr:sp macro="" textlink="">
      <xdr:nvSpPr>
        <xdr:cNvPr id="2" name="Rounded Rectangle 1">
          <a:extLst>
            <a:ext uri="{FF2B5EF4-FFF2-40B4-BE49-F238E27FC236}">
              <a16:creationId xmlns:a16="http://schemas.microsoft.com/office/drawing/2014/main" id="{BC639C39-97F4-4587-A4BD-F55FD66AC8CB}"/>
            </a:ext>
          </a:extLst>
        </xdr:cNvPr>
        <xdr:cNvSpPr/>
      </xdr:nvSpPr>
      <xdr:spPr>
        <a:xfrm>
          <a:off x="142875" y="133350"/>
          <a:ext cx="3228975" cy="454819"/>
        </a:xfrm>
        <a:prstGeom prst="roundRect">
          <a:avLst/>
        </a:prstGeom>
      </xdr:spPr>
      <xdr:style>
        <a:lnRef idx="0">
          <a:schemeClr val="accent3"/>
        </a:lnRef>
        <a:fillRef idx="3">
          <a:schemeClr val="accent3"/>
        </a:fillRef>
        <a:effectRef idx="3">
          <a:schemeClr val="accent3"/>
        </a:effectRef>
        <a:fontRef idx="minor">
          <a:schemeClr val="lt1"/>
        </a:fontRef>
      </xdr:style>
      <xdr:txBody>
        <a:bodyPr vertOverflow="clip" horzOverflow="clip" rtlCol="0" anchor="ctr">
          <a:scene3d>
            <a:camera prst="orthographicFront">
              <a:rot lat="0" lon="0" rev="0"/>
            </a:camera>
            <a:lightRig rig="contrasting" dir="t">
              <a:rot lat="0" lon="0" rev="4500000"/>
            </a:lightRig>
          </a:scene3d>
          <a:sp3d contourW="6350" prstMaterial="metal">
            <a:bevelT w="127000" h="31750" prst="relaxedInset"/>
            <a:contourClr>
              <a:schemeClr val="accent1">
                <a:shade val="75000"/>
              </a:schemeClr>
            </a:contourClr>
          </a:sp3d>
        </a:bodyPr>
        <a:lstStyle/>
        <a:p>
          <a:pPr algn="ctr"/>
          <a:r>
            <a:rPr lang="en-US" sz="1800" b="1" cap="all" spc="0">
              <a:ln w="0"/>
              <a:gradFill flip="none">
                <a:gsLst>
                  <a:gs pos="0">
                    <a:schemeClr val="accent1">
                      <a:tint val="75000"/>
                      <a:shade val="75000"/>
                      <a:satMod val="170000"/>
                    </a:schemeClr>
                  </a:gs>
                  <a:gs pos="49000">
                    <a:schemeClr val="accent1">
                      <a:tint val="88000"/>
                      <a:shade val="65000"/>
                      <a:satMod val="172000"/>
                    </a:schemeClr>
                  </a:gs>
                  <a:gs pos="50000">
                    <a:schemeClr val="accent1">
                      <a:shade val="65000"/>
                      <a:satMod val="130000"/>
                    </a:schemeClr>
                  </a:gs>
                  <a:gs pos="92000">
                    <a:schemeClr val="accent1">
                      <a:shade val="50000"/>
                      <a:satMod val="120000"/>
                    </a:schemeClr>
                  </a:gs>
                  <a:gs pos="100000">
                    <a:schemeClr val="accent1">
                      <a:shade val="48000"/>
                      <a:satMod val="120000"/>
                    </a:schemeClr>
                  </a:gs>
                </a:gsLst>
                <a:lin ang="5400000"/>
              </a:gradFill>
              <a:effectLst>
                <a:reflection blurRad="12700" stA="50000" endPos="50000" dist="5000" dir="5400000" sy="-100000" rotWithShape="0"/>
              </a:effectLst>
              <a:latin typeface="Trebuchet MS" pitchFamily="34" charset="0"/>
            </a:rPr>
            <a:t>Conditional Formatting</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0"/>
  <sheetViews>
    <sheetView showGridLines="0" zoomScale="150" zoomScaleNormal="150" workbookViewId="0">
      <pane ySplit="4" topLeftCell="A76" activePane="bottomLeft" state="frozen"/>
      <selection pane="bottomLeft" activeCell="A71" sqref="A71"/>
    </sheetView>
  </sheetViews>
  <sheetFormatPr defaultColWidth="10.140625" defaultRowHeight="12.75" x14ac:dyDescent="0.2"/>
  <cols>
    <col min="1" max="1" width="53.28515625" style="26" bestFit="1" customWidth="1"/>
    <col min="2" max="2" width="23" style="26" customWidth="1"/>
    <col min="3" max="4" width="18.7109375" style="26" customWidth="1"/>
    <col min="5" max="16384" width="10.140625" style="26"/>
  </cols>
  <sheetData>
    <row r="1" spans="1:2" ht="15.75" x14ac:dyDescent="0.25">
      <c r="B1" s="44" t="s">
        <v>18</v>
      </c>
    </row>
    <row r="2" spans="1:2" ht="15.75" x14ac:dyDescent="0.25">
      <c r="B2" s="44" t="s">
        <v>19</v>
      </c>
    </row>
    <row r="3" spans="1:2" ht="15.75" x14ac:dyDescent="0.25">
      <c r="B3" s="44" t="s">
        <v>20</v>
      </c>
    </row>
    <row r="4" spans="1:2" ht="15.75" x14ac:dyDescent="0.25">
      <c r="B4" s="44"/>
    </row>
    <row r="6" spans="1:2" ht="15.75" x14ac:dyDescent="0.25">
      <c r="A6" s="46" t="s">
        <v>21</v>
      </c>
    </row>
    <row r="8" spans="1:2" ht="15.75" x14ac:dyDescent="0.25">
      <c r="A8" s="44" t="s">
        <v>13</v>
      </c>
    </row>
    <row r="9" spans="1:2" ht="15.75" x14ac:dyDescent="0.25">
      <c r="A9" s="44" t="s">
        <v>50</v>
      </c>
    </row>
    <row r="10" spans="1:2" ht="15.75" x14ac:dyDescent="0.25">
      <c r="A10" s="44" t="s">
        <v>82</v>
      </c>
    </row>
    <row r="11" spans="1:2" ht="15.75" x14ac:dyDescent="0.25">
      <c r="A11" s="44" t="s">
        <v>51</v>
      </c>
    </row>
    <row r="12" spans="1:2" ht="15.75" x14ac:dyDescent="0.25">
      <c r="A12" s="44" t="s">
        <v>83</v>
      </c>
    </row>
    <row r="13" spans="1:2" ht="15.75" x14ac:dyDescent="0.25">
      <c r="A13" s="44" t="s">
        <v>84</v>
      </c>
    </row>
    <row r="14" spans="1:2" ht="15.75" x14ac:dyDescent="0.25">
      <c r="A14" s="44"/>
    </row>
    <row r="15" spans="1:2" ht="15.75" x14ac:dyDescent="0.25">
      <c r="A15" s="44"/>
    </row>
    <row r="16" spans="1:2" ht="15" x14ac:dyDescent="0.25">
      <c r="A16" t="s">
        <v>15</v>
      </c>
    </row>
    <row r="17" spans="1:2" ht="15" x14ac:dyDescent="0.25">
      <c r="A17" t="s">
        <v>16</v>
      </c>
    </row>
    <row r="18" spans="1:2" ht="15" x14ac:dyDescent="0.25">
      <c r="A18" t="s">
        <v>17</v>
      </c>
    </row>
    <row r="24" spans="1:2" ht="15.75" x14ac:dyDescent="0.25">
      <c r="A24" s="46" t="s">
        <v>22</v>
      </c>
    </row>
    <row r="26" spans="1:2" ht="15.75" x14ac:dyDescent="0.25">
      <c r="A26" s="44" t="s">
        <v>23</v>
      </c>
    </row>
    <row r="27" spans="1:2" ht="15.75" x14ac:dyDescent="0.25">
      <c r="A27" s="44" t="s">
        <v>24</v>
      </c>
    </row>
    <row r="28" spans="1:2" x14ac:dyDescent="0.2">
      <c r="A28" s="45" t="s">
        <v>14</v>
      </c>
    </row>
    <row r="29" spans="1:2" x14ac:dyDescent="0.2">
      <c r="B29" s="27"/>
    </row>
    <row r="30" spans="1:2" x14ac:dyDescent="0.2">
      <c r="B30" s="27"/>
    </row>
    <row r="31" spans="1:2" x14ac:dyDescent="0.2">
      <c r="B31" s="27"/>
    </row>
    <row r="32" spans="1:2" ht="15.75" x14ac:dyDescent="0.25">
      <c r="A32" s="46" t="s">
        <v>25</v>
      </c>
      <c r="B32" s="27"/>
    </row>
    <row r="33" spans="1:2" x14ac:dyDescent="0.2">
      <c r="B33" s="27"/>
    </row>
    <row r="34" spans="1:2" ht="15" x14ac:dyDescent="0.25">
      <c r="A34" t="s">
        <v>26</v>
      </c>
      <c r="B34" s="28"/>
    </row>
    <row r="35" spans="1:2" ht="15" x14ac:dyDescent="0.25">
      <c r="A35" t="s">
        <v>27</v>
      </c>
      <c r="B35" s="29"/>
    </row>
    <row r="36" spans="1:2" ht="15" x14ac:dyDescent="0.25">
      <c r="A36" t="s">
        <v>28</v>
      </c>
      <c r="B36" s="30"/>
    </row>
    <row r="37" spans="1:2" ht="15" x14ac:dyDescent="0.25">
      <c r="A37" t="s">
        <v>29</v>
      </c>
    </row>
    <row r="38" spans="1:2" ht="15" x14ac:dyDescent="0.25">
      <c r="A38" t="s">
        <v>85</v>
      </c>
    </row>
    <row r="39" spans="1:2" ht="15.75" x14ac:dyDescent="0.25">
      <c r="A39" t="s">
        <v>86</v>
      </c>
    </row>
    <row r="40" spans="1:2" ht="15" x14ac:dyDescent="0.25">
      <c r="A40"/>
    </row>
    <row r="41" spans="1:2" ht="15" x14ac:dyDescent="0.25">
      <c r="A41" s="57" t="s">
        <v>30</v>
      </c>
    </row>
    <row r="42" spans="1:2" ht="15" x14ac:dyDescent="0.25">
      <c r="A42" s="57" t="s">
        <v>31</v>
      </c>
    </row>
    <row r="43" spans="1:2" ht="15" x14ac:dyDescent="0.25">
      <c r="A43" s="57" t="s">
        <v>32</v>
      </c>
    </row>
    <row r="44" spans="1:2" ht="15.75" x14ac:dyDescent="0.25">
      <c r="A44" s="57" t="s">
        <v>87</v>
      </c>
    </row>
    <row r="45" spans="1:2" ht="15" x14ac:dyDescent="0.25">
      <c r="A45" s="57"/>
    </row>
    <row r="46" spans="1:2" ht="15" x14ac:dyDescent="0.25">
      <c r="A46"/>
    </row>
    <row r="62" spans="1:4" ht="15.75" x14ac:dyDescent="0.25">
      <c r="A62" s="46" t="s">
        <v>33</v>
      </c>
    </row>
    <row r="63" spans="1:4" ht="16.5" thickBot="1" x14ac:dyDescent="0.3">
      <c r="A63" s="44"/>
      <c r="B63" s="44"/>
      <c r="C63" s="44"/>
      <c r="D63" s="44"/>
    </row>
    <row r="64" spans="1:4" ht="16.5" thickTop="1" x14ac:dyDescent="0.25">
      <c r="A64" s="47" t="s">
        <v>37</v>
      </c>
      <c r="B64" s="48" t="s">
        <v>34</v>
      </c>
      <c r="C64" s="48" t="s">
        <v>35</v>
      </c>
      <c r="D64" s="49" t="s">
        <v>36</v>
      </c>
    </row>
    <row r="65" spans="1:4" ht="15.75" x14ac:dyDescent="0.25">
      <c r="A65" s="50" t="s">
        <v>4</v>
      </c>
      <c r="B65" s="51">
        <v>15</v>
      </c>
      <c r="C65" s="51">
        <v>16</v>
      </c>
      <c r="D65" s="52">
        <v>15</v>
      </c>
    </row>
    <row r="66" spans="1:4" ht="15.75" x14ac:dyDescent="0.25">
      <c r="A66" s="50" t="s">
        <v>5</v>
      </c>
      <c r="B66" s="51">
        <v>40</v>
      </c>
      <c r="C66" s="51">
        <v>32</v>
      </c>
      <c r="D66" s="52">
        <v>30</v>
      </c>
    </row>
    <row r="67" spans="1:4" ht="16.5" thickBot="1" x14ac:dyDescent="0.3">
      <c r="A67" s="73" t="s">
        <v>6</v>
      </c>
      <c r="B67" s="74">
        <v>22</v>
      </c>
      <c r="C67" s="74">
        <v>18</v>
      </c>
      <c r="D67" s="75">
        <v>20</v>
      </c>
    </row>
    <row r="68" spans="1:4" ht="17.25" thickTop="1" thickBot="1" x14ac:dyDescent="0.3">
      <c r="A68" s="53" t="s">
        <v>7</v>
      </c>
      <c r="B68" s="54">
        <f>SUM(B65:B67)</f>
        <v>77</v>
      </c>
      <c r="C68" s="54">
        <f>SUM(C65:C67)</f>
        <v>66</v>
      </c>
      <c r="D68" s="55">
        <f>SUM(D65:D67)</f>
        <v>65</v>
      </c>
    </row>
    <row r="69" spans="1:4" ht="16.5" thickTop="1" x14ac:dyDescent="0.25">
      <c r="A69" s="44"/>
      <c r="B69" s="44"/>
      <c r="C69" s="44"/>
      <c r="D69" s="44"/>
    </row>
    <row r="70" spans="1:4" ht="15.75" x14ac:dyDescent="0.25">
      <c r="A70" s="44"/>
      <c r="B70" s="44"/>
      <c r="C70" s="44"/>
      <c r="D70" s="44"/>
    </row>
    <row r="71" spans="1:4" ht="15.75" x14ac:dyDescent="0.25">
      <c r="A71" s="44" t="s">
        <v>37</v>
      </c>
      <c r="B71" s="56" t="s">
        <v>34</v>
      </c>
      <c r="C71" s="56" t="s">
        <v>35</v>
      </c>
      <c r="D71" s="56" t="s">
        <v>36</v>
      </c>
    </row>
    <row r="72" spans="1:4" ht="15.75" x14ac:dyDescent="0.25">
      <c r="A72" s="44" t="s">
        <v>4</v>
      </c>
      <c r="B72" s="44">
        <v>15</v>
      </c>
      <c r="C72" s="44">
        <v>16</v>
      </c>
      <c r="D72" s="44">
        <v>15</v>
      </c>
    </row>
    <row r="73" spans="1:4" ht="15.75" x14ac:dyDescent="0.25">
      <c r="A73" s="44" t="s">
        <v>5</v>
      </c>
      <c r="B73" s="44">
        <v>40</v>
      </c>
      <c r="C73" s="44">
        <v>32</v>
      </c>
      <c r="D73" s="44">
        <v>30</v>
      </c>
    </row>
    <row r="74" spans="1:4" ht="15.75" x14ac:dyDescent="0.25">
      <c r="A74" s="44" t="s">
        <v>6</v>
      </c>
      <c r="B74" s="44">
        <v>22</v>
      </c>
      <c r="C74" s="44">
        <v>18</v>
      </c>
      <c r="D74" s="44">
        <v>20</v>
      </c>
    </row>
    <row r="75" spans="1:4" ht="15.75" x14ac:dyDescent="0.25">
      <c r="A75" s="44" t="s">
        <v>7</v>
      </c>
      <c r="B75" s="44">
        <f>SUM(B72:B74)</f>
        <v>77</v>
      </c>
      <c r="C75" s="44">
        <f>SUM(C72:C74)</f>
        <v>66</v>
      </c>
      <c r="D75" s="44">
        <f>SUM(D72:D74)</f>
        <v>65</v>
      </c>
    </row>
    <row r="76" spans="1:4" ht="15.75" x14ac:dyDescent="0.25">
      <c r="A76" s="44"/>
      <c r="B76" s="44"/>
      <c r="C76" s="44"/>
      <c r="D76" s="44"/>
    </row>
    <row r="77" spans="1:4" ht="15.75" x14ac:dyDescent="0.25">
      <c r="A77" s="44"/>
      <c r="B77" s="44"/>
      <c r="C77" s="44"/>
      <c r="D77" s="44"/>
    </row>
    <row r="78" spans="1:4" ht="18.75" customHeight="1" x14ac:dyDescent="0.2"/>
    <row r="79" spans="1:4" ht="15.75" x14ac:dyDescent="0.25">
      <c r="A79" s="44"/>
      <c r="B79" s="44"/>
      <c r="C79" s="44"/>
      <c r="D79" s="44"/>
    </row>
    <row r="80" spans="1:4" ht="15.75" x14ac:dyDescent="0.25">
      <c r="A80" s="44"/>
      <c r="B80" s="44"/>
      <c r="C80" s="44"/>
      <c r="D80" s="44"/>
    </row>
  </sheetData>
  <pageMargins left="0.7" right="0.7" top="0.75" bottom="0.75" header="0.3" footer="0.3"/>
  <pageSetup orientation="landscape" verticalDpi="300" r:id="rId1"/>
  <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79"/>
  <sheetViews>
    <sheetView zoomScale="120" zoomScaleNormal="120" workbookViewId="0">
      <pane ySplit="5" topLeftCell="A76" activePane="bottomLeft" state="frozen"/>
      <selection pane="bottomLeft" activeCell="A57" sqref="A57:A64"/>
    </sheetView>
  </sheetViews>
  <sheetFormatPr defaultColWidth="10.140625" defaultRowHeight="18" x14ac:dyDescent="0.35"/>
  <cols>
    <col min="1" max="1" width="44.7109375" style="4" customWidth="1"/>
    <col min="2" max="6" width="24.85546875" style="4" customWidth="1"/>
    <col min="7" max="16384" width="10.140625" style="4"/>
  </cols>
  <sheetData>
    <row r="1" spans="1:2" ht="18" customHeight="1" x14ac:dyDescent="0.35">
      <c r="B1" s="25" t="s">
        <v>9</v>
      </c>
    </row>
    <row r="2" spans="1:2" ht="18" customHeight="1" x14ac:dyDescent="0.35">
      <c r="B2" s="25" t="s">
        <v>10</v>
      </c>
    </row>
    <row r="3" spans="1:2" ht="18" customHeight="1" x14ac:dyDescent="0.35">
      <c r="B3" s="25" t="s">
        <v>12</v>
      </c>
    </row>
    <row r="4" spans="1:2" ht="18" customHeight="1" x14ac:dyDescent="0.35">
      <c r="B4" s="25" t="s">
        <v>38</v>
      </c>
    </row>
    <row r="5" spans="1:2" ht="18" customHeight="1" x14ac:dyDescent="0.35">
      <c r="B5" s="25" t="s">
        <v>11</v>
      </c>
    </row>
    <row r="6" spans="1:2" ht="18" customHeight="1" x14ac:dyDescent="0.35">
      <c r="A6" s="8" t="s">
        <v>9</v>
      </c>
    </row>
    <row r="7" spans="1:2" ht="18" customHeight="1" x14ac:dyDescent="0.35"/>
    <row r="8" spans="1:2" ht="18" customHeight="1" x14ac:dyDescent="0.35">
      <c r="A8" s="9" t="s">
        <v>41</v>
      </c>
    </row>
    <row r="9" spans="1:2" ht="18" customHeight="1" x14ac:dyDescent="0.35">
      <c r="A9" s="1" t="s">
        <v>39</v>
      </c>
    </row>
    <row r="10" spans="1:2" x14ac:dyDescent="0.35">
      <c r="A10" s="4" t="s">
        <v>40</v>
      </c>
    </row>
    <row r="12" spans="1:2" ht="72" x14ac:dyDescent="0.35">
      <c r="A12" s="7" t="s">
        <v>8</v>
      </c>
    </row>
    <row r="14" spans="1:2" x14ac:dyDescent="0.35">
      <c r="A14" s="5"/>
    </row>
    <row r="20" spans="1:5" x14ac:dyDescent="0.35">
      <c r="A20" s="8" t="s">
        <v>12</v>
      </c>
    </row>
    <row r="21" spans="1:5" ht="18.75" thickBot="1" x14ac:dyDescent="0.4"/>
    <row r="22" spans="1:5" ht="26.25" customHeight="1" thickBot="1" x14ac:dyDescent="0.4">
      <c r="B22" s="41" t="s">
        <v>37</v>
      </c>
      <c r="C22" s="39"/>
      <c r="D22" s="39"/>
      <c r="E22" s="40"/>
    </row>
    <row r="23" spans="1:5" x14ac:dyDescent="0.35">
      <c r="B23" s="10"/>
      <c r="C23" s="20" t="s">
        <v>34</v>
      </c>
      <c r="D23" s="20" t="s">
        <v>35</v>
      </c>
      <c r="E23" s="21" t="s">
        <v>36</v>
      </c>
    </row>
    <row r="24" spans="1:5" x14ac:dyDescent="0.35">
      <c r="B24" s="15" t="s">
        <v>4</v>
      </c>
      <c r="C24" s="11">
        <v>15</v>
      </c>
      <c r="D24" s="11">
        <v>16</v>
      </c>
      <c r="E24" s="12">
        <v>15</v>
      </c>
    </row>
    <row r="25" spans="1:5" x14ac:dyDescent="0.35">
      <c r="B25" s="15" t="s">
        <v>5</v>
      </c>
      <c r="C25" s="11">
        <v>40</v>
      </c>
      <c r="D25" s="11">
        <v>32</v>
      </c>
      <c r="E25" s="12">
        <v>30</v>
      </c>
    </row>
    <row r="26" spans="1:5" ht="18.75" thickBot="1" x14ac:dyDescent="0.4">
      <c r="B26" s="17" t="s">
        <v>6</v>
      </c>
      <c r="C26" s="18">
        <v>22</v>
      </c>
      <c r="D26" s="18">
        <v>18</v>
      </c>
      <c r="E26" s="19">
        <v>20</v>
      </c>
    </row>
    <row r="27" spans="1:5" ht="19.5" thickTop="1" thickBot="1" x14ac:dyDescent="0.4">
      <c r="B27" s="16" t="s">
        <v>7</v>
      </c>
      <c r="C27" s="13">
        <f>SUM(C24:C26)</f>
        <v>77</v>
      </c>
      <c r="D27" s="13">
        <f>SUM(D24:D26)</f>
        <v>66</v>
      </c>
      <c r="E27" s="14">
        <f>SUM(E24:E26)</f>
        <v>65</v>
      </c>
    </row>
    <row r="30" spans="1:5" x14ac:dyDescent="0.35">
      <c r="A30" s="79"/>
      <c r="B30" s="79"/>
      <c r="C30" s="9"/>
      <c r="D30" s="9"/>
    </row>
    <row r="40" spans="1:3" x14ac:dyDescent="0.35">
      <c r="A40" s="8" t="s">
        <v>10</v>
      </c>
      <c r="B40" s="6"/>
    </row>
    <row r="41" spans="1:3" x14ac:dyDescent="0.35">
      <c r="C41" s="6"/>
    </row>
    <row r="42" spans="1:3" x14ac:dyDescent="0.35">
      <c r="A42" s="2" t="s">
        <v>42</v>
      </c>
      <c r="B42" s="6"/>
      <c r="C42" s="6"/>
    </row>
    <row r="43" spans="1:3" x14ac:dyDescent="0.35">
      <c r="A43" s="5"/>
      <c r="B43" s="6"/>
      <c r="C43" s="6"/>
    </row>
    <row r="50" spans="1:3" x14ac:dyDescent="0.35">
      <c r="B50" s="5"/>
      <c r="C50" s="6"/>
    </row>
    <row r="51" spans="1:3" x14ac:dyDescent="0.35">
      <c r="B51" s="5"/>
      <c r="C51" s="6"/>
    </row>
    <row r="52" spans="1:3" x14ac:dyDescent="0.35">
      <c r="B52" s="5"/>
      <c r="C52" s="6"/>
    </row>
    <row r="53" spans="1:3" x14ac:dyDescent="0.35">
      <c r="B53" s="5"/>
      <c r="C53" s="6"/>
    </row>
    <row r="54" spans="1:3" x14ac:dyDescent="0.35">
      <c r="B54" s="5"/>
      <c r="C54" s="6"/>
    </row>
    <row r="55" spans="1:3" x14ac:dyDescent="0.35">
      <c r="A55" s="8" t="s">
        <v>38</v>
      </c>
      <c r="B55" s="5"/>
      <c r="C55" s="6"/>
    </row>
    <row r="56" spans="1:3" x14ac:dyDescent="0.35">
      <c r="B56" s="5"/>
      <c r="C56" s="6"/>
    </row>
    <row r="57" spans="1:3" x14ac:dyDescent="0.35">
      <c r="A57" s="4" t="s">
        <v>43</v>
      </c>
      <c r="B57" s="5"/>
      <c r="C57" s="6"/>
    </row>
    <row r="58" spans="1:3" x14ac:dyDescent="0.35">
      <c r="A58" s="2" t="s">
        <v>44</v>
      </c>
      <c r="B58" s="5"/>
      <c r="C58" s="6"/>
    </row>
    <row r="59" spans="1:3" x14ac:dyDescent="0.35">
      <c r="A59" s="2" t="s">
        <v>45</v>
      </c>
      <c r="B59" s="5"/>
      <c r="C59" s="6"/>
    </row>
    <row r="60" spans="1:3" x14ac:dyDescent="0.35">
      <c r="A60" s="2" t="s">
        <v>46</v>
      </c>
      <c r="B60" s="5"/>
      <c r="C60" s="6"/>
    </row>
    <row r="61" spans="1:3" x14ac:dyDescent="0.35">
      <c r="A61" s="2" t="s">
        <v>47</v>
      </c>
      <c r="B61" s="5"/>
      <c r="C61" s="6"/>
    </row>
    <row r="62" spans="1:3" x14ac:dyDescent="0.35">
      <c r="A62" s="2" t="s">
        <v>48</v>
      </c>
      <c r="B62" s="5"/>
      <c r="C62" s="6"/>
    </row>
    <row r="63" spans="1:3" x14ac:dyDescent="0.35">
      <c r="A63" s="2" t="s">
        <v>3</v>
      </c>
      <c r="B63" s="5"/>
      <c r="C63" s="6"/>
    </row>
    <row r="64" spans="1:3" x14ac:dyDescent="0.35">
      <c r="A64" s="2" t="s">
        <v>49</v>
      </c>
      <c r="B64" s="5"/>
      <c r="C64" s="6"/>
    </row>
    <row r="65" spans="1:3" x14ac:dyDescent="0.35">
      <c r="B65" s="5"/>
      <c r="C65" s="6"/>
    </row>
    <row r="66" spans="1:3" x14ac:dyDescent="0.35">
      <c r="B66" s="5"/>
      <c r="C66" s="6"/>
    </row>
    <row r="67" spans="1:3" x14ac:dyDescent="0.35">
      <c r="C67" s="6"/>
    </row>
    <row r="68" spans="1:3" x14ac:dyDescent="0.35">
      <c r="A68" s="8" t="s">
        <v>11</v>
      </c>
      <c r="B68" s="6"/>
    </row>
    <row r="69" spans="1:3" ht="18.75" thickBot="1" x14ac:dyDescent="0.4">
      <c r="B69" s="6"/>
    </row>
    <row r="70" spans="1:3" ht="54" customHeight="1" thickBot="1" x14ac:dyDescent="0.4">
      <c r="A70" s="22" t="s">
        <v>0</v>
      </c>
      <c r="B70" s="6"/>
    </row>
    <row r="71" spans="1:3" ht="54" customHeight="1" thickBot="1" x14ac:dyDescent="0.4">
      <c r="A71" s="24" t="s">
        <v>1</v>
      </c>
      <c r="B71" s="6"/>
    </row>
    <row r="72" spans="1:3" ht="54" customHeight="1" thickBot="1" x14ac:dyDescent="0.4">
      <c r="A72" s="23" t="s">
        <v>2</v>
      </c>
      <c r="B72" s="6"/>
    </row>
    <row r="73" spans="1:3" x14ac:dyDescent="0.35">
      <c r="B73" s="6"/>
      <c r="C73" s="3"/>
    </row>
    <row r="74" spans="1:3" x14ac:dyDescent="0.35">
      <c r="B74" s="6"/>
    </row>
    <row r="75" spans="1:3" x14ac:dyDescent="0.35">
      <c r="B75" s="6"/>
    </row>
    <row r="76" spans="1:3" x14ac:dyDescent="0.35">
      <c r="B76" s="6"/>
    </row>
    <row r="78" spans="1:3" ht="15" customHeight="1" x14ac:dyDescent="0.35"/>
    <row r="79" spans="1:3" ht="15" customHeight="1" x14ac:dyDescent="0.35"/>
  </sheetData>
  <mergeCells count="1">
    <mergeCell ref="A30:B30"/>
  </mergeCells>
  <pageMargins left="0.7" right="0.7" top="0.75" bottom="0.75" header="0.3" footer="0.3"/>
  <pageSetup orientation="portrait" verticalDpi="300" r:id="rId1"/>
  <drawing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53"/>
  <sheetViews>
    <sheetView zoomScale="150" zoomScaleNormal="150" zoomScalePageLayoutView="90" workbookViewId="0">
      <pane ySplit="5" topLeftCell="A20" activePane="bottomLeft" state="frozen"/>
      <selection pane="bottomLeft" activeCell="B12" sqref="B12:B14"/>
    </sheetView>
  </sheetViews>
  <sheetFormatPr defaultColWidth="10.140625" defaultRowHeight="18" x14ac:dyDescent="0.35"/>
  <cols>
    <col min="1" max="1" width="57.42578125" style="4" customWidth="1"/>
    <col min="2" max="2" width="37.42578125" style="4" customWidth="1"/>
    <col min="3" max="6" width="24.85546875" style="4" customWidth="1"/>
    <col min="7" max="16384" width="10.140625" style="4"/>
  </cols>
  <sheetData>
    <row r="1" spans="1:2" ht="18" customHeight="1" x14ac:dyDescent="0.35">
      <c r="B1" s="25" t="s">
        <v>52</v>
      </c>
    </row>
    <row r="2" spans="1:2" ht="18" customHeight="1" x14ac:dyDescent="0.35">
      <c r="B2" s="25" t="s">
        <v>61</v>
      </c>
    </row>
    <row r="3" spans="1:2" ht="18" customHeight="1" x14ac:dyDescent="0.35">
      <c r="B3" s="25" t="s">
        <v>53</v>
      </c>
    </row>
    <row r="4" spans="1:2" ht="18" customHeight="1" x14ac:dyDescent="0.35">
      <c r="B4" s="25" t="s">
        <v>55</v>
      </c>
    </row>
    <row r="5" spans="1:2" ht="18" customHeight="1" x14ac:dyDescent="0.35"/>
    <row r="6" spans="1:2" ht="18" customHeight="1" x14ac:dyDescent="0.35">
      <c r="A6" s="8" t="s">
        <v>52</v>
      </c>
    </row>
    <row r="7" spans="1:2" ht="18" customHeight="1" x14ac:dyDescent="0.35"/>
    <row r="8" spans="1:2" x14ac:dyDescent="0.35">
      <c r="A8" s="4" t="s">
        <v>69</v>
      </c>
      <c r="B8" s="59">
        <v>5000</v>
      </c>
    </row>
    <row r="9" spans="1:2" x14ac:dyDescent="0.35">
      <c r="A9" s="4" t="s">
        <v>60</v>
      </c>
      <c r="B9" s="60">
        <v>8001234567.2354803</v>
      </c>
    </row>
    <row r="10" spans="1:2" x14ac:dyDescent="0.35">
      <c r="A10" s="4" t="s">
        <v>70</v>
      </c>
      <c r="B10" s="59">
        <v>-250</v>
      </c>
    </row>
    <row r="12" spans="1:2" x14ac:dyDescent="0.35">
      <c r="A12" s="4" t="s">
        <v>71</v>
      </c>
      <c r="B12" s="42">
        <v>2.2999999999999998</v>
      </c>
    </row>
    <row r="13" spans="1:2" x14ac:dyDescent="0.35">
      <c r="B13" s="42">
        <v>3.4</v>
      </c>
    </row>
    <row r="14" spans="1:2" ht="18.75" thickBot="1" x14ac:dyDescent="0.4">
      <c r="B14" s="43">
        <v>4.2</v>
      </c>
    </row>
    <row r="15" spans="1:2" ht="18.75" thickTop="1" x14ac:dyDescent="0.35">
      <c r="B15" s="42">
        <f>SUM(B12:B14)</f>
        <v>9.8999999999999986</v>
      </c>
    </row>
    <row r="18" spans="1:3" x14ac:dyDescent="0.35">
      <c r="A18" s="8" t="s">
        <v>61</v>
      </c>
    </row>
    <row r="20" spans="1:3" x14ac:dyDescent="0.35">
      <c r="A20" s="4" t="s">
        <v>62</v>
      </c>
      <c r="B20" s="63">
        <v>0.75</v>
      </c>
    </row>
    <row r="21" spans="1:3" x14ac:dyDescent="0.35">
      <c r="A21" s="4" t="s">
        <v>63</v>
      </c>
      <c r="B21" s="63">
        <v>0.95</v>
      </c>
    </row>
    <row r="22" spans="1:3" x14ac:dyDescent="0.35">
      <c r="B22" s="58"/>
    </row>
    <row r="23" spans="1:3" x14ac:dyDescent="0.35">
      <c r="A23" s="4" t="s">
        <v>64</v>
      </c>
      <c r="B23" s="61">
        <v>0.3</v>
      </c>
      <c r="C23" s="32"/>
    </row>
    <row r="24" spans="1:3" x14ac:dyDescent="0.35">
      <c r="B24" s="61">
        <v>0.25</v>
      </c>
    </row>
    <row r="25" spans="1:3" x14ac:dyDescent="0.35">
      <c r="B25" s="61">
        <v>0.875</v>
      </c>
    </row>
    <row r="26" spans="1:3" x14ac:dyDescent="0.35">
      <c r="B26" s="36"/>
    </row>
    <row r="27" spans="1:3" x14ac:dyDescent="0.35">
      <c r="B27" s="36"/>
    </row>
    <row r="33" spans="1:2" x14ac:dyDescent="0.35">
      <c r="A33" s="8" t="s">
        <v>53</v>
      </c>
    </row>
    <row r="35" spans="1:2" x14ac:dyDescent="0.35">
      <c r="A35" s="4" t="s">
        <v>59</v>
      </c>
      <c r="B35" s="38"/>
    </row>
    <row r="37" spans="1:2" x14ac:dyDescent="0.35">
      <c r="A37" s="4" t="s">
        <v>56</v>
      </c>
      <c r="B37" s="62">
        <v>5000</v>
      </c>
    </row>
    <row r="38" spans="1:2" x14ac:dyDescent="0.35">
      <c r="A38" s="4" t="s">
        <v>57</v>
      </c>
      <c r="B38" s="60">
        <v>5000</v>
      </c>
    </row>
    <row r="39" spans="1:2" x14ac:dyDescent="0.35">
      <c r="A39" s="4" t="s">
        <v>58</v>
      </c>
      <c r="B39" s="60">
        <v>5000</v>
      </c>
    </row>
    <row r="40" spans="1:2" x14ac:dyDescent="0.35">
      <c r="B40" s="59"/>
    </row>
    <row r="41" spans="1:2" x14ac:dyDescent="0.35">
      <c r="B41" s="59"/>
    </row>
    <row r="45" spans="1:2" x14ac:dyDescent="0.35">
      <c r="A45" s="8" t="s">
        <v>65</v>
      </c>
    </row>
    <row r="47" spans="1:2" x14ac:dyDescent="0.35">
      <c r="B47" s="59"/>
    </row>
    <row r="48" spans="1:2" x14ac:dyDescent="0.35">
      <c r="A48" s="4" t="s">
        <v>67</v>
      </c>
      <c r="B48" s="59">
        <v>1235551212</v>
      </c>
    </row>
    <row r="49" spans="1:2" x14ac:dyDescent="0.35">
      <c r="A49" s="4" t="s">
        <v>66</v>
      </c>
      <c r="B49" s="59">
        <v>111223333</v>
      </c>
    </row>
    <row r="50" spans="1:2" x14ac:dyDescent="0.35">
      <c r="B50" s="59"/>
    </row>
    <row r="51" spans="1:2" x14ac:dyDescent="0.35">
      <c r="A51" s="4" t="s">
        <v>68</v>
      </c>
      <c r="B51" s="59">
        <v>234</v>
      </c>
    </row>
    <row r="52" spans="1:2" x14ac:dyDescent="0.35">
      <c r="B52" s="59"/>
    </row>
    <row r="53" spans="1:2" x14ac:dyDescent="0.35">
      <c r="B53" s="59"/>
    </row>
  </sheetData>
  <pageMargins left="0.7" right="0.7" top="0.75" bottom="0.75" header="0.3" footer="0.3"/>
  <pageSetup orientation="portrait" verticalDpi="300"/>
  <drawing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30"/>
  <sheetViews>
    <sheetView zoomScale="140" zoomScaleNormal="140" zoomScalePageLayoutView="90" workbookViewId="0">
      <pane ySplit="4" topLeftCell="A20" activePane="bottomLeft" state="frozen"/>
      <selection pane="bottomLeft" activeCell="A16" sqref="A16"/>
    </sheetView>
  </sheetViews>
  <sheetFormatPr defaultColWidth="10.140625" defaultRowHeight="18" x14ac:dyDescent="0.35"/>
  <cols>
    <col min="1" max="1" width="44.140625" style="4" customWidth="1"/>
    <col min="2" max="2" width="26.140625" style="4" customWidth="1"/>
    <col min="3" max="6" width="24.85546875" style="4" customWidth="1"/>
    <col min="7" max="16384" width="10.140625" style="4"/>
  </cols>
  <sheetData>
    <row r="1" spans="1:5" ht="18" customHeight="1" x14ac:dyDescent="0.35">
      <c r="B1" s="25"/>
    </row>
    <row r="2" spans="1:5" ht="18" customHeight="1" x14ac:dyDescent="0.35">
      <c r="B2" s="25" t="s">
        <v>54</v>
      </c>
    </row>
    <row r="3" spans="1:5" ht="18" customHeight="1" x14ac:dyDescent="0.35">
      <c r="B3" s="25" t="s">
        <v>127</v>
      </c>
    </row>
    <row r="4" spans="1:5" ht="18" customHeight="1" x14ac:dyDescent="0.35"/>
    <row r="5" spans="1:5" x14ac:dyDescent="0.35">
      <c r="A5" s="8" t="s">
        <v>54</v>
      </c>
    </row>
    <row r="7" spans="1:5" x14ac:dyDescent="0.35">
      <c r="E7" s="9" t="s">
        <v>126</v>
      </c>
    </row>
    <row r="8" spans="1:5" x14ac:dyDescent="0.35">
      <c r="A8" s="4" t="s">
        <v>122</v>
      </c>
      <c r="B8" s="35">
        <v>44746</v>
      </c>
      <c r="E8" s="4">
        <v>44748</v>
      </c>
    </row>
    <row r="9" spans="1:5" x14ac:dyDescent="0.35">
      <c r="A9" s="4" t="s">
        <v>123</v>
      </c>
      <c r="B9" s="70">
        <v>44746</v>
      </c>
      <c r="E9" s="4">
        <v>44686</v>
      </c>
    </row>
    <row r="10" spans="1:5" x14ac:dyDescent="0.35">
      <c r="B10" s="70"/>
      <c r="E10" s="4">
        <v>44978</v>
      </c>
    </row>
    <row r="11" spans="1:5" x14ac:dyDescent="0.35">
      <c r="B11" s="35"/>
      <c r="E11" s="4">
        <v>44896</v>
      </c>
    </row>
    <row r="12" spans="1:5" x14ac:dyDescent="0.35">
      <c r="A12" s="8" t="s">
        <v>128</v>
      </c>
      <c r="E12" s="4">
        <v>44903</v>
      </c>
    </row>
    <row r="13" spans="1:5" x14ac:dyDescent="0.35">
      <c r="A13" s="4" t="s">
        <v>124</v>
      </c>
      <c r="B13" s="72">
        <f ca="1">NOW()</f>
        <v>45433.948723263886</v>
      </c>
      <c r="E13" s="4">
        <v>44907</v>
      </c>
    </row>
    <row r="14" spans="1:5" x14ac:dyDescent="0.35">
      <c r="A14" s="4" t="s">
        <v>125</v>
      </c>
      <c r="B14" s="35">
        <f ca="1">TODAY()</f>
        <v>45433</v>
      </c>
      <c r="E14" s="4">
        <v>44607</v>
      </c>
    </row>
    <row r="18" spans="1:4" x14ac:dyDescent="0.35">
      <c r="A18" s="4" t="s">
        <v>72</v>
      </c>
      <c r="B18" s="36">
        <v>1</v>
      </c>
      <c r="C18" s="35"/>
      <c r="D18" s="70">
        <v>1</v>
      </c>
    </row>
    <row r="19" spans="1:4" x14ac:dyDescent="0.35">
      <c r="A19" s="4" t="s">
        <v>73</v>
      </c>
      <c r="B19" s="36">
        <v>32</v>
      </c>
      <c r="C19" s="35"/>
    </row>
    <row r="20" spans="1:4" x14ac:dyDescent="0.35">
      <c r="B20" s="37"/>
    </row>
    <row r="21" spans="1:4" x14ac:dyDescent="0.35">
      <c r="A21" s="33" t="s">
        <v>74</v>
      </c>
      <c r="B21" s="37">
        <v>36526</v>
      </c>
    </row>
    <row r="22" spans="1:4" x14ac:dyDescent="0.35">
      <c r="A22" s="34" t="s">
        <v>75</v>
      </c>
      <c r="B22" s="37">
        <v>36892</v>
      </c>
    </row>
    <row r="23" spans="1:4" x14ac:dyDescent="0.35">
      <c r="A23" s="4" t="s">
        <v>76</v>
      </c>
      <c r="B23" s="37">
        <f>B22-B21</f>
        <v>366</v>
      </c>
    </row>
    <row r="24" spans="1:4" x14ac:dyDescent="0.35">
      <c r="B24" s="37"/>
    </row>
    <row r="25" spans="1:4" x14ac:dyDescent="0.35">
      <c r="B25" s="31"/>
    </row>
    <row r="26" spans="1:4" x14ac:dyDescent="0.35">
      <c r="A26" s="4" t="s">
        <v>77</v>
      </c>
      <c r="B26" s="31"/>
    </row>
    <row r="27" spans="1:4" x14ac:dyDescent="0.35">
      <c r="A27" s="34" t="s">
        <v>78</v>
      </c>
      <c r="B27" s="71">
        <v>36526.25</v>
      </c>
    </row>
    <row r="28" spans="1:4" x14ac:dyDescent="0.35">
      <c r="A28" s="34" t="s">
        <v>79</v>
      </c>
      <c r="B28" s="71">
        <v>36526.5</v>
      </c>
    </row>
    <row r="29" spans="1:4" x14ac:dyDescent="0.35">
      <c r="A29" s="34" t="s">
        <v>80</v>
      </c>
      <c r="B29" s="71">
        <v>36526.625</v>
      </c>
    </row>
    <row r="30" spans="1:4" x14ac:dyDescent="0.35">
      <c r="A30" s="34" t="s">
        <v>81</v>
      </c>
      <c r="B30" s="71">
        <v>36526.916666666664</v>
      </c>
    </row>
  </sheetData>
  <pageMargins left="0.7" right="0.7" top="0.75" bottom="0.75" header="0.3" footer="0.3"/>
  <pageSetup orientation="portrait" verticalDpi="300" r:id="rId1"/>
  <drawing r:id="rId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0B72B-A9F8-4028-86BC-184DDE4AC115}">
  <sheetPr>
    <pageSetUpPr autoPageBreaks="0"/>
  </sheetPr>
  <dimension ref="A1:E43"/>
  <sheetViews>
    <sheetView showGridLines="0" topLeftCell="A21" zoomScale="115" zoomScaleNormal="115" workbookViewId="0">
      <selection activeCell="A11" sqref="A11"/>
    </sheetView>
  </sheetViews>
  <sheetFormatPr defaultColWidth="10.140625" defaultRowHeight="12.75" x14ac:dyDescent="0.2"/>
  <cols>
    <col min="1" max="1" width="53.28515625" style="26" bestFit="1" customWidth="1"/>
    <col min="2" max="2" width="44" style="26" customWidth="1"/>
    <col min="3" max="5" width="14" style="26" customWidth="1"/>
    <col min="6" max="16384" width="10.140625" style="26"/>
  </cols>
  <sheetData>
    <row r="1" spans="1:5" ht="15.75" x14ac:dyDescent="0.25">
      <c r="B1" s="44" t="s">
        <v>130</v>
      </c>
    </row>
    <row r="2" spans="1:5" ht="15.75" x14ac:dyDescent="0.25">
      <c r="B2" s="44" t="s">
        <v>132</v>
      </c>
    </row>
    <row r="3" spans="1:5" ht="15.75" x14ac:dyDescent="0.25">
      <c r="B3" s="44" t="s">
        <v>135</v>
      </c>
    </row>
    <row r="4" spans="1:5" ht="15.75" x14ac:dyDescent="0.25">
      <c r="B4" s="44" t="s">
        <v>136</v>
      </c>
    </row>
    <row r="5" spans="1:5" ht="15.75" x14ac:dyDescent="0.25">
      <c r="B5" s="44"/>
    </row>
    <row r="6" spans="1:5" ht="16.5" thickBot="1" x14ac:dyDescent="0.3">
      <c r="A6" s="46" t="s">
        <v>131</v>
      </c>
    </row>
    <row r="7" spans="1:5" ht="16.5" thickTop="1" x14ac:dyDescent="0.25">
      <c r="B7" s="47" t="s">
        <v>37</v>
      </c>
      <c r="C7" s="48" t="s">
        <v>34</v>
      </c>
      <c r="D7" s="48" t="s">
        <v>35</v>
      </c>
      <c r="E7" s="49" t="s">
        <v>36</v>
      </c>
    </row>
    <row r="8" spans="1:5" ht="15.75" x14ac:dyDescent="0.25">
      <c r="B8" s="50" t="s">
        <v>4</v>
      </c>
      <c r="C8" s="51">
        <v>15</v>
      </c>
      <c r="D8" s="51">
        <v>16</v>
      </c>
      <c r="E8" s="52">
        <v>15</v>
      </c>
    </row>
    <row r="9" spans="1:5" ht="15.75" x14ac:dyDescent="0.25">
      <c r="B9" s="50" t="s">
        <v>5</v>
      </c>
      <c r="C9" s="51">
        <v>40</v>
      </c>
      <c r="D9" s="51">
        <v>32</v>
      </c>
      <c r="E9" s="52">
        <v>30</v>
      </c>
    </row>
    <row r="10" spans="1:5" ht="16.5" thickBot="1" x14ac:dyDescent="0.3">
      <c r="B10" s="76" t="s">
        <v>6</v>
      </c>
      <c r="C10" s="77">
        <v>22</v>
      </c>
      <c r="D10" s="77">
        <v>18</v>
      </c>
      <c r="E10" s="78">
        <v>20</v>
      </c>
    </row>
    <row r="11" spans="1:5" ht="17.25" thickTop="1" thickBot="1" x14ac:dyDescent="0.3">
      <c r="B11" s="53" t="s">
        <v>7</v>
      </c>
      <c r="C11" s="54">
        <f>SUM(C8:C10)</f>
        <v>77</v>
      </c>
      <c r="D11" s="54">
        <f>SUM(D8:D10)</f>
        <v>66</v>
      </c>
      <c r="E11" s="55">
        <f>SUM(E8:E10)</f>
        <v>65</v>
      </c>
    </row>
    <row r="12" spans="1:5" ht="16.5" thickTop="1" x14ac:dyDescent="0.25">
      <c r="A12" s="44"/>
      <c r="B12" s="44"/>
      <c r="C12" s="44"/>
      <c r="D12" s="44"/>
    </row>
    <row r="14" spans="1:5" ht="15.75" x14ac:dyDescent="0.25">
      <c r="A14" s="46" t="s">
        <v>129</v>
      </c>
    </row>
    <row r="16" spans="1:5" ht="15.75" x14ac:dyDescent="0.25">
      <c r="B16" s="44" t="s">
        <v>37</v>
      </c>
      <c r="C16" s="56" t="s">
        <v>34</v>
      </c>
      <c r="D16" s="56" t="s">
        <v>35</v>
      </c>
      <c r="E16" s="56" t="s">
        <v>36</v>
      </c>
    </row>
    <row r="17" spans="1:5" ht="15.75" x14ac:dyDescent="0.25">
      <c r="B17" s="44" t="s">
        <v>4</v>
      </c>
      <c r="C17" s="44">
        <v>15</v>
      </c>
      <c r="D17" s="44">
        <v>16</v>
      </c>
      <c r="E17" s="44">
        <v>15</v>
      </c>
    </row>
    <row r="18" spans="1:5" ht="15.75" x14ac:dyDescent="0.25">
      <c r="B18" s="44" t="s">
        <v>5</v>
      </c>
      <c r="C18" s="44">
        <v>40</v>
      </c>
      <c r="D18" s="44">
        <v>32</v>
      </c>
      <c r="E18" s="44">
        <v>30</v>
      </c>
    </row>
    <row r="19" spans="1:5" ht="15.75" x14ac:dyDescent="0.25">
      <c r="B19" s="44" t="s">
        <v>6</v>
      </c>
      <c r="C19" s="44">
        <v>22</v>
      </c>
      <c r="D19" s="44">
        <v>18</v>
      </c>
      <c r="E19" s="44">
        <v>20</v>
      </c>
    </row>
    <row r="20" spans="1:5" ht="15.75" x14ac:dyDescent="0.25">
      <c r="B20" s="44" t="s">
        <v>7</v>
      </c>
      <c r="C20" s="44">
        <f>SUM(C17:C19)</f>
        <v>77</v>
      </c>
      <c r="D20" s="44">
        <f>SUM(D17:D19)</f>
        <v>66</v>
      </c>
      <c r="E20" s="44">
        <f>SUM(E17:E19)</f>
        <v>65</v>
      </c>
    </row>
    <row r="24" spans="1:5" ht="15.75" x14ac:dyDescent="0.25">
      <c r="A24" s="46" t="s">
        <v>133</v>
      </c>
    </row>
    <row r="26" spans="1:5" ht="15.75" x14ac:dyDescent="0.25">
      <c r="B26" s="44" t="s">
        <v>37</v>
      </c>
      <c r="C26" s="56" t="s">
        <v>34</v>
      </c>
      <c r="D26" s="56" t="s">
        <v>35</v>
      </c>
      <c r="E26" s="56" t="s">
        <v>36</v>
      </c>
    </row>
    <row r="27" spans="1:5" ht="15.75" x14ac:dyDescent="0.25">
      <c r="B27" s="44" t="s">
        <v>4</v>
      </c>
      <c r="C27" s="44">
        <v>15</v>
      </c>
      <c r="D27" s="44">
        <v>16</v>
      </c>
      <c r="E27" s="44">
        <v>15</v>
      </c>
    </row>
    <row r="28" spans="1:5" ht="15.75" x14ac:dyDescent="0.25">
      <c r="B28" s="44" t="s">
        <v>5</v>
      </c>
      <c r="C28" s="44">
        <v>40</v>
      </c>
      <c r="D28" s="44">
        <v>32</v>
      </c>
      <c r="E28" s="44">
        <v>30</v>
      </c>
    </row>
    <row r="29" spans="1:5" ht="15.75" x14ac:dyDescent="0.25">
      <c r="B29" s="44" t="s">
        <v>6</v>
      </c>
      <c r="C29" s="44">
        <v>22</v>
      </c>
      <c r="D29" s="44">
        <v>18</v>
      </c>
      <c r="E29" s="44">
        <v>20</v>
      </c>
    </row>
    <row r="30" spans="1:5" ht="15.75" x14ac:dyDescent="0.25">
      <c r="B30" s="44" t="s">
        <v>7</v>
      </c>
      <c r="C30" s="44">
        <f>SUM(C27:C29)</f>
        <v>77</v>
      </c>
      <c r="D30" s="44">
        <f>SUM(D27:D29)</f>
        <v>66</v>
      </c>
      <c r="E30" s="44">
        <f>SUM(E27:E29)</f>
        <v>65</v>
      </c>
    </row>
    <row r="33" spans="1:5" ht="15.75" x14ac:dyDescent="0.25">
      <c r="A33" s="46" t="s">
        <v>134</v>
      </c>
      <c r="B33" s="44"/>
      <c r="C33" s="44"/>
    </row>
    <row r="35" spans="1:5" ht="15.75" x14ac:dyDescent="0.25">
      <c r="B35" s="44" t="s">
        <v>37</v>
      </c>
      <c r="C35" s="56" t="s">
        <v>34</v>
      </c>
      <c r="D35" s="56" t="s">
        <v>35</v>
      </c>
      <c r="E35" s="56" t="s">
        <v>36</v>
      </c>
    </row>
    <row r="36" spans="1:5" ht="15.75" x14ac:dyDescent="0.25">
      <c r="B36" s="44" t="s">
        <v>4</v>
      </c>
      <c r="C36" s="44">
        <v>15</v>
      </c>
      <c r="D36" s="44">
        <v>16</v>
      </c>
      <c r="E36" s="44">
        <v>15</v>
      </c>
    </row>
    <row r="37" spans="1:5" ht="15.75" x14ac:dyDescent="0.25">
      <c r="B37" s="44" t="s">
        <v>5</v>
      </c>
      <c r="C37" s="44">
        <v>40</v>
      </c>
      <c r="D37" s="44">
        <v>32</v>
      </c>
      <c r="E37" s="44">
        <v>30</v>
      </c>
    </row>
    <row r="38" spans="1:5" ht="15.75" x14ac:dyDescent="0.25">
      <c r="B38" s="44" t="s">
        <v>6</v>
      </c>
      <c r="C38" s="44">
        <v>22</v>
      </c>
      <c r="D38" s="44">
        <v>18</v>
      </c>
      <c r="E38" s="44">
        <v>20</v>
      </c>
    </row>
    <row r="39" spans="1:5" ht="15.75" x14ac:dyDescent="0.25">
      <c r="A39" s="44"/>
      <c r="B39" s="44" t="s">
        <v>7</v>
      </c>
      <c r="C39" s="44">
        <f>SUM(C36:C38)</f>
        <v>77</v>
      </c>
      <c r="D39" s="44">
        <f>SUM(D36:D38)</f>
        <v>66</v>
      </c>
      <c r="E39" s="44">
        <f>SUM(E36:E38)</f>
        <v>65</v>
      </c>
    </row>
    <row r="40" spans="1:5" ht="15.75" x14ac:dyDescent="0.25">
      <c r="A40" s="44"/>
      <c r="B40" s="44"/>
      <c r="C40" s="44"/>
      <c r="D40" s="44"/>
    </row>
    <row r="41" spans="1:5" ht="18.75" customHeight="1" x14ac:dyDescent="0.2"/>
    <row r="42" spans="1:5" ht="15.75" x14ac:dyDescent="0.25">
      <c r="A42" s="44"/>
      <c r="B42" s="44"/>
      <c r="C42" s="44"/>
      <c r="D42" s="44"/>
    </row>
    <row r="43" spans="1:5" ht="15.75" x14ac:dyDescent="0.25">
      <c r="A43" s="44"/>
      <c r="B43" s="44"/>
      <c r="C43" s="44"/>
      <c r="D43" s="44"/>
    </row>
  </sheetData>
  <pageMargins left="0.7" right="0.7" top="0.75" bottom="0.75" header="0.3" footer="0.3"/>
  <pageSetup orientation="landscape" verticalDpi="30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E7CFB1-B5E5-4537-83DD-1FBBFAE13C94}">
  <dimension ref="A1:H152"/>
  <sheetViews>
    <sheetView topLeftCell="A49" zoomScale="70" zoomScaleNormal="70" workbookViewId="0">
      <selection activeCell="L26" sqref="L26"/>
    </sheetView>
  </sheetViews>
  <sheetFormatPr defaultColWidth="10.140625" defaultRowHeight="18" x14ac:dyDescent="0.35"/>
  <cols>
    <col min="1" max="1" width="53.7109375" style="4" customWidth="1"/>
    <col min="2" max="2" width="27.140625" style="4" customWidth="1"/>
    <col min="3" max="3" width="17.42578125" style="4" customWidth="1"/>
    <col min="4" max="4" width="15" style="4" customWidth="1"/>
    <col min="5" max="5" width="11.7109375" style="4" customWidth="1"/>
    <col min="6" max="6" width="11" style="4" bestFit="1" customWidth="1"/>
    <col min="7" max="7" width="8" style="4" customWidth="1"/>
    <col min="8" max="8" width="22" style="4" customWidth="1"/>
    <col min="9" max="16384" width="10.140625" style="4"/>
  </cols>
  <sheetData>
    <row r="1" spans="1:5" ht="18" customHeight="1" x14ac:dyDescent="0.35">
      <c r="B1" s="25" t="s">
        <v>88</v>
      </c>
    </row>
    <row r="2" spans="1:5" ht="18" customHeight="1" x14ac:dyDescent="0.35">
      <c r="B2" s="25" t="s">
        <v>89</v>
      </c>
    </row>
    <row r="3" spans="1:5" ht="18" customHeight="1" x14ac:dyDescent="0.35">
      <c r="B3" s="25" t="s">
        <v>90</v>
      </c>
    </row>
    <row r="4" spans="1:5" ht="18" customHeight="1" x14ac:dyDescent="0.35">
      <c r="B4" s="25" t="s">
        <v>91</v>
      </c>
    </row>
    <row r="5" spans="1:5" ht="18" customHeight="1" x14ac:dyDescent="0.35">
      <c r="B5" s="25" t="s">
        <v>121</v>
      </c>
    </row>
    <row r="6" spans="1:5" ht="18" customHeight="1" x14ac:dyDescent="0.35">
      <c r="B6" s="25"/>
    </row>
    <row r="7" spans="1:5" ht="18" customHeight="1" x14ac:dyDescent="0.35">
      <c r="B7" s="25"/>
    </row>
    <row r="8" spans="1:5" ht="18" customHeight="1" x14ac:dyDescent="0.35">
      <c r="B8" s="25"/>
    </row>
    <row r="9" spans="1:5" ht="18" customHeight="1" x14ac:dyDescent="0.35">
      <c r="B9" s="8" t="s">
        <v>88</v>
      </c>
      <c r="C9" s="8" t="s">
        <v>89</v>
      </c>
      <c r="D9" s="8" t="s">
        <v>90</v>
      </c>
      <c r="E9" s="8" t="s">
        <v>91</v>
      </c>
    </row>
    <row r="10" spans="1:5" ht="18" customHeight="1" x14ac:dyDescent="0.35"/>
    <row r="11" spans="1:5" x14ac:dyDescent="0.35">
      <c r="A11" s="64" t="s">
        <v>92</v>
      </c>
      <c r="B11" s="64" t="s">
        <v>93</v>
      </c>
      <c r="C11" s="64" t="s">
        <v>94</v>
      </c>
    </row>
    <row r="12" spans="1:5" x14ac:dyDescent="0.35">
      <c r="A12" s="65" t="s">
        <v>95</v>
      </c>
      <c r="B12" s="65">
        <v>150</v>
      </c>
      <c r="C12" s="4">
        <v>160</v>
      </c>
      <c r="D12" s="4">
        <f>C12</f>
        <v>160</v>
      </c>
      <c r="E12" s="9">
        <f>D12</f>
        <v>160</v>
      </c>
    </row>
    <row r="13" spans="1:5" x14ac:dyDescent="0.35">
      <c r="A13" s="65" t="s">
        <v>96</v>
      </c>
      <c r="B13" s="65">
        <v>100</v>
      </c>
      <c r="C13" s="4">
        <v>120</v>
      </c>
      <c r="D13" s="4">
        <f t="shared" ref="D13:E20" si="0">C13</f>
        <v>120</v>
      </c>
      <c r="E13" s="9">
        <f t="shared" si="0"/>
        <v>120</v>
      </c>
    </row>
    <row r="14" spans="1:5" x14ac:dyDescent="0.35">
      <c r="A14" s="65" t="s">
        <v>97</v>
      </c>
      <c r="B14" s="65">
        <v>175</v>
      </c>
      <c r="C14" s="4">
        <v>130</v>
      </c>
      <c r="D14" s="4">
        <f t="shared" si="0"/>
        <v>130</v>
      </c>
      <c r="E14" s="9">
        <f t="shared" si="0"/>
        <v>130</v>
      </c>
    </row>
    <row r="15" spans="1:5" x14ac:dyDescent="0.35">
      <c r="A15" s="65" t="s">
        <v>98</v>
      </c>
      <c r="B15" s="65">
        <v>175</v>
      </c>
      <c r="C15" s="4">
        <v>180</v>
      </c>
      <c r="D15" s="4">
        <f t="shared" si="0"/>
        <v>180</v>
      </c>
      <c r="E15" s="9">
        <f t="shared" si="0"/>
        <v>180</v>
      </c>
    </row>
    <row r="16" spans="1:5" x14ac:dyDescent="0.35">
      <c r="A16" s="65" t="s">
        <v>99</v>
      </c>
      <c r="B16" s="25">
        <v>50</v>
      </c>
      <c r="C16" s="4">
        <v>70</v>
      </c>
      <c r="D16" s="4">
        <f t="shared" si="0"/>
        <v>70</v>
      </c>
      <c r="E16" s="9">
        <f t="shared" si="0"/>
        <v>70</v>
      </c>
    </row>
    <row r="17" spans="1:8" x14ac:dyDescent="0.35">
      <c r="A17" s="65" t="s">
        <v>100</v>
      </c>
      <c r="B17" s="65">
        <v>75</v>
      </c>
      <c r="C17" s="4">
        <v>80</v>
      </c>
      <c r="D17" s="4">
        <f t="shared" si="0"/>
        <v>80</v>
      </c>
      <c r="E17" s="9">
        <f t="shared" si="0"/>
        <v>80</v>
      </c>
    </row>
    <row r="18" spans="1:8" x14ac:dyDescent="0.35">
      <c r="A18" s="4" t="s">
        <v>101</v>
      </c>
      <c r="C18" s="4">
        <v>105</v>
      </c>
      <c r="D18" s="4">
        <f t="shared" si="0"/>
        <v>105</v>
      </c>
      <c r="E18" s="9">
        <f t="shared" si="0"/>
        <v>105</v>
      </c>
    </row>
    <row r="19" spans="1:8" x14ac:dyDescent="0.35">
      <c r="A19" s="4" t="s">
        <v>102</v>
      </c>
      <c r="C19" s="4">
        <v>90</v>
      </c>
      <c r="D19" s="4">
        <f t="shared" si="0"/>
        <v>90</v>
      </c>
      <c r="E19" s="9">
        <f t="shared" si="0"/>
        <v>90</v>
      </c>
    </row>
    <row r="20" spans="1:8" x14ac:dyDescent="0.35">
      <c r="A20" s="4" t="s">
        <v>103</v>
      </c>
      <c r="C20" s="4">
        <v>60</v>
      </c>
      <c r="D20" s="4">
        <f t="shared" si="0"/>
        <v>60</v>
      </c>
      <c r="E20" s="9">
        <f t="shared" si="0"/>
        <v>60</v>
      </c>
    </row>
    <row r="24" spans="1:8" x14ac:dyDescent="0.35">
      <c r="A24" s="8" t="s">
        <v>121</v>
      </c>
    </row>
    <row r="26" spans="1:8" x14ac:dyDescent="0.35">
      <c r="B26" s="66" t="s">
        <v>104</v>
      </c>
      <c r="C26" s="66" t="s">
        <v>105</v>
      </c>
      <c r="D26" s="66" t="s">
        <v>106</v>
      </c>
      <c r="E26" s="66" t="s">
        <v>107</v>
      </c>
      <c r="F26" s="66" t="s">
        <v>120</v>
      </c>
      <c r="G26" s="66" t="s">
        <v>119</v>
      </c>
      <c r="H26" s="66" t="s">
        <v>108</v>
      </c>
    </row>
    <row r="27" spans="1:8" x14ac:dyDescent="0.35">
      <c r="B27" s="67" t="s">
        <v>109</v>
      </c>
      <c r="C27" s="67" t="s">
        <v>110</v>
      </c>
      <c r="D27" s="68">
        <v>12</v>
      </c>
      <c r="E27" s="67">
        <v>25</v>
      </c>
      <c r="F27" s="68">
        <f>D27*E27</f>
        <v>300</v>
      </c>
      <c r="G27" s="68">
        <f>F27</f>
        <v>300</v>
      </c>
      <c r="H27" s="69">
        <v>39938</v>
      </c>
    </row>
    <row r="28" spans="1:8" x14ac:dyDescent="0.35">
      <c r="B28" s="67" t="s">
        <v>109</v>
      </c>
      <c r="C28" s="67" t="s">
        <v>111</v>
      </c>
      <c r="D28" s="68">
        <v>1.5</v>
      </c>
      <c r="E28" s="67">
        <v>88</v>
      </c>
      <c r="F28" s="68">
        <f t="shared" ref="F28:F91" si="1">D28*E28</f>
        <v>132</v>
      </c>
      <c r="G28" s="68">
        <f t="shared" ref="G28:G91" si="2">F28</f>
        <v>132</v>
      </c>
      <c r="H28" s="69">
        <v>39938</v>
      </c>
    </row>
    <row r="29" spans="1:8" x14ac:dyDescent="0.35">
      <c r="B29" s="67" t="s">
        <v>109</v>
      </c>
      <c r="C29" s="67" t="s">
        <v>112</v>
      </c>
      <c r="D29" s="68">
        <v>1.75</v>
      </c>
      <c r="E29" s="67">
        <v>5</v>
      </c>
      <c r="F29" s="68">
        <f t="shared" si="1"/>
        <v>8.75</v>
      </c>
      <c r="G29" s="68">
        <f t="shared" si="2"/>
        <v>8.75</v>
      </c>
      <c r="H29" s="69">
        <v>39938</v>
      </c>
    </row>
    <row r="30" spans="1:8" x14ac:dyDescent="0.35">
      <c r="B30" s="67" t="s">
        <v>109</v>
      </c>
      <c r="C30" s="67" t="s">
        <v>113</v>
      </c>
      <c r="D30" s="68">
        <v>3</v>
      </c>
      <c r="E30" s="67">
        <v>52</v>
      </c>
      <c r="F30" s="68">
        <f t="shared" si="1"/>
        <v>156</v>
      </c>
      <c r="G30" s="68">
        <f t="shared" si="2"/>
        <v>156</v>
      </c>
      <c r="H30" s="69">
        <v>39938</v>
      </c>
    </row>
    <row r="31" spans="1:8" x14ac:dyDescent="0.35">
      <c r="B31" s="67" t="s">
        <v>109</v>
      </c>
      <c r="C31" s="67" t="s">
        <v>114</v>
      </c>
      <c r="D31" s="68">
        <v>1.75</v>
      </c>
      <c r="E31" s="67">
        <v>28</v>
      </c>
      <c r="F31" s="68">
        <f t="shared" si="1"/>
        <v>49</v>
      </c>
      <c r="G31" s="68">
        <f t="shared" si="2"/>
        <v>49</v>
      </c>
      <c r="H31" s="69">
        <v>39938</v>
      </c>
    </row>
    <row r="32" spans="1:8" x14ac:dyDescent="0.35">
      <c r="B32" s="67" t="s">
        <v>109</v>
      </c>
      <c r="C32" s="67" t="s">
        <v>115</v>
      </c>
      <c r="D32" s="68">
        <v>10</v>
      </c>
      <c r="E32" s="67">
        <v>5</v>
      </c>
      <c r="F32" s="68">
        <v>50</v>
      </c>
      <c r="G32" s="68">
        <f t="shared" si="2"/>
        <v>50</v>
      </c>
      <c r="H32" s="69">
        <v>39938</v>
      </c>
    </row>
    <row r="33" spans="2:8" x14ac:dyDescent="0.35">
      <c r="B33" s="67" t="s">
        <v>109</v>
      </c>
      <c r="C33" s="67" t="s">
        <v>116</v>
      </c>
      <c r="D33" s="68">
        <v>2.5</v>
      </c>
      <c r="E33" s="67">
        <v>23</v>
      </c>
      <c r="F33" s="68">
        <f t="shared" si="1"/>
        <v>57.5</v>
      </c>
      <c r="G33" s="68">
        <f t="shared" si="2"/>
        <v>57.5</v>
      </c>
      <c r="H33" s="69">
        <v>39938</v>
      </c>
    </row>
    <row r="34" spans="2:8" x14ac:dyDescent="0.35">
      <c r="B34" s="67" t="s">
        <v>117</v>
      </c>
      <c r="C34" s="67" t="s">
        <v>110</v>
      </c>
      <c r="D34" s="68">
        <v>12</v>
      </c>
      <c r="E34" s="67">
        <v>50</v>
      </c>
      <c r="F34" s="68">
        <f t="shared" si="1"/>
        <v>600</v>
      </c>
      <c r="G34" s="68">
        <f t="shared" si="2"/>
        <v>600</v>
      </c>
      <c r="H34" s="69">
        <v>39938</v>
      </c>
    </row>
    <row r="35" spans="2:8" x14ac:dyDescent="0.35">
      <c r="B35" s="67" t="s">
        <v>117</v>
      </c>
      <c r="C35" s="67" t="s">
        <v>111</v>
      </c>
      <c r="D35" s="68">
        <v>1.5</v>
      </c>
      <c r="E35" s="67">
        <v>126</v>
      </c>
      <c r="F35" s="68">
        <f t="shared" si="1"/>
        <v>189</v>
      </c>
      <c r="G35" s="68">
        <f t="shared" si="2"/>
        <v>189</v>
      </c>
      <c r="H35" s="69">
        <v>39938</v>
      </c>
    </row>
    <row r="36" spans="2:8" x14ac:dyDescent="0.35">
      <c r="B36" s="67" t="s">
        <v>117</v>
      </c>
      <c r="C36" s="67" t="s">
        <v>112</v>
      </c>
      <c r="D36" s="68">
        <v>1.75</v>
      </c>
      <c r="E36" s="67">
        <v>44</v>
      </c>
      <c r="F36" s="68">
        <f t="shared" si="1"/>
        <v>77</v>
      </c>
      <c r="G36" s="68">
        <f t="shared" si="2"/>
        <v>77</v>
      </c>
      <c r="H36" s="69">
        <v>39938</v>
      </c>
    </row>
    <row r="37" spans="2:8" x14ac:dyDescent="0.35">
      <c r="B37" s="67" t="s">
        <v>117</v>
      </c>
      <c r="C37" s="67" t="s">
        <v>113</v>
      </c>
      <c r="D37" s="68">
        <v>3</v>
      </c>
      <c r="E37" s="67">
        <v>88</v>
      </c>
      <c r="F37" s="68">
        <f t="shared" si="1"/>
        <v>264</v>
      </c>
      <c r="G37" s="68">
        <f t="shared" si="2"/>
        <v>264</v>
      </c>
      <c r="H37" s="69">
        <v>39938</v>
      </c>
    </row>
    <row r="38" spans="2:8" x14ac:dyDescent="0.35">
      <c r="B38" s="67" t="s">
        <v>117</v>
      </c>
      <c r="C38" s="67" t="s">
        <v>114</v>
      </c>
      <c r="D38" s="68">
        <v>1.75</v>
      </c>
      <c r="E38" s="67">
        <v>48</v>
      </c>
      <c r="F38" s="68">
        <f t="shared" si="1"/>
        <v>84</v>
      </c>
      <c r="G38" s="68">
        <f t="shared" si="2"/>
        <v>84</v>
      </c>
      <c r="H38" s="69">
        <v>39938</v>
      </c>
    </row>
    <row r="39" spans="2:8" x14ac:dyDescent="0.35">
      <c r="B39" s="67" t="s">
        <v>117</v>
      </c>
      <c r="C39" s="67" t="s">
        <v>115</v>
      </c>
      <c r="D39" s="68">
        <v>10</v>
      </c>
      <c r="E39" s="67">
        <v>16</v>
      </c>
      <c r="F39" s="68">
        <f t="shared" si="1"/>
        <v>160</v>
      </c>
      <c r="G39" s="68">
        <f t="shared" si="2"/>
        <v>160</v>
      </c>
      <c r="H39" s="69">
        <v>39938</v>
      </c>
    </row>
    <row r="40" spans="2:8" x14ac:dyDescent="0.35">
      <c r="B40" s="67" t="s">
        <v>117</v>
      </c>
      <c r="C40" s="67" t="s">
        <v>116</v>
      </c>
      <c r="D40" s="68">
        <v>2.5</v>
      </c>
      <c r="E40" s="67">
        <v>54</v>
      </c>
      <c r="F40" s="68">
        <f t="shared" si="1"/>
        <v>135</v>
      </c>
      <c r="G40" s="68">
        <f t="shared" si="2"/>
        <v>135</v>
      </c>
      <c r="H40" s="69">
        <v>39938</v>
      </c>
    </row>
    <row r="41" spans="2:8" x14ac:dyDescent="0.35">
      <c r="B41" s="67" t="s">
        <v>118</v>
      </c>
      <c r="C41" s="67" t="s">
        <v>110</v>
      </c>
      <c r="D41" s="68">
        <v>12</v>
      </c>
      <c r="E41" s="67">
        <v>20</v>
      </c>
      <c r="F41" s="68">
        <f t="shared" si="1"/>
        <v>240</v>
      </c>
      <c r="G41" s="68">
        <f t="shared" si="2"/>
        <v>240</v>
      </c>
      <c r="H41" s="69">
        <v>39938</v>
      </c>
    </row>
    <row r="42" spans="2:8" x14ac:dyDescent="0.35">
      <c r="B42" s="67" t="s">
        <v>118</v>
      </c>
      <c r="C42" s="67" t="s">
        <v>111</v>
      </c>
      <c r="D42" s="68">
        <v>1.5</v>
      </c>
      <c r="E42" s="67">
        <v>75</v>
      </c>
      <c r="F42" s="68">
        <f t="shared" si="1"/>
        <v>112.5</v>
      </c>
      <c r="G42" s="68">
        <f t="shared" si="2"/>
        <v>112.5</v>
      </c>
      <c r="H42" s="69">
        <v>39938</v>
      </c>
    </row>
    <row r="43" spans="2:8" x14ac:dyDescent="0.35">
      <c r="B43" s="67" t="s">
        <v>118</v>
      </c>
      <c r="C43" s="67" t="s">
        <v>112</v>
      </c>
      <c r="D43" s="68">
        <v>1.75</v>
      </c>
      <c r="E43" s="67">
        <v>22</v>
      </c>
      <c r="F43" s="68">
        <f t="shared" si="1"/>
        <v>38.5</v>
      </c>
      <c r="G43" s="68">
        <f t="shared" si="2"/>
        <v>38.5</v>
      </c>
      <c r="H43" s="69">
        <v>39938</v>
      </c>
    </row>
    <row r="44" spans="2:8" x14ac:dyDescent="0.35">
      <c r="B44" s="67" t="s">
        <v>118</v>
      </c>
      <c r="C44" s="67" t="s">
        <v>113</v>
      </c>
      <c r="D44" s="68">
        <v>3</v>
      </c>
      <c r="E44" s="67">
        <v>30</v>
      </c>
      <c r="F44" s="68">
        <f t="shared" si="1"/>
        <v>90</v>
      </c>
      <c r="G44" s="68">
        <f t="shared" si="2"/>
        <v>90</v>
      </c>
      <c r="H44" s="69">
        <v>39938</v>
      </c>
    </row>
    <row r="45" spans="2:8" x14ac:dyDescent="0.35">
      <c r="B45" s="67" t="s">
        <v>118</v>
      </c>
      <c r="C45" s="67" t="s">
        <v>114</v>
      </c>
      <c r="D45" s="68">
        <v>1.75</v>
      </c>
      <c r="E45" s="67">
        <v>26</v>
      </c>
      <c r="F45" s="68">
        <f t="shared" si="1"/>
        <v>45.5</v>
      </c>
      <c r="G45" s="68">
        <f t="shared" si="2"/>
        <v>45.5</v>
      </c>
      <c r="H45" s="69">
        <v>39938</v>
      </c>
    </row>
    <row r="46" spans="2:8" x14ac:dyDescent="0.35">
      <c r="B46" s="67" t="s">
        <v>118</v>
      </c>
      <c r="C46" s="67" t="s">
        <v>115</v>
      </c>
      <c r="D46" s="68">
        <v>10</v>
      </c>
      <c r="E46" s="67">
        <v>6</v>
      </c>
      <c r="F46" s="68">
        <f t="shared" si="1"/>
        <v>60</v>
      </c>
      <c r="G46" s="68">
        <f t="shared" si="2"/>
        <v>60</v>
      </c>
      <c r="H46" s="69">
        <v>39938</v>
      </c>
    </row>
    <row r="47" spans="2:8" x14ac:dyDescent="0.35">
      <c r="B47" s="67" t="s">
        <v>118</v>
      </c>
      <c r="C47" s="67" t="s">
        <v>116</v>
      </c>
      <c r="D47" s="68">
        <v>2.5</v>
      </c>
      <c r="E47" s="67">
        <v>26</v>
      </c>
      <c r="F47" s="68">
        <f t="shared" si="1"/>
        <v>65</v>
      </c>
      <c r="G47" s="68">
        <f t="shared" si="2"/>
        <v>65</v>
      </c>
      <c r="H47" s="69">
        <v>39938</v>
      </c>
    </row>
    <row r="48" spans="2:8" x14ac:dyDescent="0.35">
      <c r="B48" s="67" t="s">
        <v>109</v>
      </c>
      <c r="C48" s="67" t="s">
        <v>110</v>
      </c>
      <c r="D48" s="68">
        <v>12</v>
      </c>
      <c r="E48" s="67">
        <v>29</v>
      </c>
      <c r="F48" s="68">
        <f t="shared" si="1"/>
        <v>348</v>
      </c>
      <c r="G48" s="68">
        <f t="shared" si="2"/>
        <v>348</v>
      </c>
      <c r="H48" s="69">
        <v>39939</v>
      </c>
    </row>
    <row r="49" spans="2:8" x14ac:dyDescent="0.35">
      <c r="B49" s="67" t="s">
        <v>109</v>
      </c>
      <c r="C49" s="67" t="s">
        <v>111</v>
      </c>
      <c r="D49" s="68">
        <v>1.5</v>
      </c>
      <c r="E49" s="67">
        <v>94</v>
      </c>
      <c r="F49" s="68">
        <f t="shared" si="1"/>
        <v>141</v>
      </c>
      <c r="G49" s="68">
        <f t="shared" si="2"/>
        <v>141</v>
      </c>
      <c r="H49" s="69">
        <v>39939</v>
      </c>
    </row>
    <row r="50" spans="2:8" x14ac:dyDescent="0.35">
      <c r="B50" s="67" t="s">
        <v>109</v>
      </c>
      <c r="C50" s="67" t="s">
        <v>112</v>
      </c>
      <c r="D50" s="68">
        <v>1.75</v>
      </c>
      <c r="E50" s="67">
        <v>9</v>
      </c>
      <c r="F50" s="68">
        <f t="shared" si="1"/>
        <v>15.75</v>
      </c>
      <c r="G50" s="68">
        <f t="shared" si="2"/>
        <v>15.75</v>
      </c>
      <c r="H50" s="69">
        <v>39939</v>
      </c>
    </row>
    <row r="51" spans="2:8" x14ac:dyDescent="0.35">
      <c r="B51" s="67" t="s">
        <v>109</v>
      </c>
      <c r="C51" s="67" t="s">
        <v>113</v>
      </c>
      <c r="D51" s="68">
        <v>3</v>
      </c>
      <c r="E51" s="67">
        <v>77</v>
      </c>
      <c r="F51" s="68">
        <f t="shared" si="1"/>
        <v>231</v>
      </c>
      <c r="G51" s="68">
        <f t="shared" si="2"/>
        <v>231</v>
      </c>
      <c r="H51" s="69">
        <v>39939</v>
      </c>
    </row>
    <row r="52" spans="2:8" x14ac:dyDescent="0.35">
      <c r="B52" s="67" t="s">
        <v>109</v>
      </c>
      <c r="C52" s="67" t="s">
        <v>114</v>
      </c>
      <c r="D52" s="68">
        <v>1.75</v>
      </c>
      <c r="E52" s="67">
        <v>19</v>
      </c>
      <c r="F52" s="68">
        <f t="shared" si="1"/>
        <v>33.25</v>
      </c>
      <c r="G52" s="68">
        <f t="shared" si="2"/>
        <v>33.25</v>
      </c>
      <c r="H52" s="69">
        <v>39939</v>
      </c>
    </row>
    <row r="53" spans="2:8" x14ac:dyDescent="0.35">
      <c r="B53" s="67" t="s">
        <v>109</v>
      </c>
      <c r="C53" s="67" t="s">
        <v>115</v>
      </c>
      <c r="D53" s="68">
        <v>10</v>
      </c>
      <c r="E53" s="67">
        <v>7</v>
      </c>
      <c r="F53" s="68">
        <f t="shared" si="1"/>
        <v>70</v>
      </c>
      <c r="G53" s="68">
        <f t="shared" si="2"/>
        <v>70</v>
      </c>
      <c r="H53" s="69">
        <v>39939</v>
      </c>
    </row>
    <row r="54" spans="2:8" x14ac:dyDescent="0.35">
      <c r="B54" s="67" t="s">
        <v>109</v>
      </c>
      <c r="C54" s="67" t="s">
        <v>116</v>
      </c>
      <c r="D54" s="68">
        <v>2.5</v>
      </c>
      <c r="E54" s="67">
        <v>42</v>
      </c>
      <c r="F54" s="68">
        <f t="shared" si="1"/>
        <v>105</v>
      </c>
      <c r="G54" s="68">
        <f t="shared" si="2"/>
        <v>105</v>
      </c>
      <c r="H54" s="69">
        <v>39939</v>
      </c>
    </row>
    <row r="55" spans="2:8" x14ac:dyDescent="0.35">
      <c r="B55" s="67" t="s">
        <v>117</v>
      </c>
      <c r="C55" s="67" t="s">
        <v>110</v>
      </c>
      <c r="D55" s="68">
        <v>12</v>
      </c>
      <c r="E55" s="67">
        <v>79</v>
      </c>
      <c r="F55" s="68">
        <f t="shared" si="1"/>
        <v>948</v>
      </c>
      <c r="G55" s="68">
        <f t="shared" si="2"/>
        <v>948</v>
      </c>
      <c r="H55" s="69">
        <v>39939</v>
      </c>
    </row>
    <row r="56" spans="2:8" x14ac:dyDescent="0.35">
      <c r="B56" s="67" t="s">
        <v>117</v>
      </c>
      <c r="C56" s="67" t="s">
        <v>111</v>
      </c>
      <c r="D56" s="68">
        <v>1.5</v>
      </c>
      <c r="E56" s="67">
        <v>140</v>
      </c>
      <c r="F56" s="68">
        <f t="shared" si="1"/>
        <v>210</v>
      </c>
      <c r="G56" s="68">
        <f t="shared" si="2"/>
        <v>210</v>
      </c>
      <c r="H56" s="69">
        <v>39939</v>
      </c>
    </row>
    <row r="57" spans="2:8" x14ac:dyDescent="0.35">
      <c r="B57" s="67" t="s">
        <v>117</v>
      </c>
      <c r="C57" s="67" t="s">
        <v>112</v>
      </c>
      <c r="D57" s="68">
        <v>1.75</v>
      </c>
      <c r="E57" s="67">
        <v>62</v>
      </c>
      <c r="F57" s="68">
        <f t="shared" si="1"/>
        <v>108.5</v>
      </c>
      <c r="G57" s="68">
        <f t="shared" si="2"/>
        <v>108.5</v>
      </c>
      <c r="H57" s="69">
        <v>39939</v>
      </c>
    </row>
    <row r="58" spans="2:8" x14ac:dyDescent="0.35">
      <c r="B58" s="67" t="s">
        <v>117</v>
      </c>
      <c r="C58" s="67" t="s">
        <v>113</v>
      </c>
      <c r="D58" s="68">
        <v>3</v>
      </c>
      <c r="E58" s="67">
        <v>144</v>
      </c>
      <c r="F58" s="68">
        <f t="shared" si="1"/>
        <v>432</v>
      </c>
      <c r="G58" s="68">
        <f t="shared" si="2"/>
        <v>432</v>
      </c>
      <c r="H58" s="69">
        <v>39939</v>
      </c>
    </row>
    <row r="59" spans="2:8" x14ac:dyDescent="0.35">
      <c r="B59" s="67" t="s">
        <v>117</v>
      </c>
      <c r="C59" s="67" t="s">
        <v>114</v>
      </c>
      <c r="D59" s="68">
        <v>1.75</v>
      </c>
      <c r="E59" s="67">
        <v>64</v>
      </c>
      <c r="F59" s="68">
        <f t="shared" si="1"/>
        <v>112</v>
      </c>
      <c r="G59" s="68">
        <f t="shared" si="2"/>
        <v>112</v>
      </c>
      <c r="H59" s="69">
        <v>39939</v>
      </c>
    </row>
    <row r="60" spans="2:8" x14ac:dyDescent="0.35">
      <c r="B60" s="67" t="s">
        <v>117</v>
      </c>
      <c r="C60" s="67" t="s">
        <v>115</v>
      </c>
      <c r="D60" s="68">
        <v>10</v>
      </c>
      <c r="E60" s="67">
        <v>17</v>
      </c>
      <c r="F60" s="68">
        <f t="shared" si="1"/>
        <v>170</v>
      </c>
      <c r="G60" s="68">
        <f t="shared" si="2"/>
        <v>170</v>
      </c>
      <c r="H60" s="69">
        <v>39939</v>
      </c>
    </row>
    <row r="61" spans="2:8" x14ac:dyDescent="0.35">
      <c r="B61" s="67" t="s">
        <v>117</v>
      </c>
      <c r="C61" s="67" t="s">
        <v>116</v>
      </c>
      <c r="D61" s="68">
        <v>2.5</v>
      </c>
      <c r="E61" s="67">
        <v>88</v>
      </c>
      <c r="F61" s="68">
        <f t="shared" si="1"/>
        <v>220</v>
      </c>
      <c r="G61" s="68">
        <f t="shared" si="2"/>
        <v>220</v>
      </c>
      <c r="H61" s="69">
        <v>39939</v>
      </c>
    </row>
    <row r="62" spans="2:8" x14ac:dyDescent="0.35">
      <c r="B62" s="67" t="s">
        <v>118</v>
      </c>
      <c r="C62" s="67" t="s">
        <v>110</v>
      </c>
      <c r="D62" s="68">
        <v>12</v>
      </c>
      <c r="E62" s="67">
        <v>43</v>
      </c>
      <c r="F62" s="68">
        <f t="shared" si="1"/>
        <v>516</v>
      </c>
      <c r="G62" s="68">
        <f t="shared" si="2"/>
        <v>516</v>
      </c>
      <c r="H62" s="69">
        <v>39939</v>
      </c>
    </row>
    <row r="63" spans="2:8" x14ac:dyDescent="0.35">
      <c r="B63" s="67" t="s">
        <v>118</v>
      </c>
      <c r="C63" s="67" t="s">
        <v>111</v>
      </c>
      <c r="D63" s="68">
        <v>1.5</v>
      </c>
      <c r="E63" s="67">
        <v>80</v>
      </c>
      <c r="F63" s="68">
        <f t="shared" si="1"/>
        <v>120</v>
      </c>
      <c r="G63" s="68">
        <f t="shared" si="2"/>
        <v>120</v>
      </c>
      <c r="H63" s="69">
        <v>39939</v>
      </c>
    </row>
    <row r="64" spans="2:8" x14ac:dyDescent="0.35">
      <c r="B64" s="67" t="s">
        <v>118</v>
      </c>
      <c r="C64" s="67" t="s">
        <v>112</v>
      </c>
      <c r="D64" s="68">
        <v>1.75</v>
      </c>
      <c r="E64" s="67">
        <v>30</v>
      </c>
      <c r="F64" s="68">
        <f t="shared" si="1"/>
        <v>52.5</v>
      </c>
      <c r="G64" s="68">
        <f t="shared" si="2"/>
        <v>52.5</v>
      </c>
      <c r="H64" s="69">
        <v>39939</v>
      </c>
    </row>
    <row r="65" spans="2:8" x14ac:dyDescent="0.35">
      <c r="B65" s="67" t="s">
        <v>118</v>
      </c>
      <c r="C65" s="67" t="s">
        <v>113</v>
      </c>
      <c r="D65" s="68">
        <v>3</v>
      </c>
      <c r="E65" s="67">
        <v>90</v>
      </c>
      <c r="F65" s="68">
        <f t="shared" si="1"/>
        <v>270</v>
      </c>
      <c r="G65" s="68">
        <f t="shared" si="2"/>
        <v>270</v>
      </c>
      <c r="H65" s="69">
        <v>39939</v>
      </c>
    </row>
    <row r="66" spans="2:8" x14ac:dyDescent="0.35">
      <c r="B66" s="67" t="s">
        <v>118</v>
      </c>
      <c r="C66" s="67" t="s">
        <v>114</v>
      </c>
      <c r="D66" s="68">
        <v>1.75</v>
      </c>
      <c r="E66" s="67">
        <v>26</v>
      </c>
      <c r="F66" s="68">
        <f t="shared" si="1"/>
        <v>45.5</v>
      </c>
      <c r="G66" s="68">
        <f t="shared" si="2"/>
        <v>45.5</v>
      </c>
      <c r="H66" s="69">
        <v>39939</v>
      </c>
    </row>
    <row r="67" spans="2:8" x14ac:dyDescent="0.35">
      <c r="B67" s="67" t="s">
        <v>118</v>
      </c>
      <c r="C67" s="67" t="s">
        <v>115</v>
      </c>
      <c r="D67" s="68">
        <v>10</v>
      </c>
      <c r="E67" s="67">
        <v>10</v>
      </c>
      <c r="F67" s="68">
        <f t="shared" si="1"/>
        <v>100</v>
      </c>
      <c r="G67" s="68">
        <f t="shared" si="2"/>
        <v>100</v>
      </c>
      <c r="H67" s="69">
        <v>39939</v>
      </c>
    </row>
    <row r="68" spans="2:8" x14ac:dyDescent="0.35">
      <c r="B68" s="67" t="s">
        <v>118</v>
      </c>
      <c r="C68" s="67" t="s">
        <v>116</v>
      </c>
      <c r="D68" s="68">
        <v>2.5</v>
      </c>
      <c r="E68" s="67">
        <v>44</v>
      </c>
      <c r="F68" s="68">
        <f t="shared" si="1"/>
        <v>110</v>
      </c>
      <c r="G68" s="68">
        <f t="shared" si="2"/>
        <v>110</v>
      </c>
      <c r="H68" s="69">
        <v>39939</v>
      </c>
    </row>
    <row r="69" spans="2:8" x14ac:dyDescent="0.35">
      <c r="B69" s="67" t="s">
        <v>109</v>
      </c>
      <c r="C69" s="67" t="s">
        <v>110</v>
      </c>
      <c r="D69" s="68">
        <v>12</v>
      </c>
      <c r="E69" s="67">
        <v>40</v>
      </c>
      <c r="F69" s="68">
        <f t="shared" si="1"/>
        <v>480</v>
      </c>
      <c r="G69" s="68">
        <f t="shared" si="2"/>
        <v>480</v>
      </c>
      <c r="H69" s="69">
        <v>39940</v>
      </c>
    </row>
    <row r="70" spans="2:8" x14ac:dyDescent="0.35">
      <c r="B70" s="67" t="s">
        <v>109</v>
      </c>
      <c r="C70" s="67" t="s">
        <v>111</v>
      </c>
      <c r="D70" s="68">
        <v>1.5</v>
      </c>
      <c r="E70" s="67">
        <v>102</v>
      </c>
      <c r="F70" s="68">
        <f t="shared" si="1"/>
        <v>153</v>
      </c>
      <c r="G70" s="68">
        <f t="shared" si="2"/>
        <v>153</v>
      </c>
      <c r="H70" s="69">
        <v>39940</v>
      </c>
    </row>
    <row r="71" spans="2:8" x14ac:dyDescent="0.35">
      <c r="B71" s="67" t="s">
        <v>109</v>
      </c>
      <c r="C71" s="67" t="s">
        <v>112</v>
      </c>
      <c r="D71" s="68">
        <v>1.75</v>
      </c>
      <c r="E71" s="67">
        <v>12</v>
      </c>
      <c r="F71" s="68">
        <f t="shared" si="1"/>
        <v>21</v>
      </c>
      <c r="G71" s="68">
        <f t="shared" si="2"/>
        <v>21</v>
      </c>
      <c r="H71" s="69">
        <v>39940</v>
      </c>
    </row>
    <row r="72" spans="2:8" x14ac:dyDescent="0.35">
      <c r="B72" s="67" t="s">
        <v>109</v>
      </c>
      <c r="C72" s="67" t="s">
        <v>113</v>
      </c>
      <c r="D72" s="68">
        <v>3</v>
      </c>
      <c r="E72" s="67">
        <v>102</v>
      </c>
      <c r="F72" s="68">
        <f t="shared" si="1"/>
        <v>306</v>
      </c>
      <c r="G72" s="68">
        <f t="shared" si="2"/>
        <v>306</v>
      </c>
      <c r="H72" s="69">
        <v>39940</v>
      </c>
    </row>
    <row r="73" spans="2:8" x14ac:dyDescent="0.35">
      <c r="B73" s="67" t="s">
        <v>109</v>
      </c>
      <c r="C73" s="67" t="s">
        <v>114</v>
      </c>
      <c r="D73" s="68">
        <v>1.75</v>
      </c>
      <c r="E73" s="67">
        <v>23</v>
      </c>
      <c r="F73" s="68">
        <f t="shared" si="1"/>
        <v>40.25</v>
      </c>
      <c r="G73" s="68">
        <f t="shared" si="2"/>
        <v>40.25</v>
      </c>
      <c r="H73" s="69">
        <v>39940</v>
      </c>
    </row>
    <row r="74" spans="2:8" x14ac:dyDescent="0.35">
      <c r="B74" s="67" t="s">
        <v>109</v>
      </c>
      <c r="C74" s="67" t="s">
        <v>115</v>
      </c>
      <c r="D74" s="68">
        <v>10</v>
      </c>
      <c r="E74" s="67">
        <v>7</v>
      </c>
      <c r="F74" s="68">
        <f t="shared" si="1"/>
        <v>70</v>
      </c>
      <c r="G74" s="68">
        <f t="shared" si="2"/>
        <v>70</v>
      </c>
      <c r="H74" s="69">
        <v>39940</v>
      </c>
    </row>
    <row r="75" spans="2:8" x14ac:dyDescent="0.35">
      <c r="B75" s="67" t="s">
        <v>109</v>
      </c>
      <c r="C75" s="67" t="s">
        <v>116</v>
      </c>
      <c r="D75" s="68">
        <v>2.5</v>
      </c>
      <c r="E75" s="67">
        <v>77</v>
      </c>
      <c r="F75" s="68">
        <f t="shared" si="1"/>
        <v>192.5</v>
      </c>
      <c r="G75" s="68">
        <f t="shared" si="2"/>
        <v>192.5</v>
      </c>
      <c r="H75" s="69">
        <v>39940</v>
      </c>
    </row>
    <row r="76" spans="2:8" x14ac:dyDescent="0.35">
      <c r="B76" s="67" t="s">
        <v>117</v>
      </c>
      <c r="C76" s="67" t="s">
        <v>110</v>
      </c>
      <c r="D76" s="68">
        <v>12</v>
      </c>
      <c r="E76" s="67">
        <v>80</v>
      </c>
      <c r="F76" s="68">
        <f t="shared" si="1"/>
        <v>960</v>
      </c>
      <c r="G76" s="68">
        <f t="shared" si="2"/>
        <v>960</v>
      </c>
      <c r="H76" s="69">
        <v>39940</v>
      </c>
    </row>
    <row r="77" spans="2:8" x14ac:dyDescent="0.35">
      <c r="B77" s="67" t="s">
        <v>117</v>
      </c>
      <c r="C77" s="67" t="s">
        <v>111</v>
      </c>
      <c r="D77" s="68">
        <v>1.5</v>
      </c>
      <c r="E77" s="67">
        <v>158</v>
      </c>
      <c r="F77" s="68">
        <f t="shared" si="1"/>
        <v>237</v>
      </c>
      <c r="G77" s="68">
        <f t="shared" si="2"/>
        <v>237</v>
      </c>
      <c r="H77" s="69">
        <v>39940</v>
      </c>
    </row>
    <row r="78" spans="2:8" x14ac:dyDescent="0.35">
      <c r="B78" s="67" t="s">
        <v>117</v>
      </c>
      <c r="C78" s="67" t="s">
        <v>112</v>
      </c>
      <c r="D78" s="68">
        <v>1.75</v>
      </c>
      <c r="E78" s="67">
        <v>99</v>
      </c>
      <c r="F78" s="68">
        <f t="shared" si="1"/>
        <v>173.25</v>
      </c>
      <c r="G78" s="68">
        <f t="shared" si="2"/>
        <v>173.25</v>
      </c>
      <c r="H78" s="69">
        <v>39940</v>
      </c>
    </row>
    <row r="79" spans="2:8" x14ac:dyDescent="0.35">
      <c r="B79" s="67" t="s">
        <v>117</v>
      </c>
      <c r="C79" s="67" t="s">
        <v>113</v>
      </c>
      <c r="D79" s="68">
        <v>3</v>
      </c>
      <c r="E79" s="67">
        <v>180</v>
      </c>
      <c r="F79" s="68">
        <f t="shared" si="1"/>
        <v>540</v>
      </c>
      <c r="G79" s="68">
        <f t="shared" si="2"/>
        <v>540</v>
      </c>
      <c r="H79" s="69">
        <v>39940</v>
      </c>
    </row>
    <row r="80" spans="2:8" x14ac:dyDescent="0.35">
      <c r="B80" s="67" t="s">
        <v>117</v>
      </c>
      <c r="C80" s="67" t="s">
        <v>114</v>
      </c>
      <c r="D80" s="68">
        <v>1.75</v>
      </c>
      <c r="E80" s="67">
        <v>72</v>
      </c>
      <c r="F80" s="68">
        <f t="shared" si="1"/>
        <v>126</v>
      </c>
      <c r="G80" s="68">
        <f t="shared" si="2"/>
        <v>126</v>
      </c>
      <c r="H80" s="69">
        <v>39940</v>
      </c>
    </row>
    <row r="81" spans="2:8" x14ac:dyDescent="0.35">
      <c r="B81" s="67" t="s">
        <v>117</v>
      </c>
      <c r="C81" s="67" t="s">
        <v>115</v>
      </c>
      <c r="D81" s="68">
        <v>10</v>
      </c>
      <c r="E81" s="67">
        <v>19</v>
      </c>
      <c r="F81" s="68">
        <f t="shared" si="1"/>
        <v>190</v>
      </c>
      <c r="G81" s="68">
        <f t="shared" si="2"/>
        <v>190</v>
      </c>
      <c r="H81" s="69">
        <v>39940</v>
      </c>
    </row>
    <row r="82" spans="2:8" x14ac:dyDescent="0.35">
      <c r="B82" s="67" t="s">
        <v>117</v>
      </c>
      <c r="C82" s="67" t="s">
        <v>116</v>
      </c>
      <c r="D82" s="68">
        <v>2.5</v>
      </c>
      <c r="E82" s="67">
        <v>112</v>
      </c>
      <c r="F82" s="68">
        <f t="shared" si="1"/>
        <v>280</v>
      </c>
      <c r="G82" s="68">
        <f t="shared" si="2"/>
        <v>280</v>
      </c>
      <c r="H82" s="69">
        <v>39940</v>
      </c>
    </row>
    <row r="83" spans="2:8" x14ac:dyDescent="0.35">
      <c r="B83" s="67" t="s">
        <v>118</v>
      </c>
      <c r="C83" s="67" t="s">
        <v>110</v>
      </c>
      <c r="D83" s="68">
        <v>12</v>
      </c>
      <c r="E83" s="67">
        <v>45</v>
      </c>
      <c r="F83" s="68">
        <f t="shared" si="1"/>
        <v>540</v>
      </c>
      <c r="G83" s="68">
        <f t="shared" si="2"/>
        <v>540</v>
      </c>
      <c r="H83" s="69">
        <v>39940</v>
      </c>
    </row>
    <row r="84" spans="2:8" x14ac:dyDescent="0.35">
      <c r="B84" s="67" t="s">
        <v>118</v>
      </c>
      <c r="C84" s="67" t="s">
        <v>111</v>
      </c>
      <c r="D84" s="68">
        <v>1.5</v>
      </c>
      <c r="E84" s="67">
        <v>122</v>
      </c>
      <c r="F84" s="68">
        <f t="shared" si="1"/>
        <v>183</v>
      </c>
      <c r="G84" s="68">
        <f t="shared" si="2"/>
        <v>183</v>
      </c>
      <c r="H84" s="69">
        <v>39940</v>
      </c>
    </row>
    <row r="85" spans="2:8" x14ac:dyDescent="0.35">
      <c r="B85" s="67" t="s">
        <v>118</v>
      </c>
      <c r="C85" s="67" t="s">
        <v>112</v>
      </c>
      <c r="D85" s="68">
        <v>1.75</v>
      </c>
      <c r="E85" s="67">
        <v>65</v>
      </c>
      <c r="F85" s="68">
        <f t="shared" si="1"/>
        <v>113.75</v>
      </c>
      <c r="G85" s="68">
        <f t="shared" si="2"/>
        <v>113.75</v>
      </c>
      <c r="H85" s="69">
        <v>39940</v>
      </c>
    </row>
    <row r="86" spans="2:8" x14ac:dyDescent="0.35">
      <c r="B86" s="67" t="s">
        <v>118</v>
      </c>
      <c r="C86" s="67" t="s">
        <v>113</v>
      </c>
      <c r="D86" s="68">
        <v>3</v>
      </c>
      <c r="E86" s="67">
        <v>120</v>
      </c>
      <c r="F86" s="68">
        <f t="shared" si="1"/>
        <v>360</v>
      </c>
      <c r="G86" s="68">
        <f t="shared" si="2"/>
        <v>360</v>
      </c>
      <c r="H86" s="69">
        <v>39940</v>
      </c>
    </row>
    <row r="87" spans="2:8" x14ac:dyDescent="0.35">
      <c r="B87" s="67" t="s">
        <v>118</v>
      </c>
      <c r="C87" s="67" t="s">
        <v>114</v>
      </c>
      <c r="D87" s="68">
        <v>1.75</v>
      </c>
      <c r="E87" s="67">
        <v>30</v>
      </c>
      <c r="F87" s="68">
        <f t="shared" si="1"/>
        <v>52.5</v>
      </c>
      <c r="G87" s="68">
        <f t="shared" si="2"/>
        <v>52.5</v>
      </c>
      <c r="H87" s="69">
        <v>39940</v>
      </c>
    </row>
    <row r="88" spans="2:8" x14ac:dyDescent="0.35">
      <c r="B88" s="67" t="s">
        <v>118</v>
      </c>
      <c r="C88" s="67" t="s">
        <v>115</v>
      </c>
      <c r="D88" s="68">
        <v>10</v>
      </c>
      <c r="E88" s="67">
        <v>11</v>
      </c>
      <c r="F88" s="68">
        <f t="shared" si="1"/>
        <v>110</v>
      </c>
      <c r="G88" s="68">
        <f t="shared" si="2"/>
        <v>110</v>
      </c>
      <c r="H88" s="69">
        <v>39940</v>
      </c>
    </row>
    <row r="89" spans="2:8" x14ac:dyDescent="0.35">
      <c r="B89" s="67" t="s">
        <v>118</v>
      </c>
      <c r="C89" s="67" t="s">
        <v>116</v>
      </c>
      <c r="D89" s="68">
        <v>2.5</v>
      </c>
      <c r="E89" s="67">
        <v>85</v>
      </c>
      <c r="F89" s="68">
        <f t="shared" si="1"/>
        <v>212.5</v>
      </c>
      <c r="G89" s="68">
        <f t="shared" si="2"/>
        <v>212.5</v>
      </c>
      <c r="H89" s="69">
        <v>39940</v>
      </c>
    </row>
    <row r="90" spans="2:8" x14ac:dyDescent="0.35">
      <c r="B90" s="67" t="s">
        <v>109</v>
      </c>
      <c r="C90" s="67" t="s">
        <v>110</v>
      </c>
      <c r="D90" s="68">
        <v>12</v>
      </c>
      <c r="E90" s="67">
        <v>55</v>
      </c>
      <c r="F90" s="68">
        <f t="shared" si="1"/>
        <v>660</v>
      </c>
      <c r="G90" s="68">
        <f t="shared" si="2"/>
        <v>660</v>
      </c>
      <c r="H90" s="69">
        <v>39941</v>
      </c>
    </row>
    <row r="91" spans="2:8" x14ac:dyDescent="0.35">
      <c r="B91" s="67" t="s">
        <v>109</v>
      </c>
      <c r="C91" s="67" t="s">
        <v>111</v>
      </c>
      <c r="D91" s="68">
        <v>1.5</v>
      </c>
      <c r="E91" s="67">
        <v>148</v>
      </c>
      <c r="F91" s="68">
        <f t="shared" si="1"/>
        <v>222</v>
      </c>
      <c r="G91" s="68">
        <f t="shared" si="2"/>
        <v>222</v>
      </c>
      <c r="H91" s="69">
        <v>39941</v>
      </c>
    </row>
    <row r="92" spans="2:8" x14ac:dyDescent="0.35">
      <c r="B92" s="67" t="s">
        <v>109</v>
      </c>
      <c r="C92" s="67" t="s">
        <v>112</v>
      </c>
      <c r="D92" s="68">
        <v>1.75</v>
      </c>
      <c r="E92" s="67">
        <v>48</v>
      </c>
      <c r="F92" s="68">
        <f t="shared" ref="F92:F152" si="3">D92*E92</f>
        <v>84</v>
      </c>
      <c r="G92" s="68">
        <f t="shared" ref="G92:G152" si="4">F92</f>
        <v>84</v>
      </c>
      <c r="H92" s="69">
        <v>39941</v>
      </c>
    </row>
    <row r="93" spans="2:8" x14ac:dyDescent="0.35">
      <c r="B93" s="67" t="s">
        <v>109</v>
      </c>
      <c r="C93" s="67" t="s">
        <v>113</v>
      </c>
      <c r="D93" s="68">
        <v>3</v>
      </c>
      <c r="E93" s="67">
        <v>146</v>
      </c>
      <c r="F93" s="68">
        <f t="shared" si="3"/>
        <v>438</v>
      </c>
      <c r="G93" s="68">
        <f t="shared" si="4"/>
        <v>438</v>
      </c>
      <c r="H93" s="69">
        <v>39941</v>
      </c>
    </row>
    <row r="94" spans="2:8" x14ac:dyDescent="0.35">
      <c r="B94" s="67" t="s">
        <v>109</v>
      </c>
      <c r="C94" s="67" t="s">
        <v>114</v>
      </c>
      <c r="D94" s="68">
        <v>1.75</v>
      </c>
      <c r="E94" s="67">
        <v>22</v>
      </c>
      <c r="F94" s="68">
        <f t="shared" si="3"/>
        <v>38.5</v>
      </c>
      <c r="G94" s="68">
        <f t="shared" si="4"/>
        <v>38.5</v>
      </c>
      <c r="H94" s="69">
        <v>39941</v>
      </c>
    </row>
    <row r="95" spans="2:8" x14ac:dyDescent="0.35">
      <c r="B95" s="67" t="s">
        <v>109</v>
      </c>
      <c r="C95" s="67" t="s">
        <v>115</v>
      </c>
      <c r="D95" s="68">
        <v>10</v>
      </c>
      <c r="E95" s="67">
        <v>11</v>
      </c>
      <c r="F95" s="68">
        <f t="shared" si="3"/>
        <v>110</v>
      </c>
      <c r="G95" s="68">
        <f t="shared" si="4"/>
        <v>110</v>
      </c>
      <c r="H95" s="69">
        <v>39941</v>
      </c>
    </row>
    <row r="96" spans="2:8" x14ac:dyDescent="0.35">
      <c r="B96" s="67" t="s">
        <v>109</v>
      </c>
      <c r="C96" s="67" t="s">
        <v>116</v>
      </c>
      <c r="D96" s="68">
        <v>2.5</v>
      </c>
      <c r="E96" s="67">
        <v>86</v>
      </c>
      <c r="F96" s="68">
        <f t="shared" si="3"/>
        <v>215</v>
      </c>
      <c r="G96" s="68">
        <f t="shared" si="4"/>
        <v>215</v>
      </c>
      <c r="H96" s="69">
        <v>39941</v>
      </c>
    </row>
    <row r="97" spans="2:8" x14ac:dyDescent="0.35">
      <c r="B97" s="67" t="s">
        <v>117</v>
      </c>
      <c r="C97" s="67" t="s">
        <v>110</v>
      </c>
      <c r="D97" s="68">
        <v>12</v>
      </c>
      <c r="E97" s="67">
        <v>120</v>
      </c>
      <c r="F97" s="68">
        <f t="shared" si="3"/>
        <v>1440</v>
      </c>
      <c r="G97" s="68">
        <f t="shared" si="4"/>
        <v>1440</v>
      </c>
      <c r="H97" s="69">
        <v>39941</v>
      </c>
    </row>
    <row r="98" spans="2:8" x14ac:dyDescent="0.35">
      <c r="B98" s="67" t="s">
        <v>117</v>
      </c>
      <c r="C98" s="67" t="s">
        <v>111</v>
      </c>
      <c r="D98" s="68">
        <v>1.5</v>
      </c>
      <c r="E98" s="67">
        <v>177</v>
      </c>
      <c r="F98" s="68">
        <f t="shared" si="3"/>
        <v>265.5</v>
      </c>
      <c r="G98" s="68">
        <f t="shared" si="4"/>
        <v>265.5</v>
      </c>
      <c r="H98" s="69">
        <v>39941</v>
      </c>
    </row>
    <row r="99" spans="2:8" x14ac:dyDescent="0.35">
      <c r="B99" s="67" t="s">
        <v>117</v>
      </c>
      <c r="C99" s="67" t="s">
        <v>112</v>
      </c>
      <c r="D99" s="68">
        <v>1.75</v>
      </c>
      <c r="E99" s="67">
        <v>82</v>
      </c>
      <c r="F99" s="68">
        <f t="shared" si="3"/>
        <v>143.5</v>
      </c>
      <c r="G99" s="68">
        <f t="shared" si="4"/>
        <v>143.5</v>
      </c>
      <c r="H99" s="69">
        <v>39941</v>
      </c>
    </row>
    <row r="100" spans="2:8" x14ac:dyDescent="0.35">
      <c r="B100" s="67" t="s">
        <v>117</v>
      </c>
      <c r="C100" s="67" t="s">
        <v>113</v>
      </c>
      <c r="D100" s="68">
        <v>3</v>
      </c>
      <c r="E100" s="67">
        <v>196</v>
      </c>
      <c r="F100" s="68">
        <f t="shared" si="3"/>
        <v>588</v>
      </c>
      <c r="G100" s="68">
        <f t="shared" si="4"/>
        <v>588</v>
      </c>
      <c r="H100" s="69">
        <v>39941</v>
      </c>
    </row>
    <row r="101" spans="2:8" x14ac:dyDescent="0.35">
      <c r="B101" s="67" t="s">
        <v>117</v>
      </c>
      <c r="C101" s="67" t="s">
        <v>114</v>
      </c>
      <c r="D101" s="68">
        <v>1.75</v>
      </c>
      <c r="E101" s="67">
        <v>94</v>
      </c>
      <c r="F101" s="68">
        <f t="shared" si="3"/>
        <v>164.5</v>
      </c>
      <c r="G101" s="68">
        <f t="shared" si="4"/>
        <v>164.5</v>
      </c>
      <c r="H101" s="69">
        <v>39941</v>
      </c>
    </row>
    <row r="102" spans="2:8" x14ac:dyDescent="0.35">
      <c r="B102" s="67" t="s">
        <v>117</v>
      </c>
      <c r="C102" s="67" t="s">
        <v>115</v>
      </c>
      <c r="D102" s="68">
        <v>10</v>
      </c>
      <c r="E102" s="67">
        <v>29</v>
      </c>
      <c r="F102" s="68">
        <f t="shared" si="3"/>
        <v>290</v>
      </c>
      <c r="G102" s="68">
        <f t="shared" si="4"/>
        <v>290</v>
      </c>
      <c r="H102" s="69">
        <v>39941</v>
      </c>
    </row>
    <row r="103" spans="2:8" x14ac:dyDescent="0.35">
      <c r="B103" s="67" t="s">
        <v>117</v>
      </c>
      <c r="C103" s="67" t="s">
        <v>116</v>
      </c>
      <c r="D103" s="68">
        <v>2.5</v>
      </c>
      <c r="E103" s="67">
        <v>144</v>
      </c>
      <c r="F103" s="68">
        <f t="shared" si="3"/>
        <v>360</v>
      </c>
      <c r="G103" s="68">
        <f t="shared" si="4"/>
        <v>360</v>
      </c>
      <c r="H103" s="69">
        <v>39941</v>
      </c>
    </row>
    <row r="104" spans="2:8" x14ac:dyDescent="0.35">
      <c r="B104" s="67" t="s">
        <v>118</v>
      </c>
      <c r="C104" s="67" t="s">
        <v>110</v>
      </c>
      <c r="D104" s="68">
        <v>12</v>
      </c>
      <c r="E104" s="67">
        <v>50</v>
      </c>
      <c r="F104" s="68">
        <f t="shared" si="3"/>
        <v>600</v>
      </c>
      <c r="G104" s="68">
        <f t="shared" si="4"/>
        <v>600</v>
      </c>
      <c r="H104" s="69">
        <v>39941</v>
      </c>
    </row>
    <row r="105" spans="2:8" x14ac:dyDescent="0.35">
      <c r="B105" s="67" t="s">
        <v>118</v>
      </c>
      <c r="C105" s="67" t="s">
        <v>111</v>
      </c>
      <c r="D105" s="68">
        <v>1.5</v>
      </c>
      <c r="E105" s="67">
        <v>135</v>
      </c>
      <c r="F105" s="68">
        <f t="shared" si="3"/>
        <v>202.5</v>
      </c>
      <c r="G105" s="68">
        <f t="shared" si="4"/>
        <v>202.5</v>
      </c>
      <c r="H105" s="69">
        <v>39941</v>
      </c>
    </row>
    <row r="106" spans="2:8" x14ac:dyDescent="0.35">
      <c r="B106" s="67" t="s">
        <v>118</v>
      </c>
      <c r="C106" s="67" t="s">
        <v>112</v>
      </c>
      <c r="D106" s="68">
        <v>1.75</v>
      </c>
      <c r="E106" s="67">
        <v>40</v>
      </c>
      <c r="F106" s="68">
        <f t="shared" si="3"/>
        <v>70</v>
      </c>
      <c r="G106" s="68">
        <f t="shared" si="4"/>
        <v>70</v>
      </c>
      <c r="H106" s="69">
        <v>39941</v>
      </c>
    </row>
    <row r="107" spans="2:8" x14ac:dyDescent="0.35">
      <c r="B107" s="67" t="s">
        <v>118</v>
      </c>
      <c r="C107" s="67" t="s">
        <v>113</v>
      </c>
      <c r="D107" s="68">
        <v>3</v>
      </c>
      <c r="E107" s="67">
        <v>154</v>
      </c>
      <c r="F107" s="68">
        <f t="shared" si="3"/>
        <v>462</v>
      </c>
      <c r="G107" s="68">
        <f t="shared" si="4"/>
        <v>462</v>
      </c>
      <c r="H107" s="69">
        <v>39941</v>
      </c>
    </row>
    <row r="108" spans="2:8" x14ac:dyDescent="0.35">
      <c r="B108" s="67" t="s">
        <v>118</v>
      </c>
      <c r="C108" s="67" t="s">
        <v>114</v>
      </c>
      <c r="D108" s="68">
        <v>1.75</v>
      </c>
      <c r="E108" s="67">
        <v>62</v>
      </c>
      <c r="F108" s="68">
        <f t="shared" si="3"/>
        <v>108.5</v>
      </c>
      <c r="G108" s="68">
        <f t="shared" si="4"/>
        <v>108.5</v>
      </c>
      <c r="H108" s="69">
        <v>39941</v>
      </c>
    </row>
    <row r="109" spans="2:8" x14ac:dyDescent="0.35">
      <c r="B109" s="67" t="s">
        <v>118</v>
      </c>
      <c r="C109" s="67" t="s">
        <v>115</v>
      </c>
      <c r="D109" s="68">
        <v>10</v>
      </c>
      <c r="E109" s="67">
        <v>13</v>
      </c>
      <c r="F109" s="68">
        <f t="shared" si="3"/>
        <v>130</v>
      </c>
      <c r="G109" s="68">
        <f t="shared" si="4"/>
        <v>130</v>
      </c>
      <c r="H109" s="69">
        <v>39941</v>
      </c>
    </row>
    <row r="110" spans="2:8" x14ac:dyDescent="0.35">
      <c r="B110" s="67" t="s">
        <v>118</v>
      </c>
      <c r="C110" s="67" t="s">
        <v>116</v>
      </c>
      <c r="D110" s="68">
        <v>2.5</v>
      </c>
      <c r="E110" s="67">
        <v>96</v>
      </c>
      <c r="F110" s="68">
        <f t="shared" si="3"/>
        <v>240</v>
      </c>
      <c r="G110" s="68">
        <f t="shared" si="4"/>
        <v>240</v>
      </c>
      <c r="H110" s="69">
        <v>39941</v>
      </c>
    </row>
    <row r="111" spans="2:8" x14ac:dyDescent="0.35">
      <c r="B111" s="67" t="s">
        <v>109</v>
      </c>
      <c r="C111" s="67" t="s">
        <v>110</v>
      </c>
      <c r="D111" s="68">
        <v>12</v>
      </c>
      <c r="E111" s="67">
        <v>70</v>
      </c>
      <c r="F111" s="68">
        <f t="shared" si="3"/>
        <v>840</v>
      </c>
      <c r="G111" s="68">
        <f t="shared" si="4"/>
        <v>840</v>
      </c>
      <c r="H111" s="69">
        <v>39942</v>
      </c>
    </row>
    <row r="112" spans="2:8" x14ac:dyDescent="0.35">
      <c r="B112" s="67" t="s">
        <v>109</v>
      </c>
      <c r="C112" s="67" t="s">
        <v>111</v>
      </c>
      <c r="D112" s="68">
        <v>1.5</v>
      </c>
      <c r="E112" s="67">
        <v>160</v>
      </c>
      <c r="F112" s="68">
        <f t="shared" si="3"/>
        <v>240</v>
      </c>
      <c r="G112" s="68">
        <f t="shared" si="4"/>
        <v>240</v>
      </c>
      <c r="H112" s="69">
        <v>39942</v>
      </c>
    </row>
    <row r="113" spans="2:8" x14ac:dyDescent="0.35">
      <c r="B113" s="67" t="s">
        <v>109</v>
      </c>
      <c r="C113" s="67" t="s">
        <v>112</v>
      </c>
      <c r="D113" s="68">
        <v>1.75</v>
      </c>
      <c r="E113" s="67">
        <v>60</v>
      </c>
      <c r="F113" s="68">
        <f t="shared" si="3"/>
        <v>105</v>
      </c>
      <c r="G113" s="68">
        <f t="shared" si="4"/>
        <v>105</v>
      </c>
      <c r="H113" s="69">
        <v>39942</v>
      </c>
    </row>
    <row r="114" spans="2:8" x14ac:dyDescent="0.35">
      <c r="B114" s="67" t="s">
        <v>109</v>
      </c>
      <c r="C114" s="67" t="s">
        <v>113</v>
      </c>
      <c r="D114" s="68">
        <v>3</v>
      </c>
      <c r="E114" s="67">
        <v>122</v>
      </c>
      <c r="F114" s="68">
        <f t="shared" si="3"/>
        <v>366</v>
      </c>
      <c r="G114" s="68">
        <f t="shared" si="4"/>
        <v>366</v>
      </c>
      <c r="H114" s="69">
        <v>39942</v>
      </c>
    </row>
    <row r="115" spans="2:8" x14ac:dyDescent="0.35">
      <c r="B115" s="67" t="s">
        <v>109</v>
      </c>
      <c r="C115" s="67" t="s">
        <v>114</v>
      </c>
      <c r="D115" s="68">
        <v>1.75</v>
      </c>
      <c r="E115" s="67">
        <v>32</v>
      </c>
      <c r="F115" s="68">
        <f t="shared" si="3"/>
        <v>56</v>
      </c>
      <c r="G115" s="68">
        <f t="shared" si="4"/>
        <v>56</v>
      </c>
      <c r="H115" s="69">
        <v>39942</v>
      </c>
    </row>
    <row r="116" spans="2:8" x14ac:dyDescent="0.35">
      <c r="B116" s="67" t="s">
        <v>109</v>
      </c>
      <c r="C116" s="67" t="s">
        <v>115</v>
      </c>
      <c r="D116" s="68">
        <v>10</v>
      </c>
      <c r="E116" s="67">
        <v>13</v>
      </c>
      <c r="F116" s="68">
        <f t="shared" si="3"/>
        <v>130</v>
      </c>
      <c r="G116" s="68">
        <f t="shared" si="4"/>
        <v>130</v>
      </c>
      <c r="H116" s="69">
        <v>39942</v>
      </c>
    </row>
    <row r="117" spans="2:8" x14ac:dyDescent="0.35">
      <c r="B117" s="67" t="s">
        <v>109</v>
      </c>
      <c r="C117" s="67" t="s">
        <v>116</v>
      </c>
      <c r="D117" s="68">
        <v>2.5</v>
      </c>
      <c r="E117" s="67">
        <v>74</v>
      </c>
      <c r="F117" s="68">
        <f t="shared" si="3"/>
        <v>185</v>
      </c>
      <c r="G117" s="68">
        <f t="shared" si="4"/>
        <v>185</v>
      </c>
      <c r="H117" s="69">
        <v>39942</v>
      </c>
    </row>
    <row r="118" spans="2:8" x14ac:dyDescent="0.35">
      <c r="B118" s="67" t="s">
        <v>117</v>
      </c>
      <c r="C118" s="67" t="s">
        <v>110</v>
      </c>
      <c r="D118" s="68">
        <v>12</v>
      </c>
      <c r="E118" s="67">
        <v>150</v>
      </c>
      <c r="F118" s="68">
        <f t="shared" si="3"/>
        <v>1800</v>
      </c>
      <c r="G118" s="68">
        <f t="shared" si="4"/>
        <v>1800</v>
      </c>
      <c r="H118" s="69">
        <v>39942</v>
      </c>
    </row>
    <row r="119" spans="2:8" x14ac:dyDescent="0.35">
      <c r="B119" s="67" t="s">
        <v>117</v>
      </c>
      <c r="C119" s="67" t="s">
        <v>111</v>
      </c>
      <c r="D119" s="68">
        <v>1.5</v>
      </c>
      <c r="E119" s="67">
        <v>200</v>
      </c>
      <c r="F119" s="68">
        <f t="shared" si="3"/>
        <v>300</v>
      </c>
      <c r="G119" s="68">
        <f t="shared" si="4"/>
        <v>300</v>
      </c>
      <c r="H119" s="69">
        <v>39942</v>
      </c>
    </row>
    <row r="120" spans="2:8" x14ac:dyDescent="0.35">
      <c r="B120" s="67" t="s">
        <v>117</v>
      </c>
      <c r="C120" s="67" t="s">
        <v>112</v>
      </c>
      <c r="D120" s="68">
        <v>1.75</v>
      </c>
      <c r="E120" s="67">
        <v>76</v>
      </c>
      <c r="F120" s="68">
        <f t="shared" si="3"/>
        <v>133</v>
      </c>
      <c r="G120" s="68">
        <f t="shared" si="4"/>
        <v>133</v>
      </c>
      <c r="H120" s="69">
        <v>39942</v>
      </c>
    </row>
    <row r="121" spans="2:8" x14ac:dyDescent="0.35">
      <c r="B121" s="67" t="s">
        <v>117</v>
      </c>
      <c r="C121" s="67" t="s">
        <v>113</v>
      </c>
      <c r="D121" s="68">
        <v>3</v>
      </c>
      <c r="E121" s="67">
        <v>163</v>
      </c>
      <c r="F121" s="68">
        <f t="shared" si="3"/>
        <v>489</v>
      </c>
      <c r="G121" s="68">
        <f t="shared" si="4"/>
        <v>489</v>
      </c>
      <c r="H121" s="69">
        <v>39942</v>
      </c>
    </row>
    <row r="122" spans="2:8" x14ac:dyDescent="0.35">
      <c r="B122" s="67" t="s">
        <v>117</v>
      </c>
      <c r="C122" s="67" t="s">
        <v>114</v>
      </c>
      <c r="D122" s="68">
        <v>1.75</v>
      </c>
      <c r="E122" s="67">
        <v>106</v>
      </c>
      <c r="F122" s="68">
        <f t="shared" si="3"/>
        <v>185.5</v>
      </c>
      <c r="G122" s="68">
        <f t="shared" si="4"/>
        <v>185.5</v>
      </c>
      <c r="H122" s="69">
        <v>39942</v>
      </c>
    </row>
    <row r="123" spans="2:8" x14ac:dyDescent="0.35">
      <c r="B123" s="67" t="s">
        <v>117</v>
      </c>
      <c r="C123" s="67" t="s">
        <v>115</v>
      </c>
      <c r="D123" s="68">
        <v>10</v>
      </c>
      <c r="E123" s="67">
        <v>31</v>
      </c>
      <c r="F123" s="68">
        <f t="shared" si="3"/>
        <v>310</v>
      </c>
      <c r="G123" s="68">
        <f t="shared" si="4"/>
        <v>310</v>
      </c>
      <c r="H123" s="69">
        <v>39942</v>
      </c>
    </row>
    <row r="124" spans="2:8" x14ac:dyDescent="0.35">
      <c r="B124" s="67" t="s">
        <v>117</v>
      </c>
      <c r="C124" s="67" t="s">
        <v>116</v>
      </c>
      <c r="D124" s="68">
        <v>2.5</v>
      </c>
      <c r="E124" s="67">
        <v>160</v>
      </c>
      <c r="F124" s="68">
        <f t="shared" si="3"/>
        <v>400</v>
      </c>
      <c r="G124" s="68">
        <f t="shared" si="4"/>
        <v>400</v>
      </c>
      <c r="H124" s="69">
        <v>39942</v>
      </c>
    </row>
    <row r="125" spans="2:8" x14ac:dyDescent="0.35">
      <c r="B125" s="67" t="s">
        <v>118</v>
      </c>
      <c r="C125" s="67" t="s">
        <v>110</v>
      </c>
      <c r="D125" s="68">
        <v>12</v>
      </c>
      <c r="E125" s="67">
        <v>61</v>
      </c>
      <c r="F125" s="68">
        <f t="shared" si="3"/>
        <v>732</v>
      </c>
      <c r="G125" s="68">
        <f t="shared" si="4"/>
        <v>732</v>
      </c>
      <c r="H125" s="69">
        <v>39942</v>
      </c>
    </row>
    <row r="126" spans="2:8" x14ac:dyDescent="0.35">
      <c r="B126" s="67" t="s">
        <v>118</v>
      </c>
      <c r="C126" s="67" t="s">
        <v>111</v>
      </c>
      <c r="D126" s="68">
        <v>1.5</v>
      </c>
      <c r="E126" s="67">
        <v>144</v>
      </c>
      <c r="F126" s="68">
        <f t="shared" si="3"/>
        <v>216</v>
      </c>
      <c r="G126" s="68">
        <f t="shared" si="4"/>
        <v>216</v>
      </c>
      <c r="H126" s="69">
        <v>39942</v>
      </c>
    </row>
    <row r="127" spans="2:8" x14ac:dyDescent="0.35">
      <c r="B127" s="67" t="s">
        <v>118</v>
      </c>
      <c r="C127" s="67" t="s">
        <v>112</v>
      </c>
      <c r="D127" s="68">
        <v>1.75</v>
      </c>
      <c r="E127" s="67">
        <v>30</v>
      </c>
      <c r="F127" s="68">
        <f t="shared" si="3"/>
        <v>52.5</v>
      </c>
      <c r="G127" s="68">
        <f t="shared" si="4"/>
        <v>52.5</v>
      </c>
      <c r="H127" s="69">
        <v>39942</v>
      </c>
    </row>
    <row r="128" spans="2:8" x14ac:dyDescent="0.35">
      <c r="B128" s="67" t="s">
        <v>118</v>
      </c>
      <c r="C128" s="67" t="s">
        <v>113</v>
      </c>
      <c r="D128" s="68">
        <v>3</v>
      </c>
      <c r="E128" s="67">
        <v>96</v>
      </c>
      <c r="F128" s="68">
        <f t="shared" si="3"/>
        <v>288</v>
      </c>
      <c r="G128" s="68">
        <f t="shared" si="4"/>
        <v>288</v>
      </c>
      <c r="H128" s="69">
        <v>39942</v>
      </c>
    </row>
    <row r="129" spans="2:8" x14ac:dyDescent="0.35">
      <c r="B129" s="67" t="s">
        <v>118</v>
      </c>
      <c r="C129" s="67" t="s">
        <v>114</v>
      </c>
      <c r="D129" s="68">
        <v>1.75</v>
      </c>
      <c r="E129" s="67">
        <v>54</v>
      </c>
      <c r="F129" s="68">
        <f t="shared" si="3"/>
        <v>94.5</v>
      </c>
      <c r="G129" s="68">
        <f t="shared" si="4"/>
        <v>94.5</v>
      </c>
      <c r="H129" s="69">
        <v>39942</v>
      </c>
    </row>
    <row r="130" spans="2:8" x14ac:dyDescent="0.35">
      <c r="B130" s="67" t="s">
        <v>118</v>
      </c>
      <c r="C130" s="67" t="s">
        <v>115</v>
      </c>
      <c r="D130" s="68">
        <v>10</v>
      </c>
      <c r="E130" s="67">
        <v>18</v>
      </c>
      <c r="F130" s="68">
        <f t="shared" si="3"/>
        <v>180</v>
      </c>
      <c r="G130" s="68">
        <f t="shared" si="4"/>
        <v>180</v>
      </c>
      <c r="H130" s="69">
        <v>39942</v>
      </c>
    </row>
    <row r="131" spans="2:8" x14ac:dyDescent="0.35">
      <c r="B131" s="67" t="s">
        <v>118</v>
      </c>
      <c r="C131" s="67" t="s">
        <v>116</v>
      </c>
      <c r="D131" s="68">
        <v>2.5</v>
      </c>
      <c r="E131" s="67">
        <v>100</v>
      </c>
      <c r="F131" s="68">
        <f t="shared" si="3"/>
        <v>250</v>
      </c>
      <c r="G131" s="68">
        <f t="shared" si="4"/>
        <v>250</v>
      </c>
      <c r="H131" s="69">
        <v>39942</v>
      </c>
    </row>
    <row r="132" spans="2:8" x14ac:dyDescent="0.35">
      <c r="B132" s="67" t="s">
        <v>109</v>
      </c>
      <c r="C132" s="67" t="s">
        <v>110</v>
      </c>
      <c r="D132" s="68">
        <v>12</v>
      </c>
      <c r="E132" s="67">
        <v>65</v>
      </c>
      <c r="F132" s="68">
        <f t="shared" si="3"/>
        <v>780</v>
      </c>
      <c r="G132" s="68">
        <f t="shared" si="4"/>
        <v>780</v>
      </c>
      <c r="H132" s="69">
        <v>39943</v>
      </c>
    </row>
    <row r="133" spans="2:8" x14ac:dyDescent="0.35">
      <c r="B133" s="67" t="s">
        <v>109</v>
      </c>
      <c r="C133" s="67" t="s">
        <v>111</v>
      </c>
      <c r="D133" s="68">
        <v>1.5</v>
      </c>
      <c r="E133" s="67">
        <v>76</v>
      </c>
      <c r="F133" s="68">
        <f t="shared" si="3"/>
        <v>114</v>
      </c>
      <c r="G133" s="68">
        <f t="shared" si="4"/>
        <v>114</v>
      </c>
      <c r="H133" s="69">
        <v>39943</v>
      </c>
    </row>
    <row r="134" spans="2:8" x14ac:dyDescent="0.35">
      <c r="B134" s="67" t="s">
        <v>109</v>
      </c>
      <c r="C134" s="67" t="s">
        <v>112</v>
      </c>
      <c r="D134" s="68">
        <v>1.75</v>
      </c>
      <c r="E134" s="67">
        <v>72</v>
      </c>
      <c r="F134" s="68">
        <f t="shared" si="3"/>
        <v>126</v>
      </c>
      <c r="G134" s="68">
        <f t="shared" si="4"/>
        <v>126</v>
      </c>
      <c r="H134" s="69">
        <v>39943</v>
      </c>
    </row>
    <row r="135" spans="2:8" x14ac:dyDescent="0.35">
      <c r="B135" s="67" t="s">
        <v>109</v>
      </c>
      <c r="C135" s="67" t="s">
        <v>113</v>
      </c>
      <c r="D135" s="68">
        <v>3</v>
      </c>
      <c r="E135" s="67">
        <v>65</v>
      </c>
      <c r="F135" s="68">
        <f t="shared" si="3"/>
        <v>195</v>
      </c>
      <c r="G135" s="68">
        <f t="shared" si="4"/>
        <v>195</v>
      </c>
      <c r="H135" s="69">
        <v>39943</v>
      </c>
    </row>
    <row r="136" spans="2:8" x14ac:dyDescent="0.35">
      <c r="B136" s="67" t="s">
        <v>109</v>
      </c>
      <c r="C136" s="67" t="s">
        <v>114</v>
      </c>
      <c r="D136" s="68">
        <v>1.75</v>
      </c>
      <c r="E136" s="67">
        <v>36</v>
      </c>
      <c r="F136" s="68">
        <f t="shared" si="3"/>
        <v>63</v>
      </c>
      <c r="G136" s="68">
        <f t="shared" si="4"/>
        <v>63</v>
      </c>
      <c r="H136" s="69">
        <v>39943</v>
      </c>
    </row>
    <row r="137" spans="2:8" x14ac:dyDescent="0.35">
      <c r="B137" s="67" t="s">
        <v>109</v>
      </c>
      <c r="C137" s="67" t="s">
        <v>115</v>
      </c>
      <c r="D137" s="68">
        <v>10</v>
      </c>
      <c r="E137" s="67">
        <v>15</v>
      </c>
      <c r="F137" s="68">
        <f t="shared" si="3"/>
        <v>150</v>
      </c>
      <c r="G137" s="68">
        <f t="shared" si="4"/>
        <v>150</v>
      </c>
      <c r="H137" s="69">
        <v>39943</v>
      </c>
    </row>
    <row r="138" spans="2:8" x14ac:dyDescent="0.35">
      <c r="B138" s="67" t="s">
        <v>109</v>
      </c>
      <c r="C138" s="67" t="s">
        <v>116</v>
      </c>
      <c r="D138" s="68">
        <v>2.5</v>
      </c>
      <c r="E138" s="67">
        <v>36</v>
      </c>
      <c r="F138" s="68">
        <f t="shared" si="3"/>
        <v>90</v>
      </c>
      <c r="G138" s="68">
        <f t="shared" si="4"/>
        <v>90</v>
      </c>
      <c r="H138" s="69">
        <v>39943</v>
      </c>
    </row>
    <row r="139" spans="2:8" x14ac:dyDescent="0.35">
      <c r="B139" s="67" t="s">
        <v>117</v>
      </c>
      <c r="C139" s="67" t="s">
        <v>110</v>
      </c>
      <c r="D139" s="68">
        <v>12</v>
      </c>
      <c r="E139" s="67">
        <v>130</v>
      </c>
      <c r="F139" s="68">
        <f t="shared" si="3"/>
        <v>1560</v>
      </c>
      <c r="G139" s="68">
        <f t="shared" si="4"/>
        <v>1560</v>
      </c>
      <c r="H139" s="69">
        <v>39943</v>
      </c>
    </row>
    <row r="140" spans="2:8" x14ac:dyDescent="0.35">
      <c r="B140" s="67" t="s">
        <v>117</v>
      </c>
      <c r="C140" s="67" t="s">
        <v>111</v>
      </c>
      <c r="D140" s="68">
        <v>1.5</v>
      </c>
      <c r="E140" s="67">
        <v>130</v>
      </c>
      <c r="F140" s="68">
        <f t="shared" si="3"/>
        <v>195</v>
      </c>
      <c r="G140" s="68">
        <f t="shared" si="4"/>
        <v>195</v>
      </c>
      <c r="H140" s="69">
        <v>39943</v>
      </c>
    </row>
    <row r="141" spans="2:8" x14ac:dyDescent="0.35">
      <c r="B141" s="67" t="s">
        <v>117</v>
      </c>
      <c r="C141" s="67" t="s">
        <v>112</v>
      </c>
      <c r="D141" s="68">
        <v>1.75</v>
      </c>
      <c r="E141" s="67">
        <v>56</v>
      </c>
      <c r="F141" s="68">
        <f t="shared" si="3"/>
        <v>98</v>
      </c>
      <c r="G141" s="68">
        <f t="shared" si="4"/>
        <v>98</v>
      </c>
      <c r="H141" s="69">
        <v>39943</v>
      </c>
    </row>
    <row r="142" spans="2:8" x14ac:dyDescent="0.35">
      <c r="B142" s="67" t="s">
        <v>117</v>
      </c>
      <c r="C142" s="67" t="s">
        <v>113</v>
      </c>
      <c r="D142" s="68">
        <v>3</v>
      </c>
      <c r="E142" s="67">
        <v>112</v>
      </c>
      <c r="F142" s="68">
        <f t="shared" si="3"/>
        <v>336</v>
      </c>
      <c r="G142" s="68">
        <f t="shared" si="4"/>
        <v>336</v>
      </c>
      <c r="H142" s="69">
        <v>39943</v>
      </c>
    </row>
    <row r="143" spans="2:8" x14ac:dyDescent="0.35">
      <c r="B143" s="67" t="s">
        <v>117</v>
      </c>
      <c r="C143" s="67" t="s">
        <v>114</v>
      </c>
      <c r="D143" s="68">
        <v>1.75</v>
      </c>
      <c r="E143" s="67">
        <v>86</v>
      </c>
      <c r="F143" s="68">
        <f t="shared" si="3"/>
        <v>150.5</v>
      </c>
      <c r="G143" s="68">
        <f t="shared" si="4"/>
        <v>150.5</v>
      </c>
      <c r="H143" s="69">
        <v>39943</v>
      </c>
    </row>
    <row r="144" spans="2:8" x14ac:dyDescent="0.35">
      <c r="B144" s="67" t="s">
        <v>117</v>
      </c>
      <c r="C144" s="67" t="s">
        <v>115</v>
      </c>
      <c r="D144" s="68">
        <v>10</v>
      </c>
      <c r="E144" s="67">
        <v>44</v>
      </c>
      <c r="F144" s="68">
        <f t="shared" si="3"/>
        <v>440</v>
      </c>
      <c r="G144" s="68">
        <f t="shared" si="4"/>
        <v>440</v>
      </c>
      <c r="H144" s="69">
        <v>39943</v>
      </c>
    </row>
    <row r="145" spans="2:8" x14ac:dyDescent="0.35">
      <c r="B145" s="67" t="s">
        <v>117</v>
      </c>
      <c r="C145" s="67" t="s">
        <v>116</v>
      </c>
      <c r="D145" s="68">
        <v>2.5</v>
      </c>
      <c r="E145" s="67">
        <v>64</v>
      </c>
      <c r="F145" s="68">
        <f t="shared" si="3"/>
        <v>160</v>
      </c>
      <c r="G145" s="68">
        <f t="shared" si="4"/>
        <v>160</v>
      </c>
      <c r="H145" s="69">
        <v>39943</v>
      </c>
    </row>
    <row r="146" spans="2:8" x14ac:dyDescent="0.35">
      <c r="B146" s="67" t="s">
        <v>118</v>
      </c>
      <c r="C146" s="67" t="s">
        <v>110</v>
      </c>
      <c r="D146" s="68">
        <v>12</v>
      </c>
      <c r="E146" s="67">
        <v>80</v>
      </c>
      <c r="F146" s="68">
        <f t="shared" si="3"/>
        <v>960</v>
      </c>
      <c r="G146" s="68">
        <f t="shared" si="4"/>
        <v>960</v>
      </c>
      <c r="H146" s="69">
        <v>39943</v>
      </c>
    </row>
    <row r="147" spans="2:8" x14ac:dyDescent="0.35">
      <c r="B147" s="67" t="s">
        <v>118</v>
      </c>
      <c r="C147" s="67" t="s">
        <v>111</v>
      </c>
      <c r="D147" s="68">
        <v>1.5</v>
      </c>
      <c r="E147" s="67">
        <v>64</v>
      </c>
      <c r="F147" s="68">
        <f t="shared" si="3"/>
        <v>96</v>
      </c>
      <c r="G147" s="68">
        <f t="shared" si="4"/>
        <v>96</v>
      </c>
      <c r="H147" s="69">
        <v>39943</v>
      </c>
    </row>
    <row r="148" spans="2:8" x14ac:dyDescent="0.35">
      <c r="B148" s="67" t="s">
        <v>118</v>
      </c>
      <c r="C148" s="67" t="s">
        <v>112</v>
      </c>
      <c r="D148" s="68">
        <v>1.75</v>
      </c>
      <c r="E148" s="67">
        <v>20</v>
      </c>
      <c r="F148" s="68">
        <f t="shared" si="3"/>
        <v>35</v>
      </c>
      <c r="G148" s="68">
        <f t="shared" si="4"/>
        <v>35</v>
      </c>
      <c r="H148" s="69">
        <v>39943</v>
      </c>
    </row>
    <row r="149" spans="2:8" x14ac:dyDescent="0.35">
      <c r="B149" s="67" t="s">
        <v>118</v>
      </c>
      <c r="C149" s="67" t="s">
        <v>113</v>
      </c>
      <c r="D149" s="68">
        <v>3</v>
      </c>
      <c r="E149" s="67">
        <v>77</v>
      </c>
      <c r="F149" s="68">
        <f t="shared" si="3"/>
        <v>231</v>
      </c>
      <c r="G149" s="68">
        <f t="shared" si="4"/>
        <v>231</v>
      </c>
      <c r="H149" s="69">
        <v>39943</v>
      </c>
    </row>
    <row r="150" spans="2:8" x14ac:dyDescent="0.35">
      <c r="B150" s="67" t="s">
        <v>118</v>
      </c>
      <c r="C150" s="67" t="s">
        <v>114</v>
      </c>
      <c r="D150" s="68">
        <v>1.75</v>
      </c>
      <c r="E150" s="67">
        <v>40</v>
      </c>
      <c r="F150" s="68">
        <f t="shared" si="3"/>
        <v>70</v>
      </c>
      <c r="G150" s="68">
        <f t="shared" si="4"/>
        <v>70</v>
      </c>
      <c r="H150" s="69">
        <v>39943</v>
      </c>
    </row>
    <row r="151" spans="2:8" x14ac:dyDescent="0.35">
      <c r="B151" s="67" t="s">
        <v>118</v>
      </c>
      <c r="C151" s="67" t="s">
        <v>115</v>
      </c>
      <c r="D151" s="68">
        <v>10</v>
      </c>
      <c r="E151" s="67">
        <v>22</v>
      </c>
      <c r="F151" s="68">
        <f t="shared" si="3"/>
        <v>220</v>
      </c>
      <c r="G151" s="68">
        <f t="shared" si="4"/>
        <v>220</v>
      </c>
      <c r="H151" s="69">
        <v>39943</v>
      </c>
    </row>
    <row r="152" spans="2:8" x14ac:dyDescent="0.35">
      <c r="B152" s="67" t="s">
        <v>118</v>
      </c>
      <c r="C152" s="67" t="s">
        <v>116</v>
      </c>
      <c r="D152" s="68">
        <v>2.5</v>
      </c>
      <c r="E152" s="67">
        <v>33</v>
      </c>
      <c r="F152" s="68">
        <f t="shared" si="3"/>
        <v>82.5</v>
      </c>
      <c r="G152" s="68">
        <f t="shared" si="4"/>
        <v>82.5</v>
      </c>
      <c r="H152" s="69">
        <v>39943</v>
      </c>
    </row>
  </sheetData>
  <conditionalFormatting sqref="B27:B152">
    <cfRule type="containsText" dxfId="10" priority="20" operator="containsText" text="Brooklyn">
      <formula>NOT(ISERROR(SEARCH("Brooklyn",B27)))</formula>
    </cfRule>
    <cfRule type="containsText" dxfId="9" priority="21" operator="containsText" text="Manhattan">
      <formula>NOT(ISERROR(SEARCH("Manhattan",B27)))</formula>
    </cfRule>
    <cfRule type="containsText" dxfId="8" priority="22" operator="containsText" text="queens">
      <formula>NOT(ISERROR(SEARCH("queens",B27)))</formula>
    </cfRule>
  </conditionalFormatting>
  <conditionalFormatting sqref="B12:C20">
    <cfRule type="cellIs" dxfId="7" priority="5" operator="lessThan">
      <formula>100</formula>
    </cfRule>
    <cfRule type="cellIs" dxfId="6" priority="6" operator="greaterThanOrEqual">
      <formula>100</formula>
    </cfRule>
  </conditionalFormatting>
  <conditionalFormatting sqref="D12:D20">
    <cfRule type="dataBar" priority="4">
      <dataBar showValue="0">
        <cfvo type="min"/>
        <cfvo type="max"/>
        <color rgb="FF638EC6"/>
      </dataBar>
      <extLst>
        <ext xmlns:x14="http://schemas.microsoft.com/office/spreadsheetml/2009/9/main" uri="{B025F937-C7B1-47D3-B67F-A62EFF666E3E}">
          <x14:id>{AD090701-8ACB-4355-9472-CC85F9D12781}</x14:id>
        </ext>
      </extLst>
    </cfRule>
  </conditionalFormatting>
  <conditionalFormatting sqref="G27:G152">
    <cfRule type="dataBar" priority="1">
      <dataBar showValue="0">
        <cfvo type="min"/>
        <cfvo type="max"/>
        <color rgb="FF638EC6"/>
      </dataBar>
      <extLst>
        <ext xmlns:x14="http://schemas.microsoft.com/office/spreadsheetml/2009/9/main" uri="{B025F937-C7B1-47D3-B67F-A62EFF666E3E}">
          <x14:id>{E631C3C5-F552-4C65-83FC-1D27D6ECB158}</x14:id>
        </ext>
      </extLst>
    </cfRule>
  </conditionalFormatting>
  <pageMargins left="0.7" right="0.7" top="0.75" bottom="0.75" header="0.3" footer="0.3"/>
  <pageSetup orientation="portrait" verticalDpi="300" r:id="rId1"/>
  <drawing r:id="rId2"/>
  <extLst>
    <ext xmlns:x14="http://schemas.microsoft.com/office/spreadsheetml/2009/9/main" uri="{78C0D931-6437-407d-A8EE-F0AAD7539E65}">
      <x14:conditionalFormattings>
        <x14:conditionalFormatting xmlns:xm="http://schemas.microsoft.com/office/excel/2006/main">
          <x14:cfRule type="dataBar" id="{AD090701-8ACB-4355-9472-CC85F9D12781}">
            <x14:dataBar minLength="0" maxLength="100" gradient="0">
              <x14:cfvo type="autoMin"/>
              <x14:cfvo type="autoMax"/>
              <x14:negativeFillColor rgb="FFFF0000"/>
              <x14:axisColor rgb="FF000000"/>
            </x14:dataBar>
          </x14:cfRule>
          <xm:sqref>D12:D20</xm:sqref>
        </x14:conditionalFormatting>
        <x14:conditionalFormatting xmlns:xm="http://schemas.microsoft.com/office/excel/2006/main">
          <x14:cfRule type="iconSet" priority="3" id="{9751A7AF-B7E4-4912-8421-2C6CA7736C14}">
            <x14:iconSet showValue="0" custom="1">
              <x14:cfvo type="percent">
                <xm:f>0</xm:f>
              </x14:cfvo>
              <x14:cfvo type="percent" gte="0">
                <xm:f>10</xm:f>
              </x14:cfvo>
              <x14:cfvo type="percent">
                <xm:f>90</xm:f>
              </x14:cfvo>
              <x14:cfIcon iconSet="3TrafficLights1" iconId="0"/>
              <x14:cfIcon iconSet="NoIcons" iconId="0"/>
              <x14:cfIcon iconSet="3TrafficLights1" iconId="2"/>
            </x14:iconSet>
          </x14:cfRule>
          <xm:sqref>E12:E20</xm:sqref>
        </x14:conditionalFormatting>
        <x14:conditionalFormatting xmlns:xm="http://schemas.microsoft.com/office/excel/2006/main">
          <x14:cfRule type="iconSet" priority="2" id="{B164C15D-D5AF-49D7-B3A3-A3792CA0AA20}">
            <x14:iconSet custom="1">
              <x14:cfvo type="percent">
                <xm:f>0</xm:f>
              </x14:cfvo>
              <x14:cfvo type="percent" gte="0">
                <xm:f>10</xm:f>
              </x14:cfvo>
              <x14:cfvo type="percentile">
                <xm:f>90</xm:f>
              </x14:cfvo>
              <x14:cfIcon iconSet="3TrafficLights1" iconId="0"/>
              <x14:cfIcon iconSet="NoIcons" iconId="0"/>
              <x14:cfIcon iconSet="3TrafficLights1" iconId="2"/>
            </x14:iconSet>
          </x14:cfRule>
          <xm:sqref>F27:F152</xm:sqref>
        </x14:conditionalFormatting>
        <x14:conditionalFormatting xmlns:xm="http://schemas.microsoft.com/office/excel/2006/main">
          <x14:cfRule type="dataBar" id="{E631C3C5-F552-4C65-83FC-1D27D6ECB158}">
            <x14:dataBar minLength="0" maxLength="100" gradient="0">
              <x14:cfvo type="autoMin"/>
              <x14:cfvo type="autoMax"/>
              <x14:negativeFillColor rgb="FFFF0000"/>
              <x14:axisColor rgb="FF000000"/>
            </x14:dataBar>
          </x14:cfRule>
          <xm:sqref>G27:G152</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5EADA-3BDF-48F6-B48D-214E3E6984FC}">
  <dimension ref="A1:G127"/>
  <sheetViews>
    <sheetView topLeftCell="A31" zoomScaleNormal="100" workbookViewId="0">
      <selection activeCell="F3" sqref="F3"/>
    </sheetView>
  </sheetViews>
  <sheetFormatPr defaultRowHeight="15" x14ac:dyDescent="0.25"/>
  <cols>
    <col min="5" max="5" width="21.85546875" customWidth="1"/>
    <col min="7" max="7" width="15.42578125" customWidth="1"/>
  </cols>
  <sheetData>
    <row r="1" spans="1:7" x14ac:dyDescent="0.25">
      <c r="A1" s="66" t="s">
        <v>104</v>
      </c>
      <c r="B1" s="66" t="s">
        <v>105</v>
      </c>
      <c r="C1" s="66" t="s">
        <v>106</v>
      </c>
      <c r="D1" s="66" t="s">
        <v>107</v>
      </c>
      <c r="E1" s="66" t="s">
        <v>120</v>
      </c>
      <c r="F1" s="66" t="s">
        <v>119</v>
      </c>
      <c r="G1" s="66" t="s">
        <v>108</v>
      </c>
    </row>
    <row r="2" spans="1:7" x14ac:dyDescent="0.25">
      <c r="A2" s="67" t="s">
        <v>109</v>
      </c>
      <c r="B2" s="67" t="s">
        <v>110</v>
      </c>
      <c r="C2" s="68">
        <v>12</v>
      </c>
      <c r="D2" s="67">
        <v>25</v>
      </c>
      <c r="E2" s="68">
        <f>C2*D2</f>
        <v>300</v>
      </c>
      <c r="F2" s="68">
        <f>E2</f>
        <v>300</v>
      </c>
      <c r="G2" s="69">
        <v>39938</v>
      </c>
    </row>
    <row r="3" spans="1:7" x14ac:dyDescent="0.25">
      <c r="A3" s="67" t="s">
        <v>109</v>
      </c>
      <c r="B3" s="67" t="s">
        <v>111</v>
      </c>
      <c r="C3" s="68">
        <v>1.5</v>
      </c>
      <c r="D3" s="67">
        <v>88</v>
      </c>
      <c r="E3" s="68">
        <f t="shared" ref="E3:E66" si="0">C3*D3</f>
        <v>132</v>
      </c>
      <c r="F3" s="68">
        <f t="shared" ref="F3:F66" si="1">E3</f>
        <v>132</v>
      </c>
      <c r="G3" s="69">
        <v>39938</v>
      </c>
    </row>
    <row r="4" spans="1:7" ht="30" x14ac:dyDescent="0.25">
      <c r="A4" s="67" t="s">
        <v>109</v>
      </c>
      <c r="B4" s="67" t="s">
        <v>112</v>
      </c>
      <c r="C4" s="68">
        <v>1.75</v>
      </c>
      <c r="D4" s="67">
        <v>5</v>
      </c>
      <c r="E4" s="68">
        <f t="shared" si="0"/>
        <v>8.75</v>
      </c>
      <c r="F4" s="68">
        <f t="shared" si="1"/>
        <v>8.75</v>
      </c>
      <c r="G4" s="69">
        <v>39938</v>
      </c>
    </row>
    <row r="5" spans="1:7" ht="30" x14ac:dyDescent="0.25">
      <c r="A5" s="67" t="s">
        <v>109</v>
      </c>
      <c r="B5" s="67" t="s">
        <v>113</v>
      </c>
      <c r="C5" s="68">
        <v>3</v>
      </c>
      <c r="D5" s="67">
        <v>52</v>
      </c>
      <c r="E5" s="68">
        <f t="shared" si="0"/>
        <v>156</v>
      </c>
      <c r="F5" s="68">
        <f t="shared" si="1"/>
        <v>156</v>
      </c>
      <c r="G5" s="69">
        <v>39938</v>
      </c>
    </row>
    <row r="6" spans="1:7" x14ac:dyDescent="0.25">
      <c r="A6" s="67" t="s">
        <v>109</v>
      </c>
      <c r="B6" s="67" t="s">
        <v>114</v>
      </c>
      <c r="C6" s="68">
        <v>1.75</v>
      </c>
      <c r="D6" s="67">
        <v>28</v>
      </c>
      <c r="E6" s="68">
        <f t="shared" si="0"/>
        <v>49</v>
      </c>
      <c r="F6" s="68">
        <f t="shared" si="1"/>
        <v>49</v>
      </c>
      <c r="G6" s="69">
        <v>39938</v>
      </c>
    </row>
    <row r="7" spans="1:7" x14ac:dyDescent="0.25">
      <c r="A7" s="67" t="s">
        <v>109</v>
      </c>
      <c r="B7" s="67" t="s">
        <v>115</v>
      </c>
      <c r="C7" s="68">
        <v>10</v>
      </c>
      <c r="D7" s="67">
        <v>5</v>
      </c>
      <c r="E7" s="68">
        <v>50</v>
      </c>
      <c r="F7" s="68">
        <f t="shared" si="1"/>
        <v>50</v>
      </c>
      <c r="G7" s="69">
        <v>39938</v>
      </c>
    </row>
    <row r="8" spans="1:7" ht="30" x14ac:dyDescent="0.25">
      <c r="A8" s="67" t="s">
        <v>109</v>
      </c>
      <c r="B8" s="67" t="s">
        <v>116</v>
      </c>
      <c r="C8" s="68">
        <v>2.5</v>
      </c>
      <c r="D8" s="67">
        <v>23</v>
      </c>
      <c r="E8" s="68">
        <f t="shared" si="0"/>
        <v>57.5</v>
      </c>
      <c r="F8" s="68">
        <f t="shared" si="1"/>
        <v>57.5</v>
      </c>
      <c r="G8" s="69">
        <v>39938</v>
      </c>
    </row>
    <row r="9" spans="1:7" ht="30" x14ac:dyDescent="0.25">
      <c r="A9" s="67" t="s">
        <v>117</v>
      </c>
      <c r="B9" s="67" t="s">
        <v>110</v>
      </c>
      <c r="C9" s="68">
        <v>12</v>
      </c>
      <c r="D9" s="67">
        <v>50</v>
      </c>
      <c r="E9" s="68">
        <f t="shared" si="0"/>
        <v>600</v>
      </c>
      <c r="F9" s="68">
        <f t="shared" si="1"/>
        <v>600</v>
      </c>
      <c r="G9" s="69">
        <v>39938</v>
      </c>
    </row>
    <row r="10" spans="1:7" ht="30" x14ac:dyDescent="0.25">
      <c r="A10" s="67" t="s">
        <v>117</v>
      </c>
      <c r="B10" s="67" t="s">
        <v>111</v>
      </c>
      <c r="C10" s="68">
        <v>1.5</v>
      </c>
      <c r="D10" s="67">
        <v>126</v>
      </c>
      <c r="E10" s="68">
        <f t="shared" si="0"/>
        <v>189</v>
      </c>
      <c r="F10" s="68">
        <f t="shared" si="1"/>
        <v>189</v>
      </c>
      <c r="G10" s="69">
        <v>39938</v>
      </c>
    </row>
    <row r="11" spans="1:7" ht="30" x14ac:dyDescent="0.25">
      <c r="A11" s="67" t="s">
        <v>117</v>
      </c>
      <c r="B11" s="67" t="s">
        <v>112</v>
      </c>
      <c r="C11" s="68">
        <v>1.75</v>
      </c>
      <c r="D11" s="67">
        <v>44</v>
      </c>
      <c r="E11" s="68">
        <f t="shared" si="0"/>
        <v>77</v>
      </c>
      <c r="F11" s="68">
        <f t="shared" si="1"/>
        <v>77</v>
      </c>
      <c r="G11" s="69">
        <v>39938</v>
      </c>
    </row>
    <row r="12" spans="1:7" ht="30" x14ac:dyDescent="0.25">
      <c r="A12" s="67" t="s">
        <v>117</v>
      </c>
      <c r="B12" s="67" t="s">
        <v>113</v>
      </c>
      <c r="C12" s="68">
        <v>3</v>
      </c>
      <c r="D12" s="67">
        <v>88</v>
      </c>
      <c r="E12" s="68">
        <f t="shared" si="0"/>
        <v>264</v>
      </c>
      <c r="F12" s="68">
        <f t="shared" si="1"/>
        <v>264</v>
      </c>
      <c r="G12" s="69">
        <v>39938</v>
      </c>
    </row>
    <row r="13" spans="1:7" ht="30" x14ac:dyDescent="0.25">
      <c r="A13" s="67" t="s">
        <v>117</v>
      </c>
      <c r="B13" s="67" t="s">
        <v>114</v>
      </c>
      <c r="C13" s="68">
        <v>1.75</v>
      </c>
      <c r="D13" s="67">
        <v>48</v>
      </c>
      <c r="E13" s="68">
        <f t="shared" si="0"/>
        <v>84</v>
      </c>
      <c r="F13" s="68">
        <f t="shared" si="1"/>
        <v>84</v>
      </c>
      <c r="G13" s="69">
        <v>39938</v>
      </c>
    </row>
    <row r="14" spans="1:7" ht="30" x14ac:dyDescent="0.25">
      <c r="A14" s="67" t="s">
        <v>117</v>
      </c>
      <c r="B14" s="67" t="s">
        <v>115</v>
      </c>
      <c r="C14" s="68">
        <v>10</v>
      </c>
      <c r="D14" s="67">
        <v>16</v>
      </c>
      <c r="E14" s="68">
        <f t="shared" si="0"/>
        <v>160</v>
      </c>
      <c r="F14" s="68">
        <f t="shared" si="1"/>
        <v>160</v>
      </c>
      <c r="G14" s="69">
        <v>39938</v>
      </c>
    </row>
    <row r="15" spans="1:7" ht="30" x14ac:dyDescent="0.25">
      <c r="A15" s="67" t="s">
        <v>117</v>
      </c>
      <c r="B15" s="67" t="s">
        <v>116</v>
      </c>
      <c r="C15" s="68">
        <v>2.5</v>
      </c>
      <c r="D15" s="67">
        <v>54</v>
      </c>
      <c r="E15" s="68">
        <f t="shared" si="0"/>
        <v>135</v>
      </c>
      <c r="F15" s="68">
        <f t="shared" si="1"/>
        <v>135</v>
      </c>
      <c r="G15" s="69">
        <v>39938</v>
      </c>
    </row>
    <row r="16" spans="1:7" x14ac:dyDescent="0.25">
      <c r="A16" s="67" t="s">
        <v>118</v>
      </c>
      <c r="B16" s="67" t="s">
        <v>110</v>
      </c>
      <c r="C16" s="68">
        <v>12</v>
      </c>
      <c r="D16" s="67">
        <v>20</v>
      </c>
      <c r="E16" s="68">
        <f t="shared" si="0"/>
        <v>240</v>
      </c>
      <c r="F16" s="68">
        <f t="shared" si="1"/>
        <v>240</v>
      </c>
      <c r="G16" s="69">
        <v>39938</v>
      </c>
    </row>
    <row r="17" spans="1:7" x14ac:dyDescent="0.25">
      <c r="A17" s="67" t="s">
        <v>118</v>
      </c>
      <c r="B17" s="67" t="s">
        <v>111</v>
      </c>
      <c r="C17" s="68">
        <v>1.5</v>
      </c>
      <c r="D17" s="67">
        <v>75</v>
      </c>
      <c r="E17" s="68">
        <f t="shared" si="0"/>
        <v>112.5</v>
      </c>
      <c r="F17" s="68">
        <f t="shared" si="1"/>
        <v>112.5</v>
      </c>
      <c r="G17" s="69">
        <v>39938</v>
      </c>
    </row>
    <row r="18" spans="1:7" ht="30" x14ac:dyDescent="0.25">
      <c r="A18" s="67" t="s">
        <v>118</v>
      </c>
      <c r="B18" s="67" t="s">
        <v>112</v>
      </c>
      <c r="C18" s="68">
        <v>1.75</v>
      </c>
      <c r="D18" s="67">
        <v>22</v>
      </c>
      <c r="E18" s="68">
        <f t="shared" si="0"/>
        <v>38.5</v>
      </c>
      <c r="F18" s="68">
        <f t="shared" si="1"/>
        <v>38.5</v>
      </c>
      <c r="G18" s="69">
        <v>39938</v>
      </c>
    </row>
    <row r="19" spans="1:7" ht="30" x14ac:dyDescent="0.25">
      <c r="A19" s="67" t="s">
        <v>118</v>
      </c>
      <c r="B19" s="67" t="s">
        <v>113</v>
      </c>
      <c r="C19" s="68">
        <v>3</v>
      </c>
      <c r="D19" s="67">
        <v>30</v>
      </c>
      <c r="E19" s="68">
        <f t="shared" si="0"/>
        <v>90</v>
      </c>
      <c r="F19" s="68">
        <f t="shared" si="1"/>
        <v>90</v>
      </c>
      <c r="G19" s="69">
        <v>39938</v>
      </c>
    </row>
    <row r="20" spans="1:7" x14ac:dyDescent="0.25">
      <c r="A20" s="67" t="s">
        <v>118</v>
      </c>
      <c r="B20" s="67" t="s">
        <v>114</v>
      </c>
      <c r="C20" s="68">
        <v>1.75</v>
      </c>
      <c r="D20" s="67">
        <v>26</v>
      </c>
      <c r="E20" s="68">
        <f t="shared" si="0"/>
        <v>45.5</v>
      </c>
      <c r="F20" s="68">
        <f t="shared" si="1"/>
        <v>45.5</v>
      </c>
      <c r="G20" s="69">
        <v>39938</v>
      </c>
    </row>
    <row r="21" spans="1:7" x14ac:dyDescent="0.25">
      <c r="A21" s="67" t="s">
        <v>118</v>
      </c>
      <c r="B21" s="67" t="s">
        <v>115</v>
      </c>
      <c r="C21" s="68">
        <v>10</v>
      </c>
      <c r="D21" s="67">
        <v>6</v>
      </c>
      <c r="E21" s="68">
        <f t="shared" si="0"/>
        <v>60</v>
      </c>
      <c r="F21" s="68">
        <f t="shared" si="1"/>
        <v>60</v>
      </c>
      <c r="G21" s="69">
        <v>39938</v>
      </c>
    </row>
    <row r="22" spans="1:7" ht="30" x14ac:dyDescent="0.25">
      <c r="A22" s="67" t="s">
        <v>118</v>
      </c>
      <c r="B22" s="67" t="s">
        <v>116</v>
      </c>
      <c r="C22" s="68">
        <v>2.5</v>
      </c>
      <c r="D22" s="67">
        <v>26</v>
      </c>
      <c r="E22" s="68">
        <f t="shared" si="0"/>
        <v>65</v>
      </c>
      <c r="F22" s="68">
        <f t="shared" si="1"/>
        <v>65</v>
      </c>
      <c r="G22" s="69">
        <v>39938</v>
      </c>
    </row>
    <row r="23" spans="1:7" x14ac:dyDescent="0.25">
      <c r="A23" s="67" t="s">
        <v>109</v>
      </c>
      <c r="B23" s="67" t="s">
        <v>110</v>
      </c>
      <c r="C23" s="68">
        <v>12</v>
      </c>
      <c r="D23" s="67">
        <v>29</v>
      </c>
      <c r="E23" s="68">
        <f t="shared" si="0"/>
        <v>348</v>
      </c>
      <c r="F23" s="68">
        <f t="shared" si="1"/>
        <v>348</v>
      </c>
      <c r="G23" s="69">
        <v>39939</v>
      </c>
    </row>
    <row r="24" spans="1:7" x14ac:dyDescent="0.25">
      <c r="A24" s="67" t="s">
        <v>109</v>
      </c>
      <c r="B24" s="67" t="s">
        <v>111</v>
      </c>
      <c r="C24" s="68">
        <v>1.5</v>
      </c>
      <c r="D24" s="67">
        <v>94</v>
      </c>
      <c r="E24" s="68">
        <f t="shared" si="0"/>
        <v>141</v>
      </c>
      <c r="F24" s="68">
        <f t="shared" si="1"/>
        <v>141</v>
      </c>
      <c r="G24" s="69">
        <v>39939</v>
      </c>
    </row>
    <row r="25" spans="1:7" ht="30" x14ac:dyDescent="0.25">
      <c r="A25" s="67" t="s">
        <v>109</v>
      </c>
      <c r="B25" s="67" t="s">
        <v>112</v>
      </c>
      <c r="C25" s="68">
        <v>1.75</v>
      </c>
      <c r="D25" s="67">
        <v>9</v>
      </c>
      <c r="E25" s="68">
        <f t="shared" si="0"/>
        <v>15.75</v>
      </c>
      <c r="F25" s="68">
        <f t="shared" si="1"/>
        <v>15.75</v>
      </c>
      <c r="G25" s="69">
        <v>39939</v>
      </c>
    </row>
    <row r="26" spans="1:7" ht="30" x14ac:dyDescent="0.25">
      <c r="A26" s="67" t="s">
        <v>109</v>
      </c>
      <c r="B26" s="67" t="s">
        <v>113</v>
      </c>
      <c r="C26" s="68">
        <v>3</v>
      </c>
      <c r="D26" s="67">
        <v>77</v>
      </c>
      <c r="E26" s="68">
        <f t="shared" si="0"/>
        <v>231</v>
      </c>
      <c r="F26" s="68">
        <f t="shared" si="1"/>
        <v>231</v>
      </c>
      <c r="G26" s="69">
        <v>39939</v>
      </c>
    </row>
    <row r="27" spans="1:7" x14ac:dyDescent="0.25">
      <c r="A27" s="67" t="s">
        <v>109</v>
      </c>
      <c r="B27" s="67" t="s">
        <v>114</v>
      </c>
      <c r="C27" s="68">
        <v>1.75</v>
      </c>
      <c r="D27" s="67">
        <v>19</v>
      </c>
      <c r="E27" s="68">
        <f t="shared" si="0"/>
        <v>33.25</v>
      </c>
      <c r="F27" s="68">
        <f t="shared" si="1"/>
        <v>33.25</v>
      </c>
      <c r="G27" s="69">
        <v>39939</v>
      </c>
    </row>
    <row r="28" spans="1:7" x14ac:dyDescent="0.25">
      <c r="A28" s="67" t="s">
        <v>109</v>
      </c>
      <c r="B28" s="67" t="s">
        <v>115</v>
      </c>
      <c r="C28" s="68">
        <v>10</v>
      </c>
      <c r="D28" s="67">
        <v>7</v>
      </c>
      <c r="E28" s="68">
        <f t="shared" si="0"/>
        <v>70</v>
      </c>
      <c r="F28" s="68">
        <f t="shared" si="1"/>
        <v>70</v>
      </c>
      <c r="G28" s="69">
        <v>39939</v>
      </c>
    </row>
    <row r="29" spans="1:7" ht="30" x14ac:dyDescent="0.25">
      <c r="A29" s="67" t="s">
        <v>109</v>
      </c>
      <c r="B29" s="67" t="s">
        <v>116</v>
      </c>
      <c r="C29" s="68">
        <v>2.5</v>
      </c>
      <c r="D29" s="67">
        <v>42</v>
      </c>
      <c r="E29" s="68">
        <f t="shared" si="0"/>
        <v>105</v>
      </c>
      <c r="F29" s="68">
        <f t="shared" si="1"/>
        <v>105</v>
      </c>
      <c r="G29" s="69">
        <v>39939</v>
      </c>
    </row>
    <row r="30" spans="1:7" ht="30" x14ac:dyDescent="0.25">
      <c r="A30" s="67" t="s">
        <v>117</v>
      </c>
      <c r="B30" s="67" t="s">
        <v>110</v>
      </c>
      <c r="C30" s="68">
        <v>12</v>
      </c>
      <c r="D30" s="67">
        <v>79</v>
      </c>
      <c r="E30" s="68">
        <f t="shared" si="0"/>
        <v>948</v>
      </c>
      <c r="F30" s="68">
        <f t="shared" si="1"/>
        <v>948</v>
      </c>
      <c r="G30" s="69">
        <v>39939</v>
      </c>
    </row>
    <row r="31" spans="1:7" ht="30" x14ac:dyDescent="0.25">
      <c r="A31" s="67" t="s">
        <v>117</v>
      </c>
      <c r="B31" s="67" t="s">
        <v>111</v>
      </c>
      <c r="C31" s="68">
        <v>1.5</v>
      </c>
      <c r="D31" s="67">
        <v>140</v>
      </c>
      <c r="E31" s="68">
        <f t="shared" si="0"/>
        <v>210</v>
      </c>
      <c r="F31" s="68">
        <f t="shared" si="1"/>
        <v>210</v>
      </c>
      <c r="G31" s="69">
        <v>39939</v>
      </c>
    </row>
    <row r="32" spans="1:7" ht="30" x14ac:dyDescent="0.25">
      <c r="A32" s="67" t="s">
        <v>117</v>
      </c>
      <c r="B32" s="67" t="s">
        <v>112</v>
      </c>
      <c r="C32" s="68">
        <v>1.75</v>
      </c>
      <c r="D32" s="67">
        <v>62</v>
      </c>
      <c r="E32" s="68">
        <f t="shared" si="0"/>
        <v>108.5</v>
      </c>
      <c r="F32" s="68">
        <f t="shared" si="1"/>
        <v>108.5</v>
      </c>
      <c r="G32" s="69">
        <v>39939</v>
      </c>
    </row>
    <row r="33" spans="1:7" ht="30" x14ac:dyDescent="0.25">
      <c r="A33" s="67" t="s">
        <v>117</v>
      </c>
      <c r="B33" s="67" t="s">
        <v>113</v>
      </c>
      <c r="C33" s="68">
        <v>3</v>
      </c>
      <c r="D33" s="67">
        <v>144</v>
      </c>
      <c r="E33" s="68">
        <f t="shared" si="0"/>
        <v>432</v>
      </c>
      <c r="F33" s="68">
        <f t="shared" si="1"/>
        <v>432</v>
      </c>
      <c r="G33" s="69">
        <v>39939</v>
      </c>
    </row>
    <row r="34" spans="1:7" ht="30" x14ac:dyDescent="0.25">
      <c r="A34" s="67" t="s">
        <v>117</v>
      </c>
      <c r="B34" s="67" t="s">
        <v>114</v>
      </c>
      <c r="C34" s="68">
        <v>1.75</v>
      </c>
      <c r="D34" s="67">
        <v>64</v>
      </c>
      <c r="E34" s="68">
        <f t="shared" si="0"/>
        <v>112</v>
      </c>
      <c r="F34" s="68">
        <f t="shared" si="1"/>
        <v>112</v>
      </c>
      <c r="G34" s="69">
        <v>39939</v>
      </c>
    </row>
    <row r="35" spans="1:7" ht="30" x14ac:dyDescent="0.25">
      <c r="A35" s="67" t="s">
        <v>117</v>
      </c>
      <c r="B35" s="67" t="s">
        <v>115</v>
      </c>
      <c r="C35" s="68">
        <v>10</v>
      </c>
      <c r="D35" s="67">
        <v>17</v>
      </c>
      <c r="E35" s="68">
        <f t="shared" si="0"/>
        <v>170</v>
      </c>
      <c r="F35" s="68">
        <f t="shared" si="1"/>
        <v>170</v>
      </c>
      <c r="G35" s="69">
        <v>39939</v>
      </c>
    </row>
    <row r="36" spans="1:7" ht="30" x14ac:dyDescent="0.25">
      <c r="A36" s="67" t="s">
        <v>117</v>
      </c>
      <c r="B36" s="67" t="s">
        <v>116</v>
      </c>
      <c r="C36" s="68">
        <v>2.5</v>
      </c>
      <c r="D36" s="67">
        <v>88</v>
      </c>
      <c r="E36" s="68">
        <f t="shared" si="0"/>
        <v>220</v>
      </c>
      <c r="F36" s="68">
        <f t="shared" si="1"/>
        <v>220</v>
      </c>
      <c r="G36" s="69">
        <v>39939</v>
      </c>
    </row>
    <row r="37" spans="1:7" x14ac:dyDescent="0.25">
      <c r="A37" s="67" t="s">
        <v>118</v>
      </c>
      <c r="B37" s="67" t="s">
        <v>110</v>
      </c>
      <c r="C37" s="68">
        <v>12</v>
      </c>
      <c r="D37" s="67">
        <v>43</v>
      </c>
      <c r="E37" s="68">
        <f t="shared" si="0"/>
        <v>516</v>
      </c>
      <c r="F37" s="68">
        <f t="shared" si="1"/>
        <v>516</v>
      </c>
      <c r="G37" s="69">
        <v>39939</v>
      </c>
    </row>
    <row r="38" spans="1:7" x14ac:dyDescent="0.25">
      <c r="A38" s="67" t="s">
        <v>118</v>
      </c>
      <c r="B38" s="67" t="s">
        <v>111</v>
      </c>
      <c r="C38" s="68">
        <v>1.5</v>
      </c>
      <c r="D38" s="67">
        <v>80</v>
      </c>
      <c r="E38" s="68">
        <f t="shared" si="0"/>
        <v>120</v>
      </c>
      <c r="F38" s="68">
        <f t="shared" si="1"/>
        <v>120</v>
      </c>
      <c r="G38" s="69">
        <v>39939</v>
      </c>
    </row>
    <row r="39" spans="1:7" ht="30" x14ac:dyDescent="0.25">
      <c r="A39" s="67" t="s">
        <v>118</v>
      </c>
      <c r="B39" s="67" t="s">
        <v>112</v>
      </c>
      <c r="C39" s="68">
        <v>1.75</v>
      </c>
      <c r="D39" s="67">
        <v>30</v>
      </c>
      <c r="E39" s="68">
        <f t="shared" si="0"/>
        <v>52.5</v>
      </c>
      <c r="F39" s="68">
        <f t="shared" si="1"/>
        <v>52.5</v>
      </c>
      <c r="G39" s="69">
        <v>39939</v>
      </c>
    </row>
    <row r="40" spans="1:7" ht="30" x14ac:dyDescent="0.25">
      <c r="A40" s="67" t="s">
        <v>118</v>
      </c>
      <c r="B40" s="67" t="s">
        <v>113</v>
      </c>
      <c r="C40" s="68">
        <v>3</v>
      </c>
      <c r="D40" s="67">
        <v>90</v>
      </c>
      <c r="E40" s="68">
        <f t="shared" si="0"/>
        <v>270</v>
      </c>
      <c r="F40" s="68">
        <f t="shared" si="1"/>
        <v>270</v>
      </c>
      <c r="G40" s="69">
        <v>39939</v>
      </c>
    </row>
    <row r="41" spans="1:7" x14ac:dyDescent="0.25">
      <c r="A41" s="67" t="s">
        <v>118</v>
      </c>
      <c r="B41" s="67" t="s">
        <v>114</v>
      </c>
      <c r="C41" s="68">
        <v>1.75</v>
      </c>
      <c r="D41" s="67">
        <v>26</v>
      </c>
      <c r="E41" s="68">
        <f t="shared" si="0"/>
        <v>45.5</v>
      </c>
      <c r="F41" s="68">
        <f t="shared" si="1"/>
        <v>45.5</v>
      </c>
      <c r="G41" s="69">
        <v>39939</v>
      </c>
    </row>
    <row r="42" spans="1:7" x14ac:dyDescent="0.25">
      <c r="A42" s="67" t="s">
        <v>118</v>
      </c>
      <c r="B42" s="67" t="s">
        <v>115</v>
      </c>
      <c r="C42" s="68">
        <v>10</v>
      </c>
      <c r="D42" s="67">
        <v>10</v>
      </c>
      <c r="E42" s="68">
        <f t="shared" si="0"/>
        <v>100</v>
      </c>
      <c r="F42" s="68">
        <f t="shared" si="1"/>
        <v>100</v>
      </c>
      <c r="G42" s="69">
        <v>39939</v>
      </c>
    </row>
    <row r="43" spans="1:7" ht="30" x14ac:dyDescent="0.25">
      <c r="A43" s="67" t="s">
        <v>118</v>
      </c>
      <c r="B43" s="67" t="s">
        <v>116</v>
      </c>
      <c r="C43" s="68">
        <v>2.5</v>
      </c>
      <c r="D43" s="67">
        <v>44</v>
      </c>
      <c r="E43" s="68">
        <f t="shared" si="0"/>
        <v>110</v>
      </c>
      <c r="F43" s="68">
        <f t="shared" si="1"/>
        <v>110</v>
      </c>
      <c r="G43" s="69">
        <v>39939</v>
      </c>
    </row>
    <row r="44" spans="1:7" x14ac:dyDescent="0.25">
      <c r="A44" s="67" t="s">
        <v>109</v>
      </c>
      <c r="B44" s="67" t="s">
        <v>110</v>
      </c>
      <c r="C44" s="68">
        <v>12</v>
      </c>
      <c r="D44" s="67">
        <v>40</v>
      </c>
      <c r="E44" s="68">
        <f t="shared" si="0"/>
        <v>480</v>
      </c>
      <c r="F44" s="68">
        <f t="shared" si="1"/>
        <v>480</v>
      </c>
      <c r="G44" s="69">
        <v>39940</v>
      </c>
    </row>
    <row r="45" spans="1:7" x14ac:dyDescent="0.25">
      <c r="A45" s="67" t="s">
        <v>109</v>
      </c>
      <c r="B45" s="67" t="s">
        <v>111</v>
      </c>
      <c r="C45" s="68">
        <v>1.5</v>
      </c>
      <c r="D45" s="67">
        <v>102</v>
      </c>
      <c r="E45" s="68">
        <f t="shared" si="0"/>
        <v>153</v>
      </c>
      <c r="F45" s="68">
        <f t="shared" si="1"/>
        <v>153</v>
      </c>
      <c r="G45" s="69">
        <v>39940</v>
      </c>
    </row>
    <row r="46" spans="1:7" ht="30" x14ac:dyDescent="0.25">
      <c r="A46" s="67" t="s">
        <v>109</v>
      </c>
      <c r="B46" s="67" t="s">
        <v>112</v>
      </c>
      <c r="C46" s="68">
        <v>1.75</v>
      </c>
      <c r="D46" s="67">
        <v>12</v>
      </c>
      <c r="E46" s="68">
        <f t="shared" si="0"/>
        <v>21</v>
      </c>
      <c r="F46" s="68">
        <f t="shared" si="1"/>
        <v>21</v>
      </c>
      <c r="G46" s="69">
        <v>39940</v>
      </c>
    </row>
    <row r="47" spans="1:7" ht="30" x14ac:dyDescent="0.25">
      <c r="A47" s="67" t="s">
        <v>109</v>
      </c>
      <c r="B47" s="67" t="s">
        <v>113</v>
      </c>
      <c r="C47" s="68">
        <v>3</v>
      </c>
      <c r="D47" s="67">
        <v>102</v>
      </c>
      <c r="E47" s="68">
        <f t="shared" si="0"/>
        <v>306</v>
      </c>
      <c r="F47" s="68">
        <f t="shared" si="1"/>
        <v>306</v>
      </c>
      <c r="G47" s="69">
        <v>39940</v>
      </c>
    </row>
    <row r="48" spans="1:7" x14ac:dyDescent="0.25">
      <c r="A48" s="67" t="s">
        <v>109</v>
      </c>
      <c r="B48" s="67" t="s">
        <v>114</v>
      </c>
      <c r="C48" s="68">
        <v>1.75</v>
      </c>
      <c r="D48" s="67">
        <v>23</v>
      </c>
      <c r="E48" s="68">
        <f t="shared" si="0"/>
        <v>40.25</v>
      </c>
      <c r="F48" s="68">
        <f t="shared" si="1"/>
        <v>40.25</v>
      </c>
      <c r="G48" s="69">
        <v>39940</v>
      </c>
    </row>
    <row r="49" spans="1:7" x14ac:dyDescent="0.25">
      <c r="A49" s="67" t="s">
        <v>109</v>
      </c>
      <c r="B49" s="67" t="s">
        <v>115</v>
      </c>
      <c r="C49" s="68">
        <v>10</v>
      </c>
      <c r="D49" s="67">
        <v>7</v>
      </c>
      <c r="E49" s="68">
        <f t="shared" si="0"/>
        <v>70</v>
      </c>
      <c r="F49" s="68">
        <f t="shared" si="1"/>
        <v>70</v>
      </c>
      <c r="G49" s="69">
        <v>39940</v>
      </c>
    </row>
    <row r="50" spans="1:7" ht="30" x14ac:dyDescent="0.25">
      <c r="A50" s="67" t="s">
        <v>109</v>
      </c>
      <c r="B50" s="67" t="s">
        <v>116</v>
      </c>
      <c r="C50" s="68">
        <v>2.5</v>
      </c>
      <c r="D50" s="67">
        <v>77</v>
      </c>
      <c r="E50" s="68">
        <f t="shared" si="0"/>
        <v>192.5</v>
      </c>
      <c r="F50" s="68">
        <f t="shared" si="1"/>
        <v>192.5</v>
      </c>
      <c r="G50" s="69">
        <v>39940</v>
      </c>
    </row>
    <row r="51" spans="1:7" ht="30" x14ac:dyDescent="0.25">
      <c r="A51" s="67" t="s">
        <v>117</v>
      </c>
      <c r="B51" s="67" t="s">
        <v>110</v>
      </c>
      <c r="C51" s="68">
        <v>12</v>
      </c>
      <c r="D51" s="67">
        <v>80</v>
      </c>
      <c r="E51" s="68">
        <f t="shared" si="0"/>
        <v>960</v>
      </c>
      <c r="F51" s="68">
        <f t="shared" si="1"/>
        <v>960</v>
      </c>
      <c r="G51" s="69">
        <v>39940</v>
      </c>
    </row>
    <row r="52" spans="1:7" ht="30" x14ac:dyDescent="0.25">
      <c r="A52" s="67" t="s">
        <v>117</v>
      </c>
      <c r="B52" s="67" t="s">
        <v>111</v>
      </c>
      <c r="C52" s="68">
        <v>1.5</v>
      </c>
      <c r="D52" s="67">
        <v>158</v>
      </c>
      <c r="E52" s="68">
        <f t="shared" si="0"/>
        <v>237</v>
      </c>
      <c r="F52" s="68">
        <f t="shared" si="1"/>
        <v>237</v>
      </c>
      <c r="G52" s="69">
        <v>39940</v>
      </c>
    </row>
    <row r="53" spans="1:7" ht="30" x14ac:dyDescent="0.25">
      <c r="A53" s="67" t="s">
        <v>117</v>
      </c>
      <c r="B53" s="67" t="s">
        <v>112</v>
      </c>
      <c r="C53" s="68">
        <v>1.75</v>
      </c>
      <c r="D53" s="67">
        <v>99</v>
      </c>
      <c r="E53" s="68">
        <f t="shared" si="0"/>
        <v>173.25</v>
      </c>
      <c r="F53" s="68">
        <f t="shared" si="1"/>
        <v>173.25</v>
      </c>
      <c r="G53" s="69">
        <v>39940</v>
      </c>
    </row>
    <row r="54" spans="1:7" ht="30" x14ac:dyDescent="0.25">
      <c r="A54" s="67" t="s">
        <v>117</v>
      </c>
      <c r="B54" s="67" t="s">
        <v>113</v>
      </c>
      <c r="C54" s="68">
        <v>3</v>
      </c>
      <c r="D54" s="67">
        <v>180</v>
      </c>
      <c r="E54" s="68">
        <f t="shared" si="0"/>
        <v>540</v>
      </c>
      <c r="F54" s="68">
        <f t="shared" si="1"/>
        <v>540</v>
      </c>
      <c r="G54" s="69">
        <v>39940</v>
      </c>
    </row>
    <row r="55" spans="1:7" ht="30" x14ac:dyDescent="0.25">
      <c r="A55" s="67" t="s">
        <v>117</v>
      </c>
      <c r="B55" s="67" t="s">
        <v>114</v>
      </c>
      <c r="C55" s="68">
        <v>1.75</v>
      </c>
      <c r="D55" s="67">
        <v>72</v>
      </c>
      <c r="E55" s="68">
        <f t="shared" si="0"/>
        <v>126</v>
      </c>
      <c r="F55" s="68">
        <f t="shared" si="1"/>
        <v>126</v>
      </c>
      <c r="G55" s="69">
        <v>39940</v>
      </c>
    </row>
    <row r="56" spans="1:7" ht="30" x14ac:dyDescent="0.25">
      <c r="A56" s="67" t="s">
        <v>117</v>
      </c>
      <c r="B56" s="67" t="s">
        <v>115</v>
      </c>
      <c r="C56" s="68">
        <v>10</v>
      </c>
      <c r="D56" s="67">
        <v>19</v>
      </c>
      <c r="E56" s="68">
        <f t="shared" si="0"/>
        <v>190</v>
      </c>
      <c r="F56" s="68">
        <f t="shared" si="1"/>
        <v>190</v>
      </c>
      <c r="G56" s="69">
        <v>39940</v>
      </c>
    </row>
    <row r="57" spans="1:7" ht="30" x14ac:dyDescent="0.25">
      <c r="A57" s="67" t="s">
        <v>117</v>
      </c>
      <c r="B57" s="67" t="s">
        <v>116</v>
      </c>
      <c r="C57" s="68">
        <v>2.5</v>
      </c>
      <c r="D57" s="67">
        <v>112</v>
      </c>
      <c r="E57" s="68">
        <f t="shared" si="0"/>
        <v>280</v>
      </c>
      <c r="F57" s="68">
        <f t="shared" si="1"/>
        <v>280</v>
      </c>
      <c r="G57" s="69">
        <v>39940</v>
      </c>
    </row>
    <row r="58" spans="1:7" x14ac:dyDescent="0.25">
      <c r="A58" s="67" t="s">
        <v>118</v>
      </c>
      <c r="B58" s="67" t="s">
        <v>110</v>
      </c>
      <c r="C58" s="68">
        <v>12</v>
      </c>
      <c r="D58" s="67">
        <v>45</v>
      </c>
      <c r="E58" s="68">
        <f t="shared" si="0"/>
        <v>540</v>
      </c>
      <c r="F58" s="68">
        <f t="shared" si="1"/>
        <v>540</v>
      </c>
      <c r="G58" s="69">
        <v>39940</v>
      </c>
    </row>
    <row r="59" spans="1:7" x14ac:dyDescent="0.25">
      <c r="A59" s="67" t="s">
        <v>118</v>
      </c>
      <c r="B59" s="67" t="s">
        <v>111</v>
      </c>
      <c r="C59" s="68">
        <v>1.5</v>
      </c>
      <c r="D59" s="67">
        <v>122</v>
      </c>
      <c r="E59" s="68">
        <f t="shared" si="0"/>
        <v>183</v>
      </c>
      <c r="F59" s="68">
        <f t="shared" si="1"/>
        <v>183</v>
      </c>
      <c r="G59" s="69">
        <v>39940</v>
      </c>
    </row>
    <row r="60" spans="1:7" ht="30" x14ac:dyDescent="0.25">
      <c r="A60" s="67" t="s">
        <v>118</v>
      </c>
      <c r="B60" s="67" t="s">
        <v>112</v>
      </c>
      <c r="C60" s="68">
        <v>1.75</v>
      </c>
      <c r="D60" s="67">
        <v>65</v>
      </c>
      <c r="E60" s="68">
        <f t="shared" si="0"/>
        <v>113.75</v>
      </c>
      <c r="F60" s="68">
        <f t="shared" si="1"/>
        <v>113.75</v>
      </c>
      <c r="G60" s="69">
        <v>39940</v>
      </c>
    </row>
    <row r="61" spans="1:7" ht="30" x14ac:dyDescent="0.25">
      <c r="A61" s="67" t="s">
        <v>118</v>
      </c>
      <c r="B61" s="67" t="s">
        <v>113</v>
      </c>
      <c r="C61" s="68">
        <v>3</v>
      </c>
      <c r="D61" s="67">
        <v>120</v>
      </c>
      <c r="E61" s="68">
        <f t="shared" si="0"/>
        <v>360</v>
      </c>
      <c r="F61" s="68">
        <f t="shared" si="1"/>
        <v>360</v>
      </c>
      <c r="G61" s="69">
        <v>39940</v>
      </c>
    </row>
    <row r="62" spans="1:7" x14ac:dyDescent="0.25">
      <c r="A62" s="67" t="s">
        <v>118</v>
      </c>
      <c r="B62" s="67" t="s">
        <v>114</v>
      </c>
      <c r="C62" s="68">
        <v>1.75</v>
      </c>
      <c r="D62" s="67">
        <v>30</v>
      </c>
      <c r="E62" s="68">
        <f t="shared" si="0"/>
        <v>52.5</v>
      </c>
      <c r="F62" s="68">
        <f t="shared" si="1"/>
        <v>52.5</v>
      </c>
      <c r="G62" s="69">
        <v>39940</v>
      </c>
    </row>
    <row r="63" spans="1:7" x14ac:dyDescent="0.25">
      <c r="A63" s="67" t="s">
        <v>118</v>
      </c>
      <c r="B63" s="67" t="s">
        <v>115</v>
      </c>
      <c r="C63" s="68">
        <v>10</v>
      </c>
      <c r="D63" s="67">
        <v>11</v>
      </c>
      <c r="E63" s="68">
        <f t="shared" si="0"/>
        <v>110</v>
      </c>
      <c r="F63" s="68">
        <f t="shared" si="1"/>
        <v>110</v>
      </c>
      <c r="G63" s="69">
        <v>39940</v>
      </c>
    </row>
    <row r="64" spans="1:7" ht="30" x14ac:dyDescent="0.25">
      <c r="A64" s="67" t="s">
        <v>118</v>
      </c>
      <c r="B64" s="67" t="s">
        <v>116</v>
      </c>
      <c r="C64" s="68">
        <v>2.5</v>
      </c>
      <c r="D64" s="67">
        <v>85</v>
      </c>
      <c r="E64" s="68">
        <f t="shared" si="0"/>
        <v>212.5</v>
      </c>
      <c r="F64" s="68">
        <f t="shared" si="1"/>
        <v>212.5</v>
      </c>
      <c r="G64" s="69">
        <v>39940</v>
      </c>
    </row>
    <row r="65" spans="1:7" x14ac:dyDescent="0.25">
      <c r="A65" s="67" t="s">
        <v>109</v>
      </c>
      <c r="B65" s="67" t="s">
        <v>110</v>
      </c>
      <c r="C65" s="68">
        <v>12</v>
      </c>
      <c r="D65" s="67">
        <v>55</v>
      </c>
      <c r="E65" s="68">
        <f t="shared" si="0"/>
        <v>660</v>
      </c>
      <c r="F65" s="68">
        <f t="shared" si="1"/>
        <v>660</v>
      </c>
      <c r="G65" s="69">
        <v>39941</v>
      </c>
    </row>
    <row r="66" spans="1:7" x14ac:dyDescent="0.25">
      <c r="A66" s="67" t="s">
        <v>109</v>
      </c>
      <c r="B66" s="67" t="s">
        <v>111</v>
      </c>
      <c r="C66" s="68">
        <v>1.5</v>
      </c>
      <c r="D66" s="67">
        <v>148</v>
      </c>
      <c r="E66" s="68">
        <f t="shared" si="0"/>
        <v>222</v>
      </c>
      <c r="F66" s="68">
        <f t="shared" si="1"/>
        <v>222</v>
      </c>
      <c r="G66" s="69">
        <v>39941</v>
      </c>
    </row>
    <row r="67" spans="1:7" ht="30" x14ac:dyDescent="0.25">
      <c r="A67" s="67" t="s">
        <v>109</v>
      </c>
      <c r="B67" s="67" t="s">
        <v>112</v>
      </c>
      <c r="C67" s="68">
        <v>1.75</v>
      </c>
      <c r="D67" s="67">
        <v>48</v>
      </c>
      <c r="E67" s="68">
        <f t="shared" ref="E67:E127" si="2">C67*D67</f>
        <v>84</v>
      </c>
      <c r="F67" s="68">
        <f t="shared" ref="F67:F127" si="3">E67</f>
        <v>84</v>
      </c>
      <c r="G67" s="69">
        <v>39941</v>
      </c>
    </row>
    <row r="68" spans="1:7" ht="30" x14ac:dyDescent="0.25">
      <c r="A68" s="67" t="s">
        <v>109</v>
      </c>
      <c r="B68" s="67" t="s">
        <v>113</v>
      </c>
      <c r="C68" s="68">
        <v>3</v>
      </c>
      <c r="D68" s="67">
        <v>146</v>
      </c>
      <c r="E68" s="68">
        <f t="shared" si="2"/>
        <v>438</v>
      </c>
      <c r="F68" s="68">
        <f t="shared" si="3"/>
        <v>438</v>
      </c>
      <c r="G68" s="69">
        <v>39941</v>
      </c>
    </row>
    <row r="69" spans="1:7" x14ac:dyDescent="0.25">
      <c r="A69" s="67" t="s">
        <v>109</v>
      </c>
      <c r="B69" s="67" t="s">
        <v>114</v>
      </c>
      <c r="C69" s="68">
        <v>1.75</v>
      </c>
      <c r="D69" s="67">
        <v>22</v>
      </c>
      <c r="E69" s="68">
        <f t="shared" si="2"/>
        <v>38.5</v>
      </c>
      <c r="F69" s="68">
        <f t="shared" si="3"/>
        <v>38.5</v>
      </c>
      <c r="G69" s="69">
        <v>39941</v>
      </c>
    </row>
    <row r="70" spans="1:7" x14ac:dyDescent="0.25">
      <c r="A70" s="67" t="s">
        <v>109</v>
      </c>
      <c r="B70" s="67" t="s">
        <v>115</v>
      </c>
      <c r="C70" s="68">
        <v>10</v>
      </c>
      <c r="D70" s="67">
        <v>11</v>
      </c>
      <c r="E70" s="68">
        <f t="shared" si="2"/>
        <v>110</v>
      </c>
      <c r="F70" s="68">
        <f t="shared" si="3"/>
        <v>110</v>
      </c>
      <c r="G70" s="69">
        <v>39941</v>
      </c>
    </row>
    <row r="71" spans="1:7" ht="30" x14ac:dyDescent="0.25">
      <c r="A71" s="67" t="s">
        <v>109</v>
      </c>
      <c r="B71" s="67" t="s">
        <v>116</v>
      </c>
      <c r="C71" s="68">
        <v>2.5</v>
      </c>
      <c r="D71" s="67">
        <v>86</v>
      </c>
      <c r="E71" s="68">
        <f t="shared" si="2"/>
        <v>215</v>
      </c>
      <c r="F71" s="68">
        <f t="shared" si="3"/>
        <v>215</v>
      </c>
      <c r="G71" s="69">
        <v>39941</v>
      </c>
    </row>
    <row r="72" spans="1:7" ht="30" x14ac:dyDescent="0.25">
      <c r="A72" s="67" t="s">
        <v>117</v>
      </c>
      <c r="B72" s="67" t="s">
        <v>110</v>
      </c>
      <c r="C72" s="68">
        <v>12</v>
      </c>
      <c r="D72" s="67">
        <v>120</v>
      </c>
      <c r="E72" s="68">
        <f t="shared" si="2"/>
        <v>1440</v>
      </c>
      <c r="F72" s="68">
        <f t="shared" si="3"/>
        <v>1440</v>
      </c>
      <c r="G72" s="69">
        <v>39941</v>
      </c>
    </row>
    <row r="73" spans="1:7" ht="30" x14ac:dyDescent="0.25">
      <c r="A73" s="67" t="s">
        <v>117</v>
      </c>
      <c r="B73" s="67" t="s">
        <v>111</v>
      </c>
      <c r="C73" s="68">
        <v>1.5</v>
      </c>
      <c r="D73" s="67">
        <v>177</v>
      </c>
      <c r="E73" s="68">
        <f t="shared" si="2"/>
        <v>265.5</v>
      </c>
      <c r="F73" s="68">
        <f t="shared" si="3"/>
        <v>265.5</v>
      </c>
      <c r="G73" s="69">
        <v>39941</v>
      </c>
    </row>
    <row r="74" spans="1:7" ht="30" x14ac:dyDescent="0.25">
      <c r="A74" s="67" t="s">
        <v>117</v>
      </c>
      <c r="B74" s="67" t="s">
        <v>112</v>
      </c>
      <c r="C74" s="68">
        <v>1.75</v>
      </c>
      <c r="D74" s="67">
        <v>82</v>
      </c>
      <c r="E74" s="68">
        <f t="shared" si="2"/>
        <v>143.5</v>
      </c>
      <c r="F74" s="68">
        <f t="shared" si="3"/>
        <v>143.5</v>
      </c>
      <c r="G74" s="69">
        <v>39941</v>
      </c>
    </row>
    <row r="75" spans="1:7" ht="30" x14ac:dyDescent="0.25">
      <c r="A75" s="67" t="s">
        <v>117</v>
      </c>
      <c r="B75" s="67" t="s">
        <v>113</v>
      </c>
      <c r="C75" s="68">
        <v>3</v>
      </c>
      <c r="D75" s="67">
        <v>196</v>
      </c>
      <c r="E75" s="68">
        <f t="shared" si="2"/>
        <v>588</v>
      </c>
      <c r="F75" s="68">
        <f t="shared" si="3"/>
        <v>588</v>
      </c>
      <c r="G75" s="69">
        <v>39941</v>
      </c>
    </row>
    <row r="76" spans="1:7" ht="30" x14ac:dyDescent="0.25">
      <c r="A76" s="67" t="s">
        <v>117</v>
      </c>
      <c r="B76" s="67" t="s">
        <v>114</v>
      </c>
      <c r="C76" s="68">
        <v>1.75</v>
      </c>
      <c r="D76" s="67">
        <v>94</v>
      </c>
      <c r="E76" s="68">
        <f t="shared" si="2"/>
        <v>164.5</v>
      </c>
      <c r="F76" s="68">
        <f t="shared" si="3"/>
        <v>164.5</v>
      </c>
      <c r="G76" s="69">
        <v>39941</v>
      </c>
    </row>
    <row r="77" spans="1:7" ht="30" x14ac:dyDescent="0.25">
      <c r="A77" s="67" t="s">
        <v>117</v>
      </c>
      <c r="B77" s="67" t="s">
        <v>115</v>
      </c>
      <c r="C77" s="68">
        <v>10</v>
      </c>
      <c r="D77" s="67">
        <v>29</v>
      </c>
      <c r="E77" s="68">
        <f t="shared" si="2"/>
        <v>290</v>
      </c>
      <c r="F77" s="68">
        <f t="shared" si="3"/>
        <v>290</v>
      </c>
      <c r="G77" s="69">
        <v>39941</v>
      </c>
    </row>
    <row r="78" spans="1:7" ht="30" x14ac:dyDescent="0.25">
      <c r="A78" s="67" t="s">
        <v>117</v>
      </c>
      <c r="B78" s="67" t="s">
        <v>116</v>
      </c>
      <c r="C78" s="68">
        <v>2.5</v>
      </c>
      <c r="D78" s="67">
        <v>144</v>
      </c>
      <c r="E78" s="68">
        <f t="shared" si="2"/>
        <v>360</v>
      </c>
      <c r="F78" s="68">
        <f t="shared" si="3"/>
        <v>360</v>
      </c>
      <c r="G78" s="69">
        <v>39941</v>
      </c>
    </row>
    <row r="79" spans="1:7" x14ac:dyDescent="0.25">
      <c r="A79" s="67" t="s">
        <v>118</v>
      </c>
      <c r="B79" s="67" t="s">
        <v>110</v>
      </c>
      <c r="C79" s="68">
        <v>12</v>
      </c>
      <c r="D79" s="67">
        <v>50</v>
      </c>
      <c r="E79" s="68">
        <f t="shared" si="2"/>
        <v>600</v>
      </c>
      <c r="F79" s="68">
        <f t="shared" si="3"/>
        <v>600</v>
      </c>
      <c r="G79" s="69">
        <v>39941</v>
      </c>
    </row>
    <row r="80" spans="1:7" x14ac:dyDescent="0.25">
      <c r="A80" s="67" t="s">
        <v>118</v>
      </c>
      <c r="B80" s="67" t="s">
        <v>111</v>
      </c>
      <c r="C80" s="68">
        <v>1.5</v>
      </c>
      <c r="D80" s="67">
        <v>135</v>
      </c>
      <c r="E80" s="68">
        <f t="shared" si="2"/>
        <v>202.5</v>
      </c>
      <c r="F80" s="68">
        <f t="shared" si="3"/>
        <v>202.5</v>
      </c>
      <c r="G80" s="69">
        <v>39941</v>
      </c>
    </row>
    <row r="81" spans="1:7" ht="30" x14ac:dyDescent="0.25">
      <c r="A81" s="67" t="s">
        <v>118</v>
      </c>
      <c r="B81" s="67" t="s">
        <v>112</v>
      </c>
      <c r="C81" s="68">
        <v>1.75</v>
      </c>
      <c r="D81" s="67">
        <v>40</v>
      </c>
      <c r="E81" s="68">
        <f t="shared" si="2"/>
        <v>70</v>
      </c>
      <c r="F81" s="68">
        <f t="shared" si="3"/>
        <v>70</v>
      </c>
      <c r="G81" s="69">
        <v>39941</v>
      </c>
    </row>
    <row r="82" spans="1:7" ht="30" x14ac:dyDescent="0.25">
      <c r="A82" s="67" t="s">
        <v>118</v>
      </c>
      <c r="B82" s="67" t="s">
        <v>113</v>
      </c>
      <c r="C82" s="68">
        <v>3</v>
      </c>
      <c r="D82" s="67">
        <v>154</v>
      </c>
      <c r="E82" s="68">
        <f t="shared" si="2"/>
        <v>462</v>
      </c>
      <c r="F82" s="68">
        <f t="shared" si="3"/>
        <v>462</v>
      </c>
      <c r="G82" s="69">
        <v>39941</v>
      </c>
    </row>
    <row r="83" spans="1:7" x14ac:dyDescent="0.25">
      <c r="A83" s="67" t="s">
        <v>118</v>
      </c>
      <c r="B83" s="67" t="s">
        <v>114</v>
      </c>
      <c r="C83" s="68">
        <v>1.75</v>
      </c>
      <c r="D83" s="67">
        <v>62</v>
      </c>
      <c r="E83" s="68">
        <f t="shared" si="2"/>
        <v>108.5</v>
      </c>
      <c r="F83" s="68">
        <f t="shared" si="3"/>
        <v>108.5</v>
      </c>
      <c r="G83" s="69">
        <v>39941</v>
      </c>
    </row>
    <row r="84" spans="1:7" x14ac:dyDescent="0.25">
      <c r="A84" s="67" t="s">
        <v>118</v>
      </c>
      <c r="B84" s="67" t="s">
        <v>115</v>
      </c>
      <c r="C84" s="68">
        <v>10</v>
      </c>
      <c r="D84" s="67">
        <v>13</v>
      </c>
      <c r="E84" s="68">
        <f t="shared" si="2"/>
        <v>130</v>
      </c>
      <c r="F84" s="68">
        <f t="shared" si="3"/>
        <v>130</v>
      </c>
      <c r="G84" s="69">
        <v>39941</v>
      </c>
    </row>
    <row r="85" spans="1:7" ht="30" x14ac:dyDescent="0.25">
      <c r="A85" s="67" t="s">
        <v>118</v>
      </c>
      <c r="B85" s="67" t="s">
        <v>116</v>
      </c>
      <c r="C85" s="68">
        <v>2.5</v>
      </c>
      <c r="D85" s="67">
        <v>96</v>
      </c>
      <c r="E85" s="68">
        <f t="shared" si="2"/>
        <v>240</v>
      </c>
      <c r="F85" s="68">
        <f t="shared" si="3"/>
        <v>240</v>
      </c>
      <c r="G85" s="69">
        <v>39941</v>
      </c>
    </row>
    <row r="86" spans="1:7" x14ac:dyDescent="0.25">
      <c r="A86" s="67" t="s">
        <v>109</v>
      </c>
      <c r="B86" s="67" t="s">
        <v>110</v>
      </c>
      <c r="C86" s="68">
        <v>12</v>
      </c>
      <c r="D86" s="67">
        <v>70</v>
      </c>
      <c r="E86" s="68">
        <f t="shared" si="2"/>
        <v>840</v>
      </c>
      <c r="F86" s="68">
        <f t="shared" si="3"/>
        <v>840</v>
      </c>
      <c r="G86" s="69">
        <v>39942</v>
      </c>
    </row>
    <row r="87" spans="1:7" x14ac:dyDescent="0.25">
      <c r="A87" s="67" t="s">
        <v>109</v>
      </c>
      <c r="B87" s="67" t="s">
        <v>111</v>
      </c>
      <c r="C87" s="68">
        <v>1.5</v>
      </c>
      <c r="D87" s="67">
        <v>160</v>
      </c>
      <c r="E87" s="68">
        <f t="shared" si="2"/>
        <v>240</v>
      </c>
      <c r="F87" s="68">
        <f t="shared" si="3"/>
        <v>240</v>
      </c>
      <c r="G87" s="69">
        <v>39942</v>
      </c>
    </row>
    <row r="88" spans="1:7" ht="30" x14ac:dyDescent="0.25">
      <c r="A88" s="67" t="s">
        <v>109</v>
      </c>
      <c r="B88" s="67" t="s">
        <v>112</v>
      </c>
      <c r="C88" s="68">
        <v>1.75</v>
      </c>
      <c r="D88" s="67">
        <v>60</v>
      </c>
      <c r="E88" s="68">
        <f t="shared" si="2"/>
        <v>105</v>
      </c>
      <c r="F88" s="68">
        <f t="shared" si="3"/>
        <v>105</v>
      </c>
      <c r="G88" s="69">
        <v>39942</v>
      </c>
    </row>
    <row r="89" spans="1:7" ht="30" x14ac:dyDescent="0.25">
      <c r="A89" s="67" t="s">
        <v>109</v>
      </c>
      <c r="B89" s="67" t="s">
        <v>113</v>
      </c>
      <c r="C89" s="68">
        <v>3</v>
      </c>
      <c r="D89" s="67">
        <v>122</v>
      </c>
      <c r="E89" s="68">
        <f t="shared" si="2"/>
        <v>366</v>
      </c>
      <c r="F89" s="68">
        <f t="shared" si="3"/>
        <v>366</v>
      </c>
      <c r="G89" s="69">
        <v>39942</v>
      </c>
    </row>
    <row r="90" spans="1:7" x14ac:dyDescent="0.25">
      <c r="A90" s="67" t="s">
        <v>109</v>
      </c>
      <c r="B90" s="67" t="s">
        <v>114</v>
      </c>
      <c r="C90" s="68">
        <v>1.75</v>
      </c>
      <c r="D90" s="67">
        <v>32</v>
      </c>
      <c r="E90" s="68">
        <f t="shared" si="2"/>
        <v>56</v>
      </c>
      <c r="F90" s="68">
        <f t="shared" si="3"/>
        <v>56</v>
      </c>
      <c r="G90" s="69">
        <v>39942</v>
      </c>
    </row>
    <row r="91" spans="1:7" x14ac:dyDescent="0.25">
      <c r="A91" s="67" t="s">
        <v>109</v>
      </c>
      <c r="B91" s="67" t="s">
        <v>115</v>
      </c>
      <c r="C91" s="68">
        <v>10</v>
      </c>
      <c r="D91" s="67">
        <v>13</v>
      </c>
      <c r="E91" s="68">
        <f t="shared" si="2"/>
        <v>130</v>
      </c>
      <c r="F91" s="68">
        <f t="shared" si="3"/>
        <v>130</v>
      </c>
      <c r="G91" s="69">
        <v>39942</v>
      </c>
    </row>
    <row r="92" spans="1:7" ht="30" x14ac:dyDescent="0.25">
      <c r="A92" s="67" t="s">
        <v>109</v>
      </c>
      <c r="B92" s="67" t="s">
        <v>116</v>
      </c>
      <c r="C92" s="68">
        <v>2.5</v>
      </c>
      <c r="D92" s="67">
        <v>74</v>
      </c>
      <c r="E92" s="68">
        <f t="shared" si="2"/>
        <v>185</v>
      </c>
      <c r="F92" s="68">
        <f t="shared" si="3"/>
        <v>185</v>
      </c>
      <c r="G92" s="69">
        <v>39942</v>
      </c>
    </row>
    <row r="93" spans="1:7" ht="30" x14ac:dyDescent="0.25">
      <c r="A93" s="67" t="s">
        <v>117</v>
      </c>
      <c r="B93" s="67" t="s">
        <v>110</v>
      </c>
      <c r="C93" s="68">
        <v>12</v>
      </c>
      <c r="D93" s="67">
        <v>150</v>
      </c>
      <c r="E93" s="68">
        <f t="shared" si="2"/>
        <v>1800</v>
      </c>
      <c r="F93" s="68">
        <f t="shared" si="3"/>
        <v>1800</v>
      </c>
      <c r="G93" s="69">
        <v>39942</v>
      </c>
    </row>
    <row r="94" spans="1:7" ht="30" x14ac:dyDescent="0.25">
      <c r="A94" s="67" t="s">
        <v>117</v>
      </c>
      <c r="B94" s="67" t="s">
        <v>111</v>
      </c>
      <c r="C94" s="68">
        <v>1.5</v>
      </c>
      <c r="D94" s="67">
        <v>200</v>
      </c>
      <c r="E94" s="68">
        <f t="shared" si="2"/>
        <v>300</v>
      </c>
      <c r="F94" s="68">
        <f t="shared" si="3"/>
        <v>300</v>
      </c>
      <c r="G94" s="69">
        <v>39942</v>
      </c>
    </row>
    <row r="95" spans="1:7" ht="30" x14ac:dyDescent="0.25">
      <c r="A95" s="67" t="s">
        <v>117</v>
      </c>
      <c r="B95" s="67" t="s">
        <v>112</v>
      </c>
      <c r="C95" s="68">
        <v>1.75</v>
      </c>
      <c r="D95" s="67">
        <v>76</v>
      </c>
      <c r="E95" s="68">
        <f t="shared" si="2"/>
        <v>133</v>
      </c>
      <c r="F95" s="68">
        <f t="shared" si="3"/>
        <v>133</v>
      </c>
      <c r="G95" s="69">
        <v>39942</v>
      </c>
    </row>
    <row r="96" spans="1:7" ht="30" x14ac:dyDescent="0.25">
      <c r="A96" s="67" t="s">
        <v>117</v>
      </c>
      <c r="B96" s="67" t="s">
        <v>113</v>
      </c>
      <c r="C96" s="68">
        <v>3</v>
      </c>
      <c r="D96" s="67">
        <v>163</v>
      </c>
      <c r="E96" s="68">
        <f t="shared" si="2"/>
        <v>489</v>
      </c>
      <c r="F96" s="68">
        <f t="shared" si="3"/>
        <v>489</v>
      </c>
      <c r="G96" s="69">
        <v>39942</v>
      </c>
    </row>
    <row r="97" spans="1:7" ht="30" x14ac:dyDescent="0.25">
      <c r="A97" s="67" t="s">
        <v>117</v>
      </c>
      <c r="B97" s="67" t="s">
        <v>114</v>
      </c>
      <c r="C97" s="68">
        <v>1.75</v>
      </c>
      <c r="D97" s="67">
        <v>106</v>
      </c>
      <c r="E97" s="68">
        <f t="shared" si="2"/>
        <v>185.5</v>
      </c>
      <c r="F97" s="68">
        <f t="shared" si="3"/>
        <v>185.5</v>
      </c>
      <c r="G97" s="69">
        <v>39942</v>
      </c>
    </row>
    <row r="98" spans="1:7" ht="30" x14ac:dyDescent="0.25">
      <c r="A98" s="67" t="s">
        <v>117</v>
      </c>
      <c r="B98" s="67" t="s">
        <v>115</v>
      </c>
      <c r="C98" s="68">
        <v>10</v>
      </c>
      <c r="D98" s="67">
        <v>31</v>
      </c>
      <c r="E98" s="68">
        <f t="shared" si="2"/>
        <v>310</v>
      </c>
      <c r="F98" s="68">
        <f t="shared" si="3"/>
        <v>310</v>
      </c>
      <c r="G98" s="69">
        <v>39942</v>
      </c>
    </row>
    <row r="99" spans="1:7" ht="30" x14ac:dyDescent="0.25">
      <c r="A99" s="67" t="s">
        <v>117</v>
      </c>
      <c r="B99" s="67" t="s">
        <v>116</v>
      </c>
      <c r="C99" s="68">
        <v>2.5</v>
      </c>
      <c r="D99" s="67">
        <v>160</v>
      </c>
      <c r="E99" s="68">
        <f t="shared" si="2"/>
        <v>400</v>
      </c>
      <c r="F99" s="68">
        <f t="shared" si="3"/>
        <v>400</v>
      </c>
      <c r="G99" s="69">
        <v>39942</v>
      </c>
    </row>
    <row r="100" spans="1:7" x14ac:dyDescent="0.25">
      <c r="A100" s="67" t="s">
        <v>118</v>
      </c>
      <c r="B100" s="67" t="s">
        <v>110</v>
      </c>
      <c r="C100" s="68">
        <v>12</v>
      </c>
      <c r="D100" s="67">
        <v>61</v>
      </c>
      <c r="E100" s="68">
        <f t="shared" si="2"/>
        <v>732</v>
      </c>
      <c r="F100" s="68">
        <f t="shared" si="3"/>
        <v>732</v>
      </c>
      <c r="G100" s="69">
        <v>39942</v>
      </c>
    </row>
    <row r="101" spans="1:7" x14ac:dyDescent="0.25">
      <c r="A101" s="67" t="s">
        <v>118</v>
      </c>
      <c r="B101" s="67" t="s">
        <v>111</v>
      </c>
      <c r="C101" s="68">
        <v>1.5</v>
      </c>
      <c r="D101" s="67">
        <v>144</v>
      </c>
      <c r="E101" s="68">
        <f t="shared" si="2"/>
        <v>216</v>
      </c>
      <c r="F101" s="68">
        <f t="shared" si="3"/>
        <v>216</v>
      </c>
      <c r="G101" s="69">
        <v>39942</v>
      </c>
    </row>
    <row r="102" spans="1:7" ht="30" x14ac:dyDescent="0.25">
      <c r="A102" s="67" t="s">
        <v>118</v>
      </c>
      <c r="B102" s="67" t="s">
        <v>112</v>
      </c>
      <c r="C102" s="68">
        <v>1.75</v>
      </c>
      <c r="D102" s="67">
        <v>30</v>
      </c>
      <c r="E102" s="68">
        <f t="shared" si="2"/>
        <v>52.5</v>
      </c>
      <c r="F102" s="68">
        <f t="shared" si="3"/>
        <v>52.5</v>
      </c>
      <c r="G102" s="69">
        <v>39942</v>
      </c>
    </row>
    <row r="103" spans="1:7" ht="30" x14ac:dyDescent="0.25">
      <c r="A103" s="67" t="s">
        <v>118</v>
      </c>
      <c r="B103" s="67" t="s">
        <v>113</v>
      </c>
      <c r="C103" s="68">
        <v>3</v>
      </c>
      <c r="D103" s="67">
        <v>96</v>
      </c>
      <c r="E103" s="68">
        <f t="shared" si="2"/>
        <v>288</v>
      </c>
      <c r="F103" s="68">
        <f t="shared" si="3"/>
        <v>288</v>
      </c>
      <c r="G103" s="69">
        <v>39942</v>
      </c>
    </row>
    <row r="104" spans="1:7" x14ac:dyDescent="0.25">
      <c r="A104" s="67" t="s">
        <v>118</v>
      </c>
      <c r="B104" s="67" t="s">
        <v>114</v>
      </c>
      <c r="C104" s="68">
        <v>1.75</v>
      </c>
      <c r="D104" s="67">
        <v>54</v>
      </c>
      <c r="E104" s="68">
        <f t="shared" si="2"/>
        <v>94.5</v>
      </c>
      <c r="F104" s="68">
        <f t="shared" si="3"/>
        <v>94.5</v>
      </c>
      <c r="G104" s="69">
        <v>39942</v>
      </c>
    </row>
    <row r="105" spans="1:7" x14ac:dyDescent="0.25">
      <c r="A105" s="67" t="s">
        <v>118</v>
      </c>
      <c r="B105" s="67" t="s">
        <v>115</v>
      </c>
      <c r="C105" s="68">
        <v>10</v>
      </c>
      <c r="D105" s="67">
        <v>18</v>
      </c>
      <c r="E105" s="68">
        <f t="shared" si="2"/>
        <v>180</v>
      </c>
      <c r="F105" s="68">
        <f t="shared" si="3"/>
        <v>180</v>
      </c>
      <c r="G105" s="69">
        <v>39942</v>
      </c>
    </row>
    <row r="106" spans="1:7" ht="30" x14ac:dyDescent="0.25">
      <c r="A106" s="67" t="s">
        <v>118</v>
      </c>
      <c r="B106" s="67" t="s">
        <v>116</v>
      </c>
      <c r="C106" s="68">
        <v>2.5</v>
      </c>
      <c r="D106" s="67">
        <v>100</v>
      </c>
      <c r="E106" s="68">
        <f t="shared" si="2"/>
        <v>250</v>
      </c>
      <c r="F106" s="68">
        <f t="shared" si="3"/>
        <v>250</v>
      </c>
      <c r="G106" s="69">
        <v>39942</v>
      </c>
    </row>
    <row r="107" spans="1:7" x14ac:dyDescent="0.25">
      <c r="A107" s="67" t="s">
        <v>109</v>
      </c>
      <c r="B107" s="67" t="s">
        <v>110</v>
      </c>
      <c r="C107" s="68">
        <v>12</v>
      </c>
      <c r="D107" s="67">
        <v>65</v>
      </c>
      <c r="E107" s="68">
        <f t="shared" si="2"/>
        <v>780</v>
      </c>
      <c r="F107" s="68">
        <f t="shared" si="3"/>
        <v>780</v>
      </c>
      <c r="G107" s="69">
        <v>39943</v>
      </c>
    </row>
    <row r="108" spans="1:7" x14ac:dyDescent="0.25">
      <c r="A108" s="67" t="s">
        <v>109</v>
      </c>
      <c r="B108" s="67" t="s">
        <v>111</v>
      </c>
      <c r="C108" s="68">
        <v>1.5</v>
      </c>
      <c r="D108" s="67">
        <v>76</v>
      </c>
      <c r="E108" s="68">
        <f t="shared" si="2"/>
        <v>114</v>
      </c>
      <c r="F108" s="68">
        <f t="shared" si="3"/>
        <v>114</v>
      </c>
      <c r="G108" s="69">
        <v>39943</v>
      </c>
    </row>
    <row r="109" spans="1:7" ht="30" x14ac:dyDescent="0.25">
      <c r="A109" s="67" t="s">
        <v>109</v>
      </c>
      <c r="B109" s="67" t="s">
        <v>112</v>
      </c>
      <c r="C109" s="68">
        <v>1.75</v>
      </c>
      <c r="D109" s="67">
        <v>72</v>
      </c>
      <c r="E109" s="68">
        <f t="shared" si="2"/>
        <v>126</v>
      </c>
      <c r="F109" s="68">
        <f t="shared" si="3"/>
        <v>126</v>
      </c>
      <c r="G109" s="69">
        <v>39943</v>
      </c>
    </row>
    <row r="110" spans="1:7" ht="30" x14ac:dyDescent="0.25">
      <c r="A110" s="67" t="s">
        <v>109</v>
      </c>
      <c r="B110" s="67" t="s">
        <v>113</v>
      </c>
      <c r="C110" s="68">
        <v>3</v>
      </c>
      <c r="D110" s="67">
        <v>65</v>
      </c>
      <c r="E110" s="68">
        <f t="shared" si="2"/>
        <v>195</v>
      </c>
      <c r="F110" s="68">
        <f t="shared" si="3"/>
        <v>195</v>
      </c>
      <c r="G110" s="69">
        <v>39943</v>
      </c>
    </row>
    <row r="111" spans="1:7" x14ac:dyDescent="0.25">
      <c r="A111" s="67" t="s">
        <v>109</v>
      </c>
      <c r="B111" s="67" t="s">
        <v>114</v>
      </c>
      <c r="C111" s="68">
        <v>1.75</v>
      </c>
      <c r="D111" s="67">
        <v>36</v>
      </c>
      <c r="E111" s="68">
        <f t="shared" si="2"/>
        <v>63</v>
      </c>
      <c r="F111" s="68">
        <f t="shared" si="3"/>
        <v>63</v>
      </c>
      <c r="G111" s="69">
        <v>39943</v>
      </c>
    </row>
    <row r="112" spans="1:7" x14ac:dyDescent="0.25">
      <c r="A112" s="67" t="s">
        <v>109</v>
      </c>
      <c r="B112" s="67" t="s">
        <v>115</v>
      </c>
      <c r="C112" s="68">
        <v>10</v>
      </c>
      <c r="D112" s="67">
        <v>15</v>
      </c>
      <c r="E112" s="68">
        <f t="shared" si="2"/>
        <v>150</v>
      </c>
      <c r="F112" s="68">
        <f t="shared" si="3"/>
        <v>150</v>
      </c>
      <c r="G112" s="69">
        <v>39943</v>
      </c>
    </row>
    <row r="113" spans="1:7" ht="30" x14ac:dyDescent="0.25">
      <c r="A113" s="67" t="s">
        <v>109</v>
      </c>
      <c r="B113" s="67" t="s">
        <v>116</v>
      </c>
      <c r="C113" s="68">
        <v>2.5</v>
      </c>
      <c r="D113" s="67">
        <v>36</v>
      </c>
      <c r="E113" s="68">
        <f t="shared" si="2"/>
        <v>90</v>
      </c>
      <c r="F113" s="68">
        <f t="shared" si="3"/>
        <v>90</v>
      </c>
      <c r="G113" s="69">
        <v>39943</v>
      </c>
    </row>
    <row r="114" spans="1:7" ht="30" x14ac:dyDescent="0.25">
      <c r="A114" s="67" t="s">
        <v>117</v>
      </c>
      <c r="B114" s="67" t="s">
        <v>110</v>
      </c>
      <c r="C114" s="68">
        <v>12</v>
      </c>
      <c r="D114" s="67">
        <v>130</v>
      </c>
      <c r="E114" s="68">
        <f t="shared" si="2"/>
        <v>1560</v>
      </c>
      <c r="F114" s="68">
        <f t="shared" si="3"/>
        <v>1560</v>
      </c>
      <c r="G114" s="69">
        <v>39943</v>
      </c>
    </row>
    <row r="115" spans="1:7" ht="30" x14ac:dyDescent="0.25">
      <c r="A115" s="67" t="s">
        <v>117</v>
      </c>
      <c r="B115" s="67" t="s">
        <v>111</v>
      </c>
      <c r="C115" s="68">
        <v>1.5</v>
      </c>
      <c r="D115" s="67">
        <v>130</v>
      </c>
      <c r="E115" s="68">
        <f t="shared" si="2"/>
        <v>195</v>
      </c>
      <c r="F115" s="68">
        <f t="shared" si="3"/>
        <v>195</v>
      </c>
      <c r="G115" s="69">
        <v>39943</v>
      </c>
    </row>
    <row r="116" spans="1:7" ht="30" x14ac:dyDescent="0.25">
      <c r="A116" s="67" t="s">
        <v>117</v>
      </c>
      <c r="B116" s="67" t="s">
        <v>112</v>
      </c>
      <c r="C116" s="68">
        <v>1.75</v>
      </c>
      <c r="D116" s="67">
        <v>56</v>
      </c>
      <c r="E116" s="68">
        <f t="shared" si="2"/>
        <v>98</v>
      </c>
      <c r="F116" s="68">
        <f t="shared" si="3"/>
        <v>98</v>
      </c>
      <c r="G116" s="69">
        <v>39943</v>
      </c>
    </row>
    <row r="117" spans="1:7" ht="30" x14ac:dyDescent="0.25">
      <c r="A117" s="67" t="s">
        <v>117</v>
      </c>
      <c r="B117" s="67" t="s">
        <v>113</v>
      </c>
      <c r="C117" s="68">
        <v>3</v>
      </c>
      <c r="D117" s="67">
        <v>112</v>
      </c>
      <c r="E117" s="68">
        <f t="shared" si="2"/>
        <v>336</v>
      </c>
      <c r="F117" s="68">
        <f t="shared" si="3"/>
        <v>336</v>
      </c>
      <c r="G117" s="69">
        <v>39943</v>
      </c>
    </row>
    <row r="118" spans="1:7" ht="30" x14ac:dyDescent="0.25">
      <c r="A118" s="67" t="s">
        <v>117</v>
      </c>
      <c r="B118" s="67" t="s">
        <v>114</v>
      </c>
      <c r="C118" s="68">
        <v>1.75</v>
      </c>
      <c r="D118" s="67">
        <v>86</v>
      </c>
      <c r="E118" s="68">
        <f t="shared" si="2"/>
        <v>150.5</v>
      </c>
      <c r="F118" s="68">
        <f t="shared" si="3"/>
        <v>150.5</v>
      </c>
      <c r="G118" s="69">
        <v>39943</v>
      </c>
    </row>
    <row r="119" spans="1:7" ht="30" x14ac:dyDescent="0.25">
      <c r="A119" s="67" t="s">
        <v>117</v>
      </c>
      <c r="B119" s="67" t="s">
        <v>115</v>
      </c>
      <c r="C119" s="68">
        <v>10</v>
      </c>
      <c r="D119" s="67">
        <v>44</v>
      </c>
      <c r="E119" s="68">
        <f t="shared" si="2"/>
        <v>440</v>
      </c>
      <c r="F119" s="68">
        <f t="shared" si="3"/>
        <v>440</v>
      </c>
      <c r="G119" s="69">
        <v>39943</v>
      </c>
    </row>
    <row r="120" spans="1:7" ht="30" x14ac:dyDescent="0.25">
      <c r="A120" s="67" t="s">
        <v>117</v>
      </c>
      <c r="B120" s="67" t="s">
        <v>116</v>
      </c>
      <c r="C120" s="68">
        <v>2.5</v>
      </c>
      <c r="D120" s="67">
        <v>64</v>
      </c>
      <c r="E120" s="68">
        <f t="shared" si="2"/>
        <v>160</v>
      </c>
      <c r="F120" s="68">
        <f t="shared" si="3"/>
        <v>160</v>
      </c>
      <c r="G120" s="69">
        <v>39943</v>
      </c>
    </row>
    <row r="121" spans="1:7" x14ac:dyDescent="0.25">
      <c r="A121" s="67" t="s">
        <v>118</v>
      </c>
      <c r="B121" s="67" t="s">
        <v>110</v>
      </c>
      <c r="C121" s="68">
        <v>12</v>
      </c>
      <c r="D121" s="67">
        <v>80</v>
      </c>
      <c r="E121" s="68">
        <f t="shared" si="2"/>
        <v>960</v>
      </c>
      <c r="F121" s="68">
        <f t="shared" si="3"/>
        <v>960</v>
      </c>
      <c r="G121" s="69">
        <v>39943</v>
      </c>
    </row>
    <row r="122" spans="1:7" x14ac:dyDescent="0.25">
      <c r="A122" s="67" t="s">
        <v>118</v>
      </c>
      <c r="B122" s="67" t="s">
        <v>111</v>
      </c>
      <c r="C122" s="68">
        <v>1.5</v>
      </c>
      <c r="D122" s="67">
        <v>64</v>
      </c>
      <c r="E122" s="68">
        <f t="shared" si="2"/>
        <v>96</v>
      </c>
      <c r="F122" s="68">
        <f t="shared" si="3"/>
        <v>96</v>
      </c>
      <c r="G122" s="69">
        <v>39943</v>
      </c>
    </row>
    <row r="123" spans="1:7" ht="30" x14ac:dyDescent="0.25">
      <c r="A123" s="67" t="s">
        <v>118</v>
      </c>
      <c r="B123" s="67" t="s">
        <v>112</v>
      </c>
      <c r="C123" s="68">
        <v>1.75</v>
      </c>
      <c r="D123" s="67">
        <v>20</v>
      </c>
      <c r="E123" s="68">
        <f t="shared" si="2"/>
        <v>35</v>
      </c>
      <c r="F123" s="68">
        <f t="shared" si="3"/>
        <v>35</v>
      </c>
      <c r="G123" s="69">
        <v>39943</v>
      </c>
    </row>
    <row r="124" spans="1:7" ht="30" x14ac:dyDescent="0.25">
      <c r="A124" s="67" t="s">
        <v>118</v>
      </c>
      <c r="B124" s="67" t="s">
        <v>113</v>
      </c>
      <c r="C124" s="68">
        <v>3</v>
      </c>
      <c r="D124" s="67">
        <v>77</v>
      </c>
      <c r="E124" s="68">
        <f t="shared" si="2"/>
        <v>231</v>
      </c>
      <c r="F124" s="68">
        <f t="shared" si="3"/>
        <v>231</v>
      </c>
      <c r="G124" s="69">
        <v>39943</v>
      </c>
    </row>
    <row r="125" spans="1:7" x14ac:dyDescent="0.25">
      <c r="A125" s="67" t="s">
        <v>118</v>
      </c>
      <c r="B125" s="67" t="s">
        <v>114</v>
      </c>
      <c r="C125" s="68">
        <v>1.75</v>
      </c>
      <c r="D125" s="67">
        <v>40</v>
      </c>
      <c r="E125" s="68">
        <f t="shared" si="2"/>
        <v>70</v>
      </c>
      <c r="F125" s="68">
        <f t="shared" si="3"/>
        <v>70</v>
      </c>
      <c r="G125" s="69">
        <v>39943</v>
      </c>
    </row>
    <row r="126" spans="1:7" x14ac:dyDescent="0.25">
      <c r="A126" s="67" t="s">
        <v>118</v>
      </c>
      <c r="B126" s="67" t="s">
        <v>115</v>
      </c>
      <c r="C126" s="68">
        <v>10</v>
      </c>
      <c r="D126" s="67">
        <v>22</v>
      </c>
      <c r="E126" s="68">
        <f t="shared" si="2"/>
        <v>220</v>
      </c>
      <c r="F126" s="68">
        <f t="shared" si="3"/>
        <v>220</v>
      </c>
      <c r="G126" s="69">
        <v>39943</v>
      </c>
    </row>
    <row r="127" spans="1:7" ht="30" x14ac:dyDescent="0.25">
      <c r="A127" s="67" t="s">
        <v>118</v>
      </c>
      <c r="B127" s="67" t="s">
        <v>116</v>
      </c>
      <c r="C127" s="68">
        <v>2.5</v>
      </c>
      <c r="D127" s="67">
        <v>33</v>
      </c>
      <c r="E127" s="68">
        <f t="shared" si="2"/>
        <v>82.5</v>
      </c>
      <c r="F127" s="68">
        <f t="shared" si="3"/>
        <v>82.5</v>
      </c>
      <c r="G127" s="69">
        <v>39943</v>
      </c>
    </row>
  </sheetData>
  <conditionalFormatting sqref="A2:A127">
    <cfRule type="containsText" dxfId="5" priority="3" operator="containsText" text="Brooklyn">
      <formula>NOT(ISERROR(SEARCH("Brooklyn",A2)))</formula>
    </cfRule>
    <cfRule type="containsText" dxfId="4" priority="4" operator="containsText" text="Manhattan">
      <formula>NOT(ISERROR(SEARCH("Manhattan",A2)))</formula>
    </cfRule>
    <cfRule type="containsText" dxfId="3" priority="5" operator="containsText" text="queens">
      <formula>NOT(ISERROR(SEARCH("queens",A2)))</formula>
    </cfRule>
  </conditionalFormatting>
  <conditionalFormatting sqref="F2:F127">
    <cfRule type="dataBar" priority="1">
      <dataBar showValue="0">
        <cfvo type="min"/>
        <cfvo type="max"/>
        <color rgb="FF638EC6"/>
      </dataBar>
      <extLst>
        <ext xmlns:x14="http://schemas.microsoft.com/office/spreadsheetml/2009/9/main" uri="{B025F937-C7B1-47D3-B67F-A62EFF666E3E}">
          <x14:id>{20302F1F-D0EA-40BC-91EF-C9DEB1591ED8}</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iconSet" priority="2" id="{192972F7-F2FB-4703-AB2D-AAB6D71611FF}">
            <x14:iconSet custom="1">
              <x14:cfvo type="percent">
                <xm:f>0</xm:f>
              </x14:cfvo>
              <x14:cfvo type="percent" gte="0">
                <xm:f>10</xm:f>
              </x14:cfvo>
              <x14:cfvo type="percentile">
                <xm:f>90</xm:f>
              </x14:cfvo>
              <x14:cfIcon iconSet="3TrafficLights1" iconId="0"/>
              <x14:cfIcon iconSet="NoIcons" iconId="0"/>
              <x14:cfIcon iconSet="3TrafficLights1" iconId="2"/>
            </x14:iconSet>
          </x14:cfRule>
          <xm:sqref>E2:E127</xm:sqref>
        </x14:conditionalFormatting>
        <x14:conditionalFormatting xmlns:xm="http://schemas.microsoft.com/office/excel/2006/main">
          <x14:cfRule type="dataBar" id="{20302F1F-D0EA-40BC-91EF-C9DEB1591ED8}">
            <x14:dataBar minLength="0" maxLength="100" gradient="0">
              <x14:cfvo type="autoMin"/>
              <x14:cfvo type="autoMax"/>
              <x14:negativeFillColor rgb="FFFF0000"/>
              <x14:axisColor rgb="FF000000"/>
            </x14:dataBar>
          </x14:cfRule>
          <xm:sqref>F2:F127</xm:sqref>
        </x14:conditionalFormatting>
      </x14:conditionalFormatting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4A5A59-8F13-4BCE-B086-AAD8CA97ABBD}">
  <dimension ref="A1:G127"/>
  <sheetViews>
    <sheetView tabSelected="1" workbookViewId="0">
      <selection activeCell="F19" sqref="F19"/>
    </sheetView>
  </sheetViews>
  <sheetFormatPr defaultRowHeight="15" x14ac:dyDescent="0.25"/>
  <cols>
    <col min="5" max="6" width="15.28515625" customWidth="1"/>
  </cols>
  <sheetData>
    <row r="1" spans="1:7" x14ac:dyDescent="0.25">
      <c r="A1" s="66" t="s">
        <v>104</v>
      </c>
      <c r="B1" s="66" t="s">
        <v>105</v>
      </c>
      <c r="C1" s="66" t="s">
        <v>106</v>
      </c>
      <c r="D1" s="66" t="s">
        <v>107</v>
      </c>
      <c r="E1" s="66" t="s">
        <v>120</v>
      </c>
      <c r="F1" s="66" t="s">
        <v>119</v>
      </c>
      <c r="G1" s="66" t="s">
        <v>108</v>
      </c>
    </row>
    <row r="2" spans="1:7" x14ac:dyDescent="0.25">
      <c r="A2" s="67" t="s">
        <v>109</v>
      </c>
      <c r="B2" s="67" t="s">
        <v>110</v>
      </c>
      <c r="C2" s="68">
        <v>12</v>
      </c>
      <c r="D2" s="67">
        <v>25</v>
      </c>
      <c r="E2" s="68">
        <f>C2*D2</f>
        <v>300</v>
      </c>
      <c r="F2" s="68">
        <f>E2</f>
        <v>300</v>
      </c>
      <c r="G2" s="69">
        <v>39938</v>
      </c>
    </row>
    <row r="3" spans="1:7" x14ac:dyDescent="0.25">
      <c r="A3" s="67" t="s">
        <v>109</v>
      </c>
      <c r="B3" s="67" t="s">
        <v>111</v>
      </c>
      <c r="C3" s="68">
        <v>1.5</v>
      </c>
      <c r="D3" s="67">
        <v>88</v>
      </c>
      <c r="E3" s="68">
        <f t="shared" ref="E3:E66" si="0">C3*D3</f>
        <v>132</v>
      </c>
      <c r="F3" s="68">
        <f t="shared" ref="F3:F66" si="1">E3</f>
        <v>132</v>
      </c>
      <c r="G3" s="69">
        <v>39938</v>
      </c>
    </row>
    <row r="4" spans="1:7" ht="30" x14ac:dyDescent="0.25">
      <c r="A4" s="67" t="s">
        <v>109</v>
      </c>
      <c r="B4" s="67" t="s">
        <v>112</v>
      </c>
      <c r="C4" s="68">
        <v>1.75</v>
      </c>
      <c r="D4" s="67">
        <v>5</v>
      </c>
      <c r="E4" s="68">
        <f t="shared" si="0"/>
        <v>8.75</v>
      </c>
      <c r="F4" s="68">
        <f t="shared" si="1"/>
        <v>8.75</v>
      </c>
      <c r="G4" s="69">
        <v>39938</v>
      </c>
    </row>
    <row r="5" spans="1:7" ht="30" x14ac:dyDescent="0.25">
      <c r="A5" s="67" t="s">
        <v>109</v>
      </c>
      <c r="B5" s="67" t="s">
        <v>113</v>
      </c>
      <c r="C5" s="68">
        <v>3</v>
      </c>
      <c r="D5" s="67">
        <v>52</v>
      </c>
      <c r="E5" s="68">
        <f t="shared" si="0"/>
        <v>156</v>
      </c>
      <c r="F5" s="68">
        <f t="shared" si="1"/>
        <v>156</v>
      </c>
      <c r="G5" s="69">
        <v>39938</v>
      </c>
    </row>
    <row r="6" spans="1:7" x14ac:dyDescent="0.25">
      <c r="A6" s="67" t="s">
        <v>109</v>
      </c>
      <c r="B6" s="67" t="s">
        <v>114</v>
      </c>
      <c r="C6" s="68">
        <v>1.75</v>
      </c>
      <c r="D6" s="67">
        <v>28</v>
      </c>
      <c r="E6" s="68">
        <f t="shared" si="0"/>
        <v>49</v>
      </c>
      <c r="F6" s="68">
        <f t="shared" si="1"/>
        <v>49</v>
      </c>
      <c r="G6" s="69">
        <v>39938</v>
      </c>
    </row>
    <row r="7" spans="1:7" x14ac:dyDescent="0.25">
      <c r="A7" s="67" t="s">
        <v>109</v>
      </c>
      <c r="B7" s="67" t="s">
        <v>115</v>
      </c>
      <c r="C7" s="68">
        <v>10</v>
      </c>
      <c r="D7" s="67">
        <v>5</v>
      </c>
      <c r="E7" s="68">
        <v>50</v>
      </c>
      <c r="F7" s="68">
        <f t="shared" si="1"/>
        <v>50</v>
      </c>
      <c r="G7" s="69">
        <v>39938</v>
      </c>
    </row>
    <row r="8" spans="1:7" ht="30" x14ac:dyDescent="0.25">
      <c r="A8" s="67" t="s">
        <v>109</v>
      </c>
      <c r="B8" s="67" t="s">
        <v>116</v>
      </c>
      <c r="C8" s="68">
        <v>2.5</v>
      </c>
      <c r="D8" s="67">
        <v>23</v>
      </c>
      <c r="E8" s="68">
        <f t="shared" si="0"/>
        <v>57.5</v>
      </c>
      <c r="F8" s="68">
        <f t="shared" si="1"/>
        <v>57.5</v>
      </c>
      <c r="G8" s="69">
        <v>39938</v>
      </c>
    </row>
    <row r="9" spans="1:7" ht="30" x14ac:dyDescent="0.25">
      <c r="A9" s="67" t="s">
        <v>117</v>
      </c>
      <c r="B9" s="67" t="s">
        <v>110</v>
      </c>
      <c r="C9" s="68">
        <v>12</v>
      </c>
      <c r="D9" s="67">
        <v>50</v>
      </c>
      <c r="E9" s="68">
        <f t="shared" si="0"/>
        <v>600</v>
      </c>
      <c r="F9" s="68">
        <f t="shared" si="1"/>
        <v>600</v>
      </c>
      <c r="G9" s="69">
        <v>39938</v>
      </c>
    </row>
    <row r="10" spans="1:7" ht="30" x14ac:dyDescent="0.25">
      <c r="A10" s="67" t="s">
        <v>117</v>
      </c>
      <c r="B10" s="67" t="s">
        <v>111</v>
      </c>
      <c r="C10" s="68">
        <v>1.5</v>
      </c>
      <c r="D10" s="67">
        <v>126</v>
      </c>
      <c r="E10" s="68">
        <f t="shared" si="0"/>
        <v>189</v>
      </c>
      <c r="F10" s="68">
        <f t="shared" si="1"/>
        <v>189</v>
      </c>
      <c r="G10" s="69">
        <v>39938</v>
      </c>
    </row>
    <row r="11" spans="1:7" ht="30" x14ac:dyDescent="0.25">
      <c r="A11" s="67" t="s">
        <v>117</v>
      </c>
      <c r="B11" s="67" t="s">
        <v>112</v>
      </c>
      <c r="C11" s="68">
        <v>1.75</v>
      </c>
      <c r="D11" s="67">
        <v>44</v>
      </c>
      <c r="E11" s="68">
        <f t="shared" si="0"/>
        <v>77</v>
      </c>
      <c r="F11" s="68">
        <f t="shared" si="1"/>
        <v>77</v>
      </c>
      <c r="G11" s="69">
        <v>39938</v>
      </c>
    </row>
    <row r="12" spans="1:7" ht="30" x14ac:dyDescent="0.25">
      <c r="A12" s="67" t="s">
        <v>117</v>
      </c>
      <c r="B12" s="67" t="s">
        <v>113</v>
      </c>
      <c r="C12" s="68">
        <v>3</v>
      </c>
      <c r="D12" s="67">
        <v>88</v>
      </c>
      <c r="E12" s="68">
        <f t="shared" si="0"/>
        <v>264</v>
      </c>
      <c r="F12" s="68">
        <f t="shared" si="1"/>
        <v>264</v>
      </c>
      <c r="G12" s="69">
        <v>39938</v>
      </c>
    </row>
    <row r="13" spans="1:7" ht="30" x14ac:dyDescent="0.25">
      <c r="A13" s="67" t="s">
        <v>117</v>
      </c>
      <c r="B13" s="67" t="s">
        <v>114</v>
      </c>
      <c r="C13" s="68">
        <v>1.75</v>
      </c>
      <c r="D13" s="67">
        <v>48</v>
      </c>
      <c r="E13" s="68">
        <f t="shared" si="0"/>
        <v>84</v>
      </c>
      <c r="F13" s="68">
        <f t="shared" si="1"/>
        <v>84</v>
      </c>
      <c r="G13" s="69">
        <v>39938</v>
      </c>
    </row>
    <row r="14" spans="1:7" ht="30" x14ac:dyDescent="0.25">
      <c r="A14" s="67" t="s">
        <v>117</v>
      </c>
      <c r="B14" s="67" t="s">
        <v>115</v>
      </c>
      <c r="C14" s="68">
        <v>10</v>
      </c>
      <c r="D14" s="67">
        <v>16</v>
      </c>
      <c r="E14" s="68">
        <f t="shared" si="0"/>
        <v>160</v>
      </c>
      <c r="F14" s="68">
        <f t="shared" si="1"/>
        <v>160</v>
      </c>
      <c r="G14" s="69">
        <v>39938</v>
      </c>
    </row>
    <row r="15" spans="1:7" ht="30" x14ac:dyDescent="0.25">
      <c r="A15" s="67" t="s">
        <v>117</v>
      </c>
      <c r="B15" s="67" t="s">
        <v>116</v>
      </c>
      <c r="C15" s="68">
        <v>2.5</v>
      </c>
      <c r="D15" s="67">
        <v>54</v>
      </c>
      <c r="E15" s="68">
        <f t="shared" si="0"/>
        <v>135</v>
      </c>
      <c r="F15" s="68">
        <f t="shared" si="1"/>
        <v>135</v>
      </c>
      <c r="G15" s="69">
        <v>39938</v>
      </c>
    </row>
    <row r="16" spans="1:7" x14ac:dyDescent="0.25">
      <c r="A16" s="67" t="s">
        <v>118</v>
      </c>
      <c r="B16" s="67" t="s">
        <v>110</v>
      </c>
      <c r="C16" s="68">
        <v>12</v>
      </c>
      <c r="D16" s="67">
        <v>20</v>
      </c>
      <c r="E16" s="68">
        <f t="shared" si="0"/>
        <v>240</v>
      </c>
      <c r="F16" s="68">
        <f t="shared" si="1"/>
        <v>240</v>
      </c>
      <c r="G16" s="69">
        <v>39938</v>
      </c>
    </row>
    <row r="17" spans="1:7" x14ac:dyDescent="0.25">
      <c r="A17" s="67" t="s">
        <v>118</v>
      </c>
      <c r="B17" s="67" t="s">
        <v>111</v>
      </c>
      <c r="C17" s="68">
        <v>1.5</v>
      </c>
      <c r="D17" s="67">
        <v>75</v>
      </c>
      <c r="E17" s="68">
        <f t="shared" si="0"/>
        <v>112.5</v>
      </c>
      <c r="F17" s="68">
        <f t="shared" si="1"/>
        <v>112.5</v>
      </c>
      <c r="G17" s="69">
        <v>39938</v>
      </c>
    </row>
    <row r="18" spans="1:7" ht="30" x14ac:dyDescent="0.25">
      <c r="A18" s="67" t="s">
        <v>118</v>
      </c>
      <c r="B18" s="67" t="s">
        <v>112</v>
      </c>
      <c r="C18" s="68">
        <v>1.75</v>
      </c>
      <c r="D18" s="67">
        <v>22</v>
      </c>
      <c r="E18" s="68">
        <f t="shared" si="0"/>
        <v>38.5</v>
      </c>
      <c r="F18" s="68">
        <f t="shared" si="1"/>
        <v>38.5</v>
      </c>
      <c r="G18" s="69">
        <v>39938</v>
      </c>
    </row>
    <row r="19" spans="1:7" ht="30" x14ac:dyDescent="0.25">
      <c r="A19" s="67" t="s">
        <v>118</v>
      </c>
      <c r="B19" s="67" t="s">
        <v>113</v>
      </c>
      <c r="C19" s="68">
        <v>3</v>
      </c>
      <c r="D19" s="67">
        <v>30</v>
      </c>
      <c r="E19" s="68">
        <f t="shared" si="0"/>
        <v>90</v>
      </c>
      <c r="F19" s="68">
        <f t="shared" si="1"/>
        <v>90</v>
      </c>
      <c r="G19" s="69">
        <v>39938</v>
      </c>
    </row>
    <row r="20" spans="1:7" x14ac:dyDescent="0.25">
      <c r="A20" s="67" t="s">
        <v>118</v>
      </c>
      <c r="B20" s="67" t="s">
        <v>114</v>
      </c>
      <c r="C20" s="68">
        <v>1.75</v>
      </c>
      <c r="D20" s="67">
        <v>26</v>
      </c>
      <c r="E20" s="68">
        <f t="shared" si="0"/>
        <v>45.5</v>
      </c>
      <c r="F20" s="68">
        <f t="shared" si="1"/>
        <v>45.5</v>
      </c>
      <c r="G20" s="69">
        <v>39938</v>
      </c>
    </row>
    <row r="21" spans="1:7" x14ac:dyDescent="0.25">
      <c r="A21" s="67" t="s">
        <v>118</v>
      </c>
      <c r="B21" s="67" t="s">
        <v>115</v>
      </c>
      <c r="C21" s="68">
        <v>10</v>
      </c>
      <c r="D21" s="67">
        <v>6</v>
      </c>
      <c r="E21" s="68">
        <f t="shared" si="0"/>
        <v>60</v>
      </c>
      <c r="F21" s="68">
        <f t="shared" si="1"/>
        <v>60</v>
      </c>
      <c r="G21" s="69">
        <v>39938</v>
      </c>
    </row>
    <row r="22" spans="1:7" ht="30" x14ac:dyDescent="0.25">
      <c r="A22" s="67" t="s">
        <v>118</v>
      </c>
      <c r="B22" s="67" t="s">
        <v>116</v>
      </c>
      <c r="C22" s="68">
        <v>2.5</v>
      </c>
      <c r="D22" s="67">
        <v>26</v>
      </c>
      <c r="E22" s="68">
        <f t="shared" si="0"/>
        <v>65</v>
      </c>
      <c r="F22" s="68">
        <f t="shared" si="1"/>
        <v>65</v>
      </c>
      <c r="G22" s="69">
        <v>39938</v>
      </c>
    </row>
    <row r="23" spans="1:7" x14ac:dyDescent="0.25">
      <c r="A23" s="67" t="s">
        <v>109</v>
      </c>
      <c r="B23" s="67" t="s">
        <v>110</v>
      </c>
      <c r="C23" s="68">
        <v>12</v>
      </c>
      <c r="D23" s="67">
        <v>29</v>
      </c>
      <c r="E23" s="68">
        <f t="shared" si="0"/>
        <v>348</v>
      </c>
      <c r="F23" s="68">
        <f t="shared" si="1"/>
        <v>348</v>
      </c>
      <c r="G23" s="69">
        <v>39939</v>
      </c>
    </row>
    <row r="24" spans="1:7" x14ac:dyDescent="0.25">
      <c r="A24" s="67" t="s">
        <v>109</v>
      </c>
      <c r="B24" s="67" t="s">
        <v>111</v>
      </c>
      <c r="C24" s="68">
        <v>1.5</v>
      </c>
      <c r="D24" s="67">
        <v>94</v>
      </c>
      <c r="E24" s="68">
        <f t="shared" si="0"/>
        <v>141</v>
      </c>
      <c r="F24" s="68">
        <f t="shared" si="1"/>
        <v>141</v>
      </c>
      <c r="G24" s="69">
        <v>39939</v>
      </c>
    </row>
    <row r="25" spans="1:7" ht="30" x14ac:dyDescent="0.25">
      <c r="A25" s="67" t="s">
        <v>109</v>
      </c>
      <c r="B25" s="67" t="s">
        <v>112</v>
      </c>
      <c r="C25" s="68">
        <v>1.75</v>
      </c>
      <c r="D25" s="67">
        <v>9</v>
      </c>
      <c r="E25" s="68">
        <f t="shared" si="0"/>
        <v>15.75</v>
      </c>
      <c r="F25" s="68">
        <f t="shared" si="1"/>
        <v>15.75</v>
      </c>
      <c r="G25" s="69">
        <v>39939</v>
      </c>
    </row>
    <row r="26" spans="1:7" ht="30" x14ac:dyDescent="0.25">
      <c r="A26" s="67" t="s">
        <v>109</v>
      </c>
      <c r="B26" s="67" t="s">
        <v>113</v>
      </c>
      <c r="C26" s="68">
        <v>3</v>
      </c>
      <c r="D26" s="67">
        <v>77</v>
      </c>
      <c r="E26" s="68">
        <f t="shared" si="0"/>
        <v>231</v>
      </c>
      <c r="F26" s="68">
        <f t="shared" si="1"/>
        <v>231</v>
      </c>
      <c r="G26" s="69">
        <v>39939</v>
      </c>
    </row>
    <row r="27" spans="1:7" x14ac:dyDescent="0.25">
      <c r="A27" s="67" t="s">
        <v>109</v>
      </c>
      <c r="B27" s="67" t="s">
        <v>114</v>
      </c>
      <c r="C27" s="68">
        <v>1.75</v>
      </c>
      <c r="D27" s="67">
        <v>19</v>
      </c>
      <c r="E27" s="68">
        <f t="shared" si="0"/>
        <v>33.25</v>
      </c>
      <c r="F27" s="68">
        <f t="shared" si="1"/>
        <v>33.25</v>
      </c>
      <c r="G27" s="69">
        <v>39939</v>
      </c>
    </row>
    <row r="28" spans="1:7" x14ac:dyDescent="0.25">
      <c r="A28" s="67" t="s">
        <v>109</v>
      </c>
      <c r="B28" s="67" t="s">
        <v>115</v>
      </c>
      <c r="C28" s="68">
        <v>10</v>
      </c>
      <c r="D28" s="67">
        <v>7</v>
      </c>
      <c r="E28" s="68">
        <f t="shared" si="0"/>
        <v>70</v>
      </c>
      <c r="F28" s="68">
        <f t="shared" si="1"/>
        <v>70</v>
      </c>
      <c r="G28" s="69">
        <v>39939</v>
      </c>
    </row>
    <row r="29" spans="1:7" ht="30" x14ac:dyDescent="0.25">
      <c r="A29" s="67" t="s">
        <v>109</v>
      </c>
      <c r="B29" s="67" t="s">
        <v>116</v>
      </c>
      <c r="C29" s="68">
        <v>2.5</v>
      </c>
      <c r="D29" s="67">
        <v>42</v>
      </c>
      <c r="E29" s="68">
        <f t="shared" si="0"/>
        <v>105</v>
      </c>
      <c r="F29" s="68">
        <f t="shared" si="1"/>
        <v>105</v>
      </c>
      <c r="G29" s="69">
        <v>39939</v>
      </c>
    </row>
    <row r="30" spans="1:7" ht="30" x14ac:dyDescent="0.25">
      <c r="A30" s="67" t="s">
        <v>117</v>
      </c>
      <c r="B30" s="67" t="s">
        <v>110</v>
      </c>
      <c r="C30" s="68">
        <v>12</v>
      </c>
      <c r="D30" s="67">
        <v>79</v>
      </c>
      <c r="E30" s="68">
        <f t="shared" si="0"/>
        <v>948</v>
      </c>
      <c r="F30" s="68">
        <f t="shared" si="1"/>
        <v>948</v>
      </c>
      <c r="G30" s="69">
        <v>39939</v>
      </c>
    </row>
    <row r="31" spans="1:7" ht="30" x14ac:dyDescent="0.25">
      <c r="A31" s="67" t="s">
        <v>117</v>
      </c>
      <c r="B31" s="67" t="s">
        <v>111</v>
      </c>
      <c r="C31" s="68">
        <v>1.5</v>
      </c>
      <c r="D31" s="67">
        <v>140</v>
      </c>
      <c r="E31" s="68">
        <f t="shared" si="0"/>
        <v>210</v>
      </c>
      <c r="F31" s="68">
        <f t="shared" si="1"/>
        <v>210</v>
      </c>
      <c r="G31" s="69">
        <v>39939</v>
      </c>
    </row>
    <row r="32" spans="1:7" ht="30" x14ac:dyDescent="0.25">
      <c r="A32" s="67" t="s">
        <v>117</v>
      </c>
      <c r="B32" s="67" t="s">
        <v>112</v>
      </c>
      <c r="C32" s="68">
        <v>1.75</v>
      </c>
      <c r="D32" s="67">
        <v>62</v>
      </c>
      <c r="E32" s="68">
        <f t="shared" si="0"/>
        <v>108.5</v>
      </c>
      <c r="F32" s="68">
        <f t="shared" si="1"/>
        <v>108.5</v>
      </c>
      <c r="G32" s="69">
        <v>39939</v>
      </c>
    </row>
    <row r="33" spans="1:7" ht="30" x14ac:dyDescent="0.25">
      <c r="A33" s="67" t="s">
        <v>117</v>
      </c>
      <c r="B33" s="67" t="s">
        <v>113</v>
      </c>
      <c r="C33" s="68">
        <v>3</v>
      </c>
      <c r="D33" s="67">
        <v>144</v>
      </c>
      <c r="E33" s="68">
        <f t="shared" si="0"/>
        <v>432</v>
      </c>
      <c r="F33" s="68">
        <f t="shared" si="1"/>
        <v>432</v>
      </c>
      <c r="G33" s="69">
        <v>39939</v>
      </c>
    </row>
    <row r="34" spans="1:7" ht="30" x14ac:dyDescent="0.25">
      <c r="A34" s="67" t="s">
        <v>117</v>
      </c>
      <c r="B34" s="67" t="s">
        <v>114</v>
      </c>
      <c r="C34" s="68">
        <v>1.75</v>
      </c>
      <c r="D34" s="67">
        <v>64</v>
      </c>
      <c r="E34" s="68">
        <f t="shared" si="0"/>
        <v>112</v>
      </c>
      <c r="F34" s="68">
        <f t="shared" si="1"/>
        <v>112</v>
      </c>
      <c r="G34" s="69">
        <v>39939</v>
      </c>
    </row>
    <row r="35" spans="1:7" ht="30" x14ac:dyDescent="0.25">
      <c r="A35" s="67" t="s">
        <v>117</v>
      </c>
      <c r="B35" s="67" t="s">
        <v>115</v>
      </c>
      <c r="C35" s="68">
        <v>10</v>
      </c>
      <c r="D35" s="67">
        <v>17</v>
      </c>
      <c r="E35" s="68">
        <f t="shared" si="0"/>
        <v>170</v>
      </c>
      <c r="F35" s="68">
        <f t="shared" si="1"/>
        <v>170</v>
      </c>
      <c r="G35" s="69">
        <v>39939</v>
      </c>
    </row>
    <row r="36" spans="1:7" ht="30" x14ac:dyDescent="0.25">
      <c r="A36" s="67" t="s">
        <v>117</v>
      </c>
      <c r="B36" s="67" t="s">
        <v>116</v>
      </c>
      <c r="C36" s="68">
        <v>2.5</v>
      </c>
      <c r="D36" s="67">
        <v>88</v>
      </c>
      <c r="E36" s="68">
        <f t="shared" si="0"/>
        <v>220</v>
      </c>
      <c r="F36" s="68">
        <f t="shared" si="1"/>
        <v>220</v>
      </c>
      <c r="G36" s="69">
        <v>39939</v>
      </c>
    </row>
    <row r="37" spans="1:7" x14ac:dyDescent="0.25">
      <c r="A37" s="67" t="s">
        <v>118</v>
      </c>
      <c r="B37" s="67" t="s">
        <v>110</v>
      </c>
      <c r="C37" s="68">
        <v>12</v>
      </c>
      <c r="D37" s="67">
        <v>43</v>
      </c>
      <c r="E37" s="68">
        <f t="shared" si="0"/>
        <v>516</v>
      </c>
      <c r="F37" s="68">
        <f t="shared" si="1"/>
        <v>516</v>
      </c>
      <c r="G37" s="69">
        <v>39939</v>
      </c>
    </row>
    <row r="38" spans="1:7" x14ac:dyDescent="0.25">
      <c r="A38" s="67" t="s">
        <v>118</v>
      </c>
      <c r="B38" s="67" t="s">
        <v>111</v>
      </c>
      <c r="C38" s="68">
        <v>1.5</v>
      </c>
      <c r="D38" s="67">
        <v>80</v>
      </c>
      <c r="E38" s="68">
        <f t="shared" si="0"/>
        <v>120</v>
      </c>
      <c r="F38" s="68">
        <f t="shared" si="1"/>
        <v>120</v>
      </c>
      <c r="G38" s="69">
        <v>39939</v>
      </c>
    </row>
    <row r="39" spans="1:7" ht="30" x14ac:dyDescent="0.25">
      <c r="A39" s="67" t="s">
        <v>118</v>
      </c>
      <c r="B39" s="67" t="s">
        <v>112</v>
      </c>
      <c r="C39" s="68">
        <v>1.75</v>
      </c>
      <c r="D39" s="67">
        <v>30</v>
      </c>
      <c r="E39" s="68">
        <f t="shared" si="0"/>
        <v>52.5</v>
      </c>
      <c r="F39" s="68">
        <f t="shared" si="1"/>
        <v>52.5</v>
      </c>
      <c r="G39" s="69">
        <v>39939</v>
      </c>
    </row>
    <row r="40" spans="1:7" ht="30" x14ac:dyDescent="0.25">
      <c r="A40" s="67" t="s">
        <v>118</v>
      </c>
      <c r="B40" s="67" t="s">
        <v>113</v>
      </c>
      <c r="C40" s="68">
        <v>3</v>
      </c>
      <c r="D40" s="67">
        <v>90</v>
      </c>
      <c r="E40" s="68">
        <f t="shared" si="0"/>
        <v>270</v>
      </c>
      <c r="F40" s="68">
        <f t="shared" si="1"/>
        <v>270</v>
      </c>
      <c r="G40" s="69">
        <v>39939</v>
      </c>
    </row>
    <row r="41" spans="1:7" x14ac:dyDescent="0.25">
      <c r="A41" s="67" t="s">
        <v>118</v>
      </c>
      <c r="B41" s="67" t="s">
        <v>114</v>
      </c>
      <c r="C41" s="68">
        <v>1.75</v>
      </c>
      <c r="D41" s="67">
        <v>26</v>
      </c>
      <c r="E41" s="68">
        <f t="shared" si="0"/>
        <v>45.5</v>
      </c>
      <c r="F41" s="68">
        <f t="shared" si="1"/>
        <v>45.5</v>
      </c>
      <c r="G41" s="69">
        <v>39939</v>
      </c>
    </row>
    <row r="42" spans="1:7" x14ac:dyDescent="0.25">
      <c r="A42" s="67" t="s">
        <v>118</v>
      </c>
      <c r="B42" s="67" t="s">
        <v>115</v>
      </c>
      <c r="C42" s="68">
        <v>10</v>
      </c>
      <c r="D42" s="67">
        <v>10</v>
      </c>
      <c r="E42" s="68">
        <f t="shared" si="0"/>
        <v>100</v>
      </c>
      <c r="F42" s="68">
        <f t="shared" si="1"/>
        <v>100</v>
      </c>
      <c r="G42" s="69">
        <v>39939</v>
      </c>
    </row>
    <row r="43" spans="1:7" ht="30" x14ac:dyDescent="0.25">
      <c r="A43" s="67" t="s">
        <v>118</v>
      </c>
      <c r="B43" s="67" t="s">
        <v>116</v>
      </c>
      <c r="C43" s="68">
        <v>2.5</v>
      </c>
      <c r="D43" s="67">
        <v>44</v>
      </c>
      <c r="E43" s="68">
        <f t="shared" si="0"/>
        <v>110</v>
      </c>
      <c r="F43" s="68">
        <f t="shared" si="1"/>
        <v>110</v>
      </c>
      <c r="G43" s="69">
        <v>39939</v>
      </c>
    </row>
    <row r="44" spans="1:7" x14ac:dyDescent="0.25">
      <c r="A44" s="67" t="s">
        <v>109</v>
      </c>
      <c r="B44" s="67" t="s">
        <v>110</v>
      </c>
      <c r="C44" s="68">
        <v>12</v>
      </c>
      <c r="D44" s="67">
        <v>40</v>
      </c>
      <c r="E44" s="68">
        <f t="shared" si="0"/>
        <v>480</v>
      </c>
      <c r="F44" s="68">
        <f t="shared" si="1"/>
        <v>480</v>
      </c>
      <c r="G44" s="69">
        <v>39940</v>
      </c>
    </row>
    <row r="45" spans="1:7" x14ac:dyDescent="0.25">
      <c r="A45" s="67" t="s">
        <v>109</v>
      </c>
      <c r="B45" s="67" t="s">
        <v>111</v>
      </c>
      <c r="C45" s="68">
        <v>1.5</v>
      </c>
      <c r="D45" s="67">
        <v>102</v>
      </c>
      <c r="E45" s="68">
        <f t="shared" si="0"/>
        <v>153</v>
      </c>
      <c r="F45" s="68">
        <f t="shared" si="1"/>
        <v>153</v>
      </c>
      <c r="G45" s="69">
        <v>39940</v>
      </c>
    </row>
    <row r="46" spans="1:7" ht="30" x14ac:dyDescent="0.25">
      <c r="A46" s="67" t="s">
        <v>109</v>
      </c>
      <c r="B46" s="67" t="s">
        <v>112</v>
      </c>
      <c r="C46" s="68">
        <v>1.75</v>
      </c>
      <c r="D46" s="67">
        <v>12</v>
      </c>
      <c r="E46" s="68">
        <f t="shared" si="0"/>
        <v>21</v>
      </c>
      <c r="F46" s="68">
        <f t="shared" si="1"/>
        <v>21</v>
      </c>
      <c r="G46" s="69">
        <v>39940</v>
      </c>
    </row>
    <row r="47" spans="1:7" ht="30" x14ac:dyDescent="0.25">
      <c r="A47" s="67" t="s">
        <v>109</v>
      </c>
      <c r="B47" s="67" t="s">
        <v>113</v>
      </c>
      <c r="C47" s="68">
        <v>3</v>
      </c>
      <c r="D47" s="67">
        <v>102</v>
      </c>
      <c r="E47" s="68">
        <f t="shared" si="0"/>
        <v>306</v>
      </c>
      <c r="F47" s="68">
        <f t="shared" si="1"/>
        <v>306</v>
      </c>
      <c r="G47" s="69">
        <v>39940</v>
      </c>
    </row>
    <row r="48" spans="1:7" x14ac:dyDescent="0.25">
      <c r="A48" s="67" t="s">
        <v>109</v>
      </c>
      <c r="B48" s="67" t="s">
        <v>114</v>
      </c>
      <c r="C48" s="68">
        <v>1.75</v>
      </c>
      <c r="D48" s="67">
        <v>23</v>
      </c>
      <c r="E48" s="68">
        <f t="shared" si="0"/>
        <v>40.25</v>
      </c>
      <c r="F48" s="68">
        <f t="shared" si="1"/>
        <v>40.25</v>
      </c>
      <c r="G48" s="69">
        <v>39940</v>
      </c>
    </row>
    <row r="49" spans="1:7" x14ac:dyDescent="0.25">
      <c r="A49" s="67" t="s">
        <v>109</v>
      </c>
      <c r="B49" s="67" t="s">
        <v>115</v>
      </c>
      <c r="C49" s="68">
        <v>10</v>
      </c>
      <c r="D49" s="67">
        <v>7</v>
      </c>
      <c r="E49" s="68">
        <f t="shared" si="0"/>
        <v>70</v>
      </c>
      <c r="F49" s="68">
        <f t="shared" si="1"/>
        <v>70</v>
      </c>
      <c r="G49" s="69">
        <v>39940</v>
      </c>
    </row>
    <row r="50" spans="1:7" ht="30" x14ac:dyDescent="0.25">
      <c r="A50" s="67" t="s">
        <v>109</v>
      </c>
      <c r="B50" s="67" t="s">
        <v>116</v>
      </c>
      <c r="C50" s="68">
        <v>2.5</v>
      </c>
      <c r="D50" s="67">
        <v>77</v>
      </c>
      <c r="E50" s="68">
        <f t="shared" si="0"/>
        <v>192.5</v>
      </c>
      <c r="F50" s="68">
        <f t="shared" si="1"/>
        <v>192.5</v>
      </c>
      <c r="G50" s="69">
        <v>39940</v>
      </c>
    </row>
    <row r="51" spans="1:7" ht="30" x14ac:dyDescent="0.25">
      <c r="A51" s="67" t="s">
        <v>117</v>
      </c>
      <c r="B51" s="67" t="s">
        <v>110</v>
      </c>
      <c r="C51" s="68">
        <v>12</v>
      </c>
      <c r="D51" s="67">
        <v>80</v>
      </c>
      <c r="E51" s="68">
        <f t="shared" si="0"/>
        <v>960</v>
      </c>
      <c r="F51" s="68">
        <f t="shared" si="1"/>
        <v>960</v>
      </c>
      <c r="G51" s="69">
        <v>39940</v>
      </c>
    </row>
    <row r="52" spans="1:7" ht="30" x14ac:dyDescent="0.25">
      <c r="A52" s="67" t="s">
        <v>117</v>
      </c>
      <c r="B52" s="67" t="s">
        <v>111</v>
      </c>
      <c r="C52" s="68">
        <v>1.5</v>
      </c>
      <c r="D52" s="67">
        <v>158</v>
      </c>
      <c r="E52" s="68">
        <f t="shared" si="0"/>
        <v>237</v>
      </c>
      <c r="F52" s="68">
        <f t="shared" si="1"/>
        <v>237</v>
      </c>
      <c r="G52" s="69">
        <v>39940</v>
      </c>
    </row>
    <row r="53" spans="1:7" ht="30" x14ac:dyDescent="0.25">
      <c r="A53" s="67" t="s">
        <v>117</v>
      </c>
      <c r="B53" s="67" t="s">
        <v>112</v>
      </c>
      <c r="C53" s="68">
        <v>1.75</v>
      </c>
      <c r="D53" s="67">
        <v>99</v>
      </c>
      <c r="E53" s="68">
        <f t="shared" si="0"/>
        <v>173.25</v>
      </c>
      <c r="F53" s="68">
        <f t="shared" si="1"/>
        <v>173.25</v>
      </c>
      <c r="G53" s="69">
        <v>39940</v>
      </c>
    </row>
    <row r="54" spans="1:7" ht="30" x14ac:dyDescent="0.25">
      <c r="A54" s="67" t="s">
        <v>117</v>
      </c>
      <c r="B54" s="67" t="s">
        <v>113</v>
      </c>
      <c r="C54" s="68">
        <v>3</v>
      </c>
      <c r="D54" s="67">
        <v>180</v>
      </c>
      <c r="E54" s="68">
        <f t="shared" si="0"/>
        <v>540</v>
      </c>
      <c r="F54" s="68">
        <f t="shared" si="1"/>
        <v>540</v>
      </c>
      <c r="G54" s="69">
        <v>39940</v>
      </c>
    </row>
    <row r="55" spans="1:7" ht="30" x14ac:dyDescent="0.25">
      <c r="A55" s="67" t="s">
        <v>117</v>
      </c>
      <c r="B55" s="67" t="s">
        <v>114</v>
      </c>
      <c r="C55" s="68">
        <v>1.75</v>
      </c>
      <c r="D55" s="67">
        <v>72</v>
      </c>
      <c r="E55" s="68">
        <f t="shared" si="0"/>
        <v>126</v>
      </c>
      <c r="F55" s="68">
        <f t="shared" si="1"/>
        <v>126</v>
      </c>
      <c r="G55" s="69">
        <v>39940</v>
      </c>
    </row>
    <row r="56" spans="1:7" ht="30" x14ac:dyDescent="0.25">
      <c r="A56" s="67" t="s">
        <v>117</v>
      </c>
      <c r="B56" s="67" t="s">
        <v>115</v>
      </c>
      <c r="C56" s="68">
        <v>10</v>
      </c>
      <c r="D56" s="67">
        <v>19</v>
      </c>
      <c r="E56" s="68">
        <f t="shared" si="0"/>
        <v>190</v>
      </c>
      <c r="F56" s="68">
        <f t="shared" si="1"/>
        <v>190</v>
      </c>
      <c r="G56" s="69">
        <v>39940</v>
      </c>
    </row>
    <row r="57" spans="1:7" ht="30" x14ac:dyDescent="0.25">
      <c r="A57" s="67" t="s">
        <v>117</v>
      </c>
      <c r="B57" s="67" t="s">
        <v>116</v>
      </c>
      <c r="C57" s="68">
        <v>2.5</v>
      </c>
      <c r="D57" s="67">
        <v>112</v>
      </c>
      <c r="E57" s="68">
        <f t="shared" si="0"/>
        <v>280</v>
      </c>
      <c r="F57" s="68">
        <f t="shared" si="1"/>
        <v>280</v>
      </c>
      <c r="G57" s="69">
        <v>39940</v>
      </c>
    </row>
    <row r="58" spans="1:7" x14ac:dyDescent="0.25">
      <c r="A58" s="67" t="s">
        <v>118</v>
      </c>
      <c r="B58" s="67" t="s">
        <v>110</v>
      </c>
      <c r="C58" s="68">
        <v>12</v>
      </c>
      <c r="D58" s="67">
        <v>45</v>
      </c>
      <c r="E58" s="68">
        <f t="shared" si="0"/>
        <v>540</v>
      </c>
      <c r="F58" s="68">
        <f t="shared" si="1"/>
        <v>540</v>
      </c>
      <c r="G58" s="69">
        <v>39940</v>
      </c>
    </row>
    <row r="59" spans="1:7" x14ac:dyDescent="0.25">
      <c r="A59" s="67" t="s">
        <v>118</v>
      </c>
      <c r="B59" s="67" t="s">
        <v>111</v>
      </c>
      <c r="C59" s="68">
        <v>1.5</v>
      </c>
      <c r="D59" s="67">
        <v>122</v>
      </c>
      <c r="E59" s="68">
        <f t="shared" si="0"/>
        <v>183</v>
      </c>
      <c r="F59" s="68">
        <f t="shared" si="1"/>
        <v>183</v>
      </c>
      <c r="G59" s="69">
        <v>39940</v>
      </c>
    </row>
    <row r="60" spans="1:7" ht="30" x14ac:dyDescent="0.25">
      <c r="A60" s="67" t="s">
        <v>118</v>
      </c>
      <c r="B60" s="67" t="s">
        <v>112</v>
      </c>
      <c r="C60" s="68">
        <v>1.75</v>
      </c>
      <c r="D60" s="67">
        <v>65</v>
      </c>
      <c r="E60" s="68">
        <f t="shared" si="0"/>
        <v>113.75</v>
      </c>
      <c r="F60" s="68">
        <f t="shared" si="1"/>
        <v>113.75</v>
      </c>
      <c r="G60" s="69">
        <v>39940</v>
      </c>
    </row>
    <row r="61" spans="1:7" ht="30" x14ac:dyDescent="0.25">
      <c r="A61" s="67" t="s">
        <v>118</v>
      </c>
      <c r="B61" s="67" t="s">
        <v>113</v>
      </c>
      <c r="C61" s="68">
        <v>3</v>
      </c>
      <c r="D61" s="67">
        <v>120</v>
      </c>
      <c r="E61" s="68">
        <f t="shared" si="0"/>
        <v>360</v>
      </c>
      <c r="F61" s="68">
        <f t="shared" si="1"/>
        <v>360</v>
      </c>
      <c r="G61" s="69">
        <v>39940</v>
      </c>
    </row>
    <row r="62" spans="1:7" x14ac:dyDescent="0.25">
      <c r="A62" s="67" t="s">
        <v>118</v>
      </c>
      <c r="B62" s="67" t="s">
        <v>114</v>
      </c>
      <c r="C62" s="68">
        <v>1.75</v>
      </c>
      <c r="D62" s="67">
        <v>30</v>
      </c>
      <c r="E62" s="68">
        <f t="shared" si="0"/>
        <v>52.5</v>
      </c>
      <c r="F62" s="68">
        <f t="shared" si="1"/>
        <v>52.5</v>
      </c>
      <c r="G62" s="69">
        <v>39940</v>
      </c>
    </row>
    <row r="63" spans="1:7" x14ac:dyDescent="0.25">
      <c r="A63" s="67" t="s">
        <v>118</v>
      </c>
      <c r="B63" s="67" t="s">
        <v>115</v>
      </c>
      <c r="C63" s="68">
        <v>10</v>
      </c>
      <c r="D63" s="67">
        <v>11</v>
      </c>
      <c r="E63" s="68">
        <f t="shared" si="0"/>
        <v>110</v>
      </c>
      <c r="F63" s="68">
        <f t="shared" si="1"/>
        <v>110</v>
      </c>
      <c r="G63" s="69">
        <v>39940</v>
      </c>
    </row>
    <row r="64" spans="1:7" ht="30" x14ac:dyDescent="0.25">
      <c r="A64" s="67" t="s">
        <v>118</v>
      </c>
      <c r="B64" s="67" t="s">
        <v>116</v>
      </c>
      <c r="C64" s="68">
        <v>2.5</v>
      </c>
      <c r="D64" s="67">
        <v>85</v>
      </c>
      <c r="E64" s="68">
        <f t="shared" si="0"/>
        <v>212.5</v>
      </c>
      <c r="F64" s="68">
        <f t="shared" si="1"/>
        <v>212.5</v>
      </c>
      <c r="G64" s="69">
        <v>39940</v>
      </c>
    </row>
    <row r="65" spans="1:7" x14ac:dyDescent="0.25">
      <c r="A65" s="67" t="s">
        <v>109</v>
      </c>
      <c r="B65" s="67" t="s">
        <v>110</v>
      </c>
      <c r="C65" s="68">
        <v>12</v>
      </c>
      <c r="D65" s="67">
        <v>55</v>
      </c>
      <c r="E65" s="68">
        <f t="shared" si="0"/>
        <v>660</v>
      </c>
      <c r="F65" s="68">
        <f t="shared" si="1"/>
        <v>660</v>
      </c>
      <c r="G65" s="69">
        <v>39941</v>
      </c>
    </row>
    <row r="66" spans="1:7" x14ac:dyDescent="0.25">
      <c r="A66" s="67" t="s">
        <v>109</v>
      </c>
      <c r="B66" s="67" t="s">
        <v>111</v>
      </c>
      <c r="C66" s="68">
        <v>1.5</v>
      </c>
      <c r="D66" s="67">
        <v>148</v>
      </c>
      <c r="E66" s="68">
        <f t="shared" si="0"/>
        <v>222</v>
      </c>
      <c r="F66" s="68">
        <f t="shared" si="1"/>
        <v>222</v>
      </c>
      <c r="G66" s="69">
        <v>39941</v>
      </c>
    </row>
    <row r="67" spans="1:7" ht="30" x14ac:dyDescent="0.25">
      <c r="A67" s="67" t="s">
        <v>109</v>
      </c>
      <c r="B67" s="67" t="s">
        <v>112</v>
      </c>
      <c r="C67" s="68">
        <v>1.75</v>
      </c>
      <c r="D67" s="67">
        <v>48</v>
      </c>
      <c r="E67" s="68">
        <f t="shared" ref="E67:E127" si="2">C67*D67</f>
        <v>84</v>
      </c>
      <c r="F67" s="68">
        <f t="shared" ref="F67:F127" si="3">E67</f>
        <v>84</v>
      </c>
      <c r="G67" s="69">
        <v>39941</v>
      </c>
    </row>
    <row r="68" spans="1:7" ht="30" x14ac:dyDescent="0.25">
      <c r="A68" s="67" t="s">
        <v>109</v>
      </c>
      <c r="B68" s="67" t="s">
        <v>113</v>
      </c>
      <c r="C68" s="68">
        <v>3</v>
      </c>
      <c r="D68" s="67">
        <v>146</v>
      </c>
      <c r="E68" s="68">
        <f t="shared" si="2"/>
        <v>438</v>
      </c>
      <c r="F68" s="68">
        <f t="shared" si="3"/>
        <v>438</v>
      </c>
      <c r="G68" s="69">
        <v>39941</v>
      </c>
    </row>
    <row r="69" spans="1:7" x14ac:dyDescent="0.25">
      <c r="A69" s="67" t="s">
        <v>109</v>
      </c>
      <c r="B69" s="67" t="s">
        <v>114</v>
      </c>
      <c r="C69" s="68">
        <v>1.75</v>
      </c>
      <c r="D69" s="67">
        <v>22</v>
      </c>
      <c r="E69" s="68">
        <f t="shared" si="2"/>
        <v>38.5</v>
      </c>
      <c r="F69" s="68">
        <f t="shared" si="3"/>
        <v>38.5</v>
      </c>
      <c r="G69" s="69">
        <v>39941</v>
      </c>
    </row>
    <row r="70" spans="1:7" x14ac:dyDescent="0.25">
      <c r="A70" s="67" t="s">
        <v>109</v>
      </c>
      <c r="B70" s="67" t="s">
        <v>115</v>
      </c>
      <c r="C70" s="68">
        <v>10</v>
      </c>
      <c r="D70" s="67">
        <v>11</v>
      </c>
      <c r="E70" s="68">
        <f t="shared" si="2"/>
        <v>110</v>
      </c>
      <c r="F70" s="68">
        <f t="shared" si="3"/>
        <v>110</v>
      </c>
      <c r="G70" s="69">
        <v>39941</v>
      </c>
    </row>
    <row r="71" spans="1:7" ht="30" x14ac:dyDescent="0.25">
      <c r="A71" s="67" t="s">
        <v>109</v>
      </c>
      <c r="B71" s="67" t="s">
        <v>116</v>
      </c>
      <c r="C71" s="68">
        <v>2.5</v>
      </c>
      <c r="D71" s="67">
        <v>86</v>
      </c>
      <c r="E71" s="68">
        <f t="shared" si="2"/>
        <v>215</v>
      </c>
      <c r="F71" s="68">
        <f t="shared" si="3"/>
        <v>215</v>
      </c>
      <c r="G71" s="69">
        <v>39941</v>
      </c>
    </row>
    <row r="72" spans="1:7" ht="30" x14ac:dyDescent="0.25">
      <c r="A72" s="67" t="s">
        <v>117</v>
      </c>
      <c r="B72" s="67" t="s">
        <v>110</v>
      </c>
      <c r="C72" s="68">
        <v>12</v>
      </c>
      <c r="D72" s="67">
        <v>120</v>
      </c>
      <c r="E72" s="68">
        <f t="shared" si="2"/>
        <v>1440</v>
      </c>
      <c r="F72" s="68">
        <f t="shared" si="3"/>
        <v>1440</v>
      </c>
      <c r="G72" s="69">
        <v>39941</v>
      </c>
    </row>
    <row r="73" spans="1:7" ht="30" x14ac:dyDescent="0.25">
      <c r="A73" s="67" t="s">
        <v>117</v>
      </c>
      <c r="B73" s="67" t="s">
        <v>111</v>
      </c>
      <c r="C73" s="68">
        <v>1.5</v>
      </c>
      <c r="D73" s="67">
        <v>177</v>
      </c>
      <c r="E73" s="68">
        <f t="shared" si="2"/>
        <v>265.5</v>
      </c>
      <c r="F73" s="68">
        <f t="shared" si="3"/>
        <v>265.5</v>
      </c>
      <c r="G73" s="69">
        <v>39941</v>
      </c>
    </row>
    <row r="74" spans="1:7" ht="30" x14ac:dyDescent="0.25">
      <c r="A74" s="67" t="s">
        <v>117</v>
      </c>
      <c r="B74" s="67" t="s">
        <v>112</v>
      </c>
      <c r="C74" s="68">
        <v>1.75</v>
      </c>
      <c r="D74" s="67">
        <v>82</v>
      </c>
      <c r="E74" s="68">
        <f t="shared" si="2"/>
        <v>143.5</v>
      </c>
      <c r="F74" s="68">
        <f t="shared" si="3"/>
        <v>143.5</v>
      </c>
      <c r="G74" s="69">
        <v>39941</v>
      </c>
    </row>
    <row r="75" spans="1:7" ht="30" x14ac:dyDescent="0.25">
      <c r="A75" s="67" t="s">
        <v>117</v>
      </c>
      <c r="B75" s="67" t="s">
        <v>113</v>
      </c>
      <c r="C75" s="68">
        <v>3</v>
      </c>
      <c r="D75" s="67">
        <v>196</v>
      </c>
      <c r="E75" s="68">
        <f t="shared" si="2"/>
        <v>588</v>
      </c>
      <c r="F75" s="68">
        <f t="shared" si="3"/>
        <v>588</v>
      </c>
      <c r="G75" s="69">
        <v>39941</v>
      </c>
    </row>
    <row r="76" spans="1:7" ht="30" x14ac:dyDescent="0.25">
      <c r="A76" s="67" t="s">
        <v>117</v>
      </c>
      <c r="B76" s="67" t="s">
        <v>114</v>
      </c>
      <c r="C76" s="68">
        <v>1.75</v>
      </c>
      <c r="D76" s="67">
        <v>94</v>
      </c>
      <c r="E76" s="68">
        <f t="shared" si="2"/>
        <v>164.5</v>
      </c>
      <c r="F76" s="68">
        <f t="shared" si="3"/>
        <v>164.5</v>
      </c>
      <c r="G76" s="69">
        <v>39941</v>
      </c>
    </row>
    <row r="77" spans="1:7" ht="30" x14ac:dyDescent="0.25">
      <c r="A77" s="67" t="s">
        <v>117</v>
      </c>
      <c r="B77" s="67" t="s">
        <v>115</v>
      </c>
      <c r="C77" s="68">
        <v>10</v>
      </c>
      <c r="D77" s="67">
        <v>29</v>
      </c>
      <c r="E77" s="68">
        <f t="shared" si="2"/>
        <v>290</v>
      </c>
      <c r="F77" s="68">
        <f t="shared" si="3"/>
        <v>290</v>
      </c>
      <c r="G77" s="69">
        <v>39941</v>
      </c>
    </row>
    <row r="78" spans="1:7" ht="30" x14ac:dyDescent="0.25">
      <c r="A78" s="67" t="s">
        <v>117</v>
      </c>
      <c r="B78" s="67" t="s">
        <v>116</v>
      </c>
      <c r="C78" s="68">
        <v>2.5</v>
      </c>
      <c r="D78" s="67">
        <v>144</v>
      </c>
      <c r="E78" s="68">
        <f t="shared" si="2"/>
        <v>360</v>
      </c>
      <c r="F78" s="68">
        <f t="shared" si="3"/>
        <v>360</v>
      </c>
      <c r="G78" s="69">
        <v>39941</v>
      </c>
    </row>
    <row r="79" spans="1:7" x14ac:dyDescent="0.25">
      <c r="A79" s="67" t="s">
        <v>118</v>
      </c>
      <c r="B79" s="67" t="s">
        <v>110</v>
      </c>
      <c r="C79" s="68">
        <v>12</v>
      </c>
      <c r="D79" s="67">
        <v>50</v>
      </c>
      <c r="E79" s="68">
        <f t="shared" si="2"/>
        <v>600</v>
      </c>
      <c r="F79" s="68">
        <f t="shared" si="3"/>
        <v>600</v>
      </c>
      <c r="G79" s="69">
        <v>39941</v>
      </c>
    </row>
    <row r="80" spans="1:7" x14ac:dyDescent="0.25">
      <c r="A80" s="67" t="s">
        <v>118</v>
      </c>
      <c r="B80" s="67" t="s">
        <v>111</v>
      </c>
      <c r="C80" s="68">
        <v>1.5</v>
      </c>
      <c r="D80" s="67">
        <v>135</v>
      </c>
      <c r="E80" s="68">
        <f t="shared" si="2"/>
        <v>202.5</v>
      </c>
      <c r="F80" s="68">
        <f t="shared" si="3"/>
        <v>202.5</v>
      </c>
      <c r="G80" s="69">
        <v>39941</v>
      </c>
    </row>
    <row r="81" spans="1:7" ht="30" x14ac:dyDescent="0.25">
      <c r="A81" s="67" t="s">
        <v>118</v>
      </c>
      <c r="B81" s="67" t="s">
        <v>112</v>
      </c>
      <c r="C81" s="68">
        <v>1.75</v>
      </c>
      <c r="D81" s="67">
        <v>40</v>
      </c>
      <c r="E81" s="68">
        <f t="shared" si="2"/>
        <v>70</v>
      </c>
      <c r="F81" s="68">
        <f t="shared" si="3"/>
        <v>70</v>
      </c>
      <c r="G81" s="69">
        <v>39941</v>
      </c>
    </row>
    <row r="82" spans="1:7" ht="30" x14ac:dyDescent="0.25">
      <c r="A82" s="67" t="s">
        <v>118</v>
      </c>
      <c r="B82" s="67" t="s">
        <v>113</v>
      </c>
      <c r="C82" s="68">
        <v>3</v>
      </c>
      <c r="D82" s="67">
        <v>154</v>
      </c>
      <c r="E82" s="68">
        <f t="shared" si="2"/>
        <v>462</v>
      </c>
      <c r="F82" s="68">
        <f t="shared" si="3"/>
        <v>462</v>
      </c>
      <c r="G82" s="69">
        <v>39941</v>
      </c>
    </row>
    <row r="83" spans="1:7" x14ac:dyDescent="0.25">
      <c r="A83" s="67" t="s">
        <v>118</v>
      </c>
      <c r="B83" s="67" t="s">
        <v>114</v>
      </c>
      <c r="C83" s="68">
        <v>1.75</v>
      </c>
      <c r="D83" s="67">
        <v>62</v>
      </c>
      <c r="E83" s="68">
        <f t="shared" si="2"/>
        <v>108.5</v>
      </c>
      <c r="F83" s="68">
        <f t="shared" si="3"/>
        <v>108.5</v>
      </c>
      <c r="G83" s="69">
        <v>39941</v>
      </c>
    </row>
    <row r="84" spans="1:7" x14ac:dyDescent="0.25">
      <c r="A84" s="67" t="s">
        <v>118</v>
      </c>
      <c r="B84" s="67" t="s">
        <v>115</v>
      </c>
      <c r="C84" s="68">
        <v>10</v>
      </c>
      <c r="D84" s="67">
        <v>13</v>
      </c>
      <c r="E84" s="68">
        <f t="shared" si="2"/>
        <v>130</v>
      </c>
      <c r="F84" s="68">
        <f t="shared" si="3"/>
        <v>130</v>
      </c>
      <c r="G84" s="69">
        <v>39941</v>
      </c>
    </row>
    <row r="85" spans="1:7" ht="30" x14ac:dyDescent="0.25">
      <c r="A85" s="67" t="s">
        <v>118</v>
      </c>
      <c r="B85" s="67" t="s">
        <v>116</v>
      </c>
      <c r="C85" s="68">
        <v>2.5</v>
      </c>
      <c r="D85" s="67">
        <v>96</v>
      </c>
      <c r="E85" s="68">
        <f t="shared" si="2"/>
        <v>240</v>
      </c>
      <c r="F85" s="68">
        <f t="shared" si="3"/>
        <v>240</v>
      </c>
      <c r="G85" s="69">
        <v>39941</v>
      </c>
    </row>
    <row r="86" spans="1:7" x14ac:dyDescent="0.25">
      <c r="A86" s="67" t="s">
        <v>109</v>
      </c>
      <c r="B86" s="67" t="s">
        <v>110</v>
      </c>
      <c r="C86" s="68">
        <v>12</v>
      </c>
      <c r="D86" s="67">
        <v>70</v>
      </c>
      <c r="E86" s="68">
        <f t="shared" si="2"/>
        <v>840</v>
      </c>
      <c r="F86" s="68">
        <f t="shared" si="3"/>
        <v>840</v>
      </c>
      <c r="G86" s="69">
        <v>39942</v>
      </c>
    </row>
    <row r="87" spans="1:7" x14ac:dyDescent="0.25">
      <c r="A87" s="67" t="s">
        <v>109</v>
      </c>
      <c r="B87" s="67" t="s">
        <v>111</v>
      </c>
      <c r="C87" s="68">
        <v>1.5</v>
      </c>
      <c r="D87" s="67">
        <v>160</v>
      </c>
      <c r="E87" s="68">
        <f t="shared" si="2"/>
        <v>240</v>
      </c>
      <c r="F87" s="68">
        <f t="shared" si="3"/>
        <v>240</v>
      </c>
      <c r="G87" s="69">
        <v>39942</v>
      </c>
    </row>
    <row r="88" spans="1:7" ht="30" x14ac:dyDescent="0.25">
      <c r="A88" s="67" t="s">
        <v>109</v>
      </c>
      <c r="B88" s="67" t="s">
        <v>112</v>
      </c>
      <c r="C88" s="68">
        <v>1.75</v>
      </c>
      <c r="D88" s="67">
        <v>60</v>
      </c>
      <c r="E88" s="68">
        <f t="shared" si="2"/>
        <v>105</v>
      </c>
      <c r="F88" s="68">
        <f t="shared" si="3"/>
        <v>105</v>
      </c>
      <c r="G88" s="69">
        <v>39942</v>
      </c>
    </row>
    <row r="89" spans="1:7" ht="30" x14ac:dyDescent="0.25">
      <c r="A89" s="67" t="s">
        <v>109</v>
      </c>
      <c r="B89" s="67" t="s">
        <v>113</v>
      </c>
      <c r="C89" s="68">
        <v>3</v>
      </c>
      <c r="D89" s="67">
        <v>122</v>
      </c>
      <c r="E89" s="68">
        <f t="shared" si="2"/>
        <v>366</v>
      </c>
      <c r="F89" s="68">
        <f t="shared" si="3"/>
        <v>366</v>
      </c>
      <c r="G89" s="69">
        <v>39942</v>
      </c>
    </row>
    <row r="90" spans="1:7" x14ac:dyDescent="0.25">
      <c r="A90" s="67" t="s">
        <v>109</v>
      </c>
      <c r="B90" s="67" t="s">
        <v>114</v>
      </c>
      <c r="C90" s="68">
        <v>1.75</v>
      </c>
      <c r="D90" s="67">
        <v>32</v>
      </c>
      <c r="E90" s="68">
        <f t="shared" si="2"/>
        <v>56</v>
      </c>
      <c r="F90" s="68">
        <f t="shared" si="3"/>
        <v>56</v>
      </c>
      <c r="G90" s="69">
        <v>39942</v>
      </c>
    </row>
    <row r="91" spans="1:7" x14ac:dyDescent="0.25">
      <c r="A91" s="67" t="s">
        <v>109</v>
      </c>
      <c r="B91" s="67" t="s">
        <v>115</v>
      </c>
      <c r="C91" s="68">
        <v>10</v>
      </c>
      <c r="D91" s="67">
        <v>13</v>
      </c>
      <c r="E91" s="68">
        <f t="shared" si="2"/>
        <v>130</v>
      </c>
      <c r="F91" s="68">
        <f t="shared" si="3"/>
        <v>130</v>
      </c>
      <c r="G91" s="69">
        <v>39942</v>
      </c>
    </row>
    <row r="92" spans="1:7" ht="30" x14ac:dyDescent="0.25">
      <c r="A92" s="67" t="s">
        <v>109</v>
      </c>
      <c r="B92" s="67" t="s">
        <v>116</v>
      </c>
      <c r="C92" s="68">
        <v>2.5</v>
      </c>
      <c r="D92" s="67">
        <v>74</v>
      </c>
      <c r="E92" s="68">
        <f t="shared" si="2"/>
        <v>185</v>
      </c>
      <c r="F92" s="68">
        <f t="shared" si="3"/>
        <v>185</v>
      </c>
      <c r="G92" s="69">
        <v>39942</v>
      </c>
    </row>
    <row r="93" spans="1:7" ht="30" x14ac:dyDescent="0.25">
      <c r="A93" s="67" t="s">
        <v>117</v>
      </c>
      <c r="B93" s="67" t="s">
        <v>110</v>
      </c>
      <c r="C93" s="68">
        <v>12</v>
      </c>
      <c r="D93" s="67">
        <v>150</v>
      </c>
      <c r="E93" s="68">
        <f t="shared" si="2"/>
        <v>1800</v>
      </c>
      <c r="F93" s="68">
        <f t="shared" si="3"/>
        <v>1800</v>
      </c>
      <c r="G93" s="69">
        <v>39942</v>
      </c>
    </row>
    <row r="94" spans="1:7" ht="30" x14ac:dyDescent="0.25">
      <c r="A94" s="67" t="s">
        <v>117</v>
      </c>
      <c r="B94" s="67" t="s">
        <v>111</v>
      </c>
      <c r="C94" s="68">
        <v>1.5</v>
      </c>
      <c r="D94" s="67">
        <v>200</v>
      </c>
      <c r="E94" s="68">
        <f t="shared" si="2"/>
        <v>300</v>
      </c>
      <c r="F94" s="68">
        <f t="shared" si="3"/>
        <v>300</v>
      </c>
      <c r="G94" s="69">
        <v>39942</v>
      </c>
    </row>
    <row r="95" spans="1:7" ht="30" x14ac:dyDescent="0.25">
      <c r="A95" s="67" t="s">
        <v>117</v>
      </c>
      <c r="B95" s="67" t="s">
        <v>112</v>
      </c>
      <c r="C95" s="68">
        <v>1.75</v>
      </c>
      <c r="D95" s="67">
        <v>76</v>
      </c>
      <c r="E95" s="68">
        <f t="shared" si="2"/>
        <v>133</v>
      </c>
      <c r="F95" s="68">
        <f t="shared" si="3"/>
        <v>133</v>
      </c>
      <c r="G95" s="69">
        <v>39942</v>
      </c>
    </row>
    <row r="96" spans="1:7" ht="30" x14ac:dyDescent="0.25">
      <c r="A96" s="67" t="s">
        <v>117</v>
      </c>
      <c r="B96" s="67" t="s">
        <v>113</v>
      </c>
      <c r="C96" s="68">
        <v>3</v>
      </c>
      <c r="D96" s="67">
        <v>163</v>
      </c>
      <c r="E96" s="68">
        <f t="shared" si="2"/>
        <v>489</v>
      </c>
      <c r="F96" s="68">
        <f t="shared" si="3"/>
        <v>489</v>
      </c>
      <c r="G96" s="69">
        <v>39942</v>
      </c>
    </row>
    <row r="97" spans="1:7" ht="30" x14ac:dyDescent="0.25">
      <c r="A97" s="67" t="s">
        <v>117</v>
      </c>
      <c r="B97" s="67" t="s">
        <v>114</v>
      </c>
      <c r="C97" s="68">
        <v>1.75</v>
      </c>
      <c r="D97" s="67">
        <v>106</v>
      </c>
      <c r="E97" s="68">
        <f t="shared" si="2"/>
        <v>185.5</v>
      </c>
      <c r="F97" s="68">
        <f t="shared" si="3"/>
        <v>185.5</v>
      </c>
      <c r="G97" s="69">
        <v>39942</v>
      </c>
    </row>
    <row r="98" spans="1:7" ht="30" x14ac:dyDescent="0.25">
      <c r="A98" s="67" t="s">
        <v>117</v>
      </c>
      <c r="B98" s="67" t="s">
        <v>115</v>
      </c>
      <c r="C98" s="68">
        <v>10</v>
      </c>
      <c r="D98" s="67">
        <v>31</v>
      </c>
      <c r="E98" s="68">
        <f t="shared" si="2"/>
        <v>310</v>
      </c>
      <c r="F98" s="68">
        <f t="shared" si="3"/>
        <v>310</v>
      </c>
      <c r="G98" s="69">
        <v>39942</v>
      </c>
    </row>
    <row r="99" spans="1:7" ht="30" x14ac:dyDescent="0.25">
      <c r="A99" s="67" t="s">
        <v>117</v>
      </c>
      <c r="B99" s="67" t="s">
        <v>116</v>
      </c>
      <c r="C99" s="68">
        <v>2.5</v>
      </c>
      <c r="D99" s="67">
        <v>160</v>
      </c>
      <c r="E99" s="68">
        <f t="shared" si="2"/>
        <v>400</v>
      </c>
      <c r="F99" s="68">
        <f t="shared" si="3"/>
        <v>400</v>
      </c>
      <c r="G99" s="69">
        <v>39942</v>
      </c>
    </row>
    <row r="100" spans="1:7" x14ac:dyDescent="0.25">
      <c r="A100" s="67" t="s">
        <v>118</v>
      </c>
      <c r="B100" s="67" t="s">
        <v>110</v>
      </c>
      <c r="C100" s="68">
        <v>12</v>
      </c>
      <c r="D100" s="67">
        <v>61</v>
      </c>
      <c r="E100" s="68">
        <f t="shared" si="2"/>
        <v>732</v>
      </c>
      <c r="F100" s="68">
        <f t="shared" si="3"/>
        <v>732</v>
      </c>
      <c r="G100" s="69">
        <v>39942</v>
      </c>
    </row>
    <row r="101" spans="1:7" x14ac:dyDescent="0.25">
      <c r="A101" s="67" t="s">
        <v>118</v>
      </c>
      <c r="B101" s="67" t="s">
        <v>111</v>
      </c>
      <c r="C101" s="68">
        <v>1.5</v>
      </c>
      <c r="D101" s="67">
        <v>144</v>
      </c>
      <c r="E101" s="68">
        <f t="shared" si="2"/>
        <v>216</v>
      </c>
      <c r="F101" s="68">
        <f t="shared" si="3"/>
        <v>216</v>
      </c>
      <c r="G101" s="69">
        <v>39942</v>
      </c>
    </row>
    <row r="102" spans="1:7" ht="30" x14ac:dyDescent="0.25">
      <c r="A102" s="67" t="s">
        <v>118</v>
      </c>
      <c r="B102" s="67" t="s">
        <v>112</v>
      </c>
      <c r="C102" s="68">
        <v>1.75</v>
      </c>
      <c r="D102" s="67">
        <v>30</v>
      </c>
      <c r="E102" s="68">
        <f t="shared" si="2"/>
        <v>52.5</v>
      </c>
      <c r="F102" s="68">
        <f t="shared" si="3"/>
        <v>52.5</v>
      </c>
      <c r="G102" s="69">
        <v>39942</v>
      </c>
    </row>
    <row r="103" spans="1:7" ht="30" x14ac:dyDescent="0.25">
      <c r="A103" s="67" t="s">
        <v>118</v>
      </c>
      <c r="B103" s="67" t="s">
        <v>113</v>
      </c>
      <c r="C103" s="68">
        <v>3</v>
      </c>
      <c r="D103" s="67">
        <v>96</v>
      </c>
      <c r="E103" s="68">
        <f t="shared" si="2"/>
        <v>288</v>
      </c>
      <c r="F103" s="68">
        <f t="shared" si="3"/>
        <v>288</v>
      </c>
      <c r="G103" s="69">
        <v>39942</v>
      </c>
    </row>
    <row r="104" spans="1:7" x14ac:dyDescent="0.25">
      <c r="A104" s="67" t="s">
        <v>118</v>
      </c>
      <c r="B104" s="67" t="s">
        <v>114</v>
      </c>
      <c r="C104" s="68">
        <v>1.75</v>
      </c>
      <c r="D104" s="67">
        <v>54</v>
      </c>
      <c r="E104" s="68">
        <f t="shared" si="2"/>
        <v>94.5</v>
      </c>
      <c r="F104" s="68">
        <f t="shared" si="3"/>
        <v>94.5</v>
      </c>
      <c r="G104" s="69">
        <v>39942</v>
      </c>
    </row>
    <row r="105" spans="1:7" x14ac:dyDescent="0.25">
      <c r="A105" s="67" t="s">
        <v>118</v>
      </c>
      <c r="B105" s="67" t="s">
        <v>115</v>
      </c>
      <c r="C105" s="68">
        <v>10</v>
      </c>
      <c r="D105" s="67">
        <v>18</v>
      </c>
      <c r="E105" s="68">
        <f t="shared" si="2"/>
        <v>180</v>
      </c>
      <c r="F105" s="68">
        <f t="shared" si="3"/>
        <v>180</v>
      </c>
      <c r="G105" s="69">
        <v>39942</v>
      </c>
    </row>
    <row r="106" spans="1:7" ht="30" x14ac:dyDescent="0.25">
      <c r="A106" s="67" t="s">
        <v>118</v>
      </c>
      <c r="B106" s="67" t="s">
        <v>116</v>
      </c>
      <c r="C106" s="68">
        <v>2.5</v>
      </c>
      <c r="D106" s="67">
        <v>100</v>
      </c>
      <c r="E106" s="68">
        <f t="shared" si="2"/>
        <v>250</v>
      </c>
      <c r="F106" s="68">
        <f t="shared" si="3"/>
        <v>250</v>
      </c>
      <c r="G106" s="69">
        <v>39942</v>
      </c>
    </row>
    <row r="107" spans="1:7" x14ac:dyDescent="0.25">
      <c r="A107" s="67" t="s">
        <v>109</v>
      </c>
      <c r="B107" s="67" t="s">
        <v>110</v>
      </c>
      <c r="C107" s="68">
        <v>12</v>
      </c>
      <c r="D107" s="67">
        <v>65</v>
      </c>
      <c r="E107" s="68">
        <f t="shared" si="2"/>
        <v>780</v>
      </c>
      <c r="F107" s="68">
        <f t="shared" si="3"/>
        <v>780</v>
      </c>
      <c r="G107" s="69">
        <v>39943</v>
      </c>
    </row>
    <row r="108" spans="1:7" x14ac:dyDescent="0.25">
      <c r="A108" s="67" t="s">
        <v>109</v>
      </c>
      <c r="B108" s="67" t="s">
        <v>111</v>
      </c>
      <c r="C108" s="68">
        <v>1.5</v>
      </c>
      <c r="D108" s="67">
        <v>76</v>
      </c>
      <c r="E108" s="68">
        <f t="shared" si="2"/>
        <v>114</v>
      </c>
      <c r="F108" s="68">
        <f t="shared" si="3"/>
        <v>114</v>
      </c>
      <c r="G108" s="69">
        <v>39943</v>
      </c>
    </row>
    <row r="109" spans="1:7" ht="30" x14ac:dyDescent="0.25">
      <c r="A109" s="67" t="s">
        <v>109</v>
      </c>
      <c r="B109" s="67" t="s">
        <v>112</v>
      </c>
      <c r="C109" s="68">
        <v>1.75</v>
      </c>
      <c r="D109" s="67">
        <v>72</v>
      </c>
      <c r="E109" s="68">
        <f t="shared" si="2"/>
        <v>126</v>
      </c>
      <c r="F109" s="68">
        <f t="shared" si="3"/>
        <v>126</v>
      </c>
      <c r="G109" s="69">
        <v>39943</v>
      </c>
    </row>
    <row r="110" spans="1:7" ht="30" x14ac:dyDescent="0.25">
      <c r="A110" s="67" t="s">
        <v>109</v>
      </c>
      <c r="B110" s="67" t="s">
        <v>113</v>
      </c>
      <c r="C110" s="68">
        <v>3</v>
      </c>
      <c r="D110" s="67">
        <v>65</v>
      </c>
      <c r="E110" s="68">
        <f t="shared" si="2"/>
        <v>195</v>
      </c>
      <c r="F110" s="68">
        <f t="shared" si="3"/>
        <v>195</v>
      </c>
      <c r="G110" s="69">
        <v>39943</v>
      </c>
    </row>
    <row r="111" spans="1:7" x14ac:dyDescent="0.25">
      <c r="A111" s="67" t="s">
        <v>109</v>
      </c>
      <c r="B111" s="67" t="s">
        <v>114</v>
      </c>
      <c r="C111" s="68">
        <v>1.75</v>
      </c>
      <c r="D111" s="67">
        <v>36</v>
      </c>
      <c r="E111" s="68">
        <f t="shared" si="2"/>
        <v>63</v>
      </c>
      <c r="F111" s="68">
        <f t="shared" si="3"/>
        <v>63</v>
      </c>
      <c r="G111" s="69">
        <v>39943</v>
      </c>
    </row>
    <row r="112" spans="1:7" x14ac:dyDescent="0.25">
      <c r="A112" s="67" t="s">
        <v>109</v>
      </c>
      <c r="B112" s="67" t="s">
        <v>115</v>
      </c>
      <c r="C112" s="68">
        <v>10</v>
      </c>
      <c r="D112" s="67">
        <v>15</v>
      </c>
      <c r="E112" s="68">
        <f t="shared" si="2"/>
        <v>150</v>
      </c>
      <c r="F112" s="68">
        <f t="shared" si="3"/>
        <v>150</v>
      </c>
      <c r="G112" s="69">
        <v>39943</v>
      </c>
    </row>
    <row r="113" spans="1:7" ht="30" x14ac:dyDescent="0.25">
      <c r="A113" s="67" t="s">
        <v>109</v>
      </c>
      <c r="B113" s="67" t="s">
        <v>116</v>
      </c>
      <c r="C113" s="68">
        <v>2.5</v>
      </c>
      <c r="D113" s="67">
        <v>36</v>
      </c>
      <c r="E113" s="68">
        <f t="shared" si="2"/>
        <v>90</v>
      </c>
      <c r="F113" s="68">
        <f t="shared" si="3"/>
        <v>90</v>
      </c>
      <c r="G113" s="69">
        <v>39943</v>
      </c>
    </row>
    <row r="114" spans="1:7" ht="30" x14ac:dyDescent="0.25">
      <c r="A114" s="67" t="s">
        <v>117</v>
      </c>
      <c r="B114" s="67" t="s">
        <v>110</v>
      </c>
      <c r="C114" s="68">
        <v>12</v>
      </c>
      <c r="D114" s="67">
        <v>130</v>
      </c>
      <c r="E114" s="68">
        <f t="shared" si="2"/>
        <v>1560</v>
      </c>
      <c r="F114" s="68">
        <f t="shared" si="3"/>
        <v>1560</v>
      </c>
      <c r="G114" s="69">
        <v>39943</v>
      </c>
    </row>
    <row r="115" spans="1:7" ht="30" x14ac:dyDescent="0.25">
      <c r="A115" s="67" t="s">
        <v>117</v>
      </c>
      <c r="B115" s="67" t="s">
        <v>111</v>
      </c>
      <c r="C115" s="68">
        <v>1.5</v>
      </c>
      <c r="D115" s="67">
        <v>130</v>
      </c>
      <c r="E115" s="68">
        <f t="shared" si="2"/>
        <v>195</v>
      </c>
      <c r="F115" s="68">
        <f t="shared" si="3"/>
        <v>195</v>
      </c>
      <c r="G115" s="69">
        <v>39943</v>
      </c>
    </row>
    <row r="116" spans="1:7" ht="30" x14ac:dyDescent="0.25">
      <c r="A116" s="67" t="s">
        <v>117</v>
      </c>
      <c r="B116" s="67" t="s">
        <v>112</v>
      </c>
      <c r="C116" s="68">
        <v>1.75</v>
      </c>
      <c r="D116" s="67">
        <v>56</v>
      </c>
      <c r="E116" s="68">
        <f t="shared" si="2"/>
        <v>98</v>
      </c>
      <c r="F116" s="68">
        <f t="shared" si="3"/>
        <v>98</v>
      </c>
      <c r="G116" s="69">
        <v>39943</v>
      </c>
    </row>
    <row r="117" spans="1:7" ht="30" x14ac:dyDescent="0.25">
      <c r="A117" s="67" t="s">
        <v>117</v>
      </c>
      <c r="B117" s="67" t="s">
        <v>113</v>
      </c>
      <c r="C117" s="68">
        <v>3</v>
      </c>
      <c r="D117" s="67">
        <v>112</v>
      </c>
      <c r="E117" s="68">
        <f t="shared" si="2"/>
        <v>336</v>
      </c>
      <c r="F117" s="68">
        <f t="shared" si="3"/>
        <v>336</v>
      </c>
      <c r="G117" s="69">
        <v>39943</v>
      </c>
    </row>
    <row r="118" spans="1:7" ht="30" x14ac:dyDescent="0.25">
      <c r="A118" s="67" t="s">
        <v>117</v>
      </c>
      <c r="B118" s="67" t="s">
        <v>114</v>
      </c>
      <c r="C118" s="68">
        <v>1.75</v>
      </c>
      <c r="D118" s="67">
        <v>86</v>
      </c>
      <c r="E118" s="68">
        <f t="shared" si="2"/>
        <v>150.5</v>
      </c>
      <c r="F118" s="68">
        <f t="shared" si="3"/>
        <v>150.5</v>
      </c>
      <c r="G118" s="69">
        <v>39943</v>
      </c>
    </row>
    <row r="119" spans="1:7" ht="30" x14ac:dyDescent="0.25">
      <c r="A119" s="67" t="s">
        <v>117</v>
      </c>
      <c r="B119" s="67" t="s">
        <v>115</v>
      </c>
      <c r="C119" s="68">
        <v>10</v>
      </c>
      <c r="D119" s="67">
        <v>44</v>
      </c>
      <c r="E119" s="68">
        <f t="shared" si="2"/>
        <v>440</v>
      </c>
      <c r="F119" s="68">
        <f t="shared" si="3"/>
        <v>440</v>
      </c>
      <c r="G119" s="69">
        <v>39943</v>
      </c>
    </row>
    <row r="120" spans="1:7" ht="30" x14ac:dyDescent="0.25">
      <c r="A120" s="67" t="s">
        <v>117</v>
      </c>
      <c r="B120" s="67" t="s">
        <v>116</v>
      </c>
      <c r="C120" s="68">
        <v>2.5</v>
      </c>
      <c r="D120" s="67">
        <v>64</v>
      </c>
      <c r="E120" s="68">
        <f t="shared" si="2"/>
        <v>160</v>
      </c>
      <c r="F120" s="68">
        <f t="shared" si="3"/>
        <v>160</v>
      </c>
      <c r="G120" s="69">
        <v>39943</v>
      </c>
    </row>
    <row r="121" spans="1:7" x14ac:dyDescent="0.25">
      <c r="A121" s="67" t="s">
        <v>118</v>
      </c>
      <c r="B121" s="67" t="s">
        <v>110</v>
      </c>
      <c r="C121" s="68">
        <v>12</v>
      </c>
      <c r="D121" s="67">
        <v>80</v>
      </c>
      <c r="E121" s="68">
        <f t="shared" si="2"/>
        <v>960</v>
      </c>
      <c r="F121" s="68">
        <f t="shared" si="3"/>
        <v>960</v>
      </c>
      <c r="G121" s="69">
        <v>39943</v>
      </c>
    </row>
    <row r="122" spans="1:7" x14ac:dyDescent="0.25">
      <c r="A122" s="67" t="s">
        <v>118</v>
      </c>
      <c r="B122" s="67" t="s">
        <v>111</v>
      </c>
      <c r="C122" s="68">
        <v>1.5</v>
      </c>
      <c r="D122" s="67">
        <v>64</v>
      </c>
      <c r="E122" s="68">
        <f t="shared" si="2"/>
        <v>96</v>
      </c>
      <c r="F122" s="68">
        <f t="shared" si="3"/>
        <v>96</v>
      </c>
      <c r="G122" s="69">
        <v>39943</v>
      </c>
    </row>
    <row r="123" spans="1:7" ht="30" x14ac:dyDescent="0.25">
      <c r="A123" s="67" t="s">
        <v>118</v>
      </c>
      <c r="B123" s="67" t="s">
        <v>112</v>
      </c>
      <c r="C123" s="68">
        <v>1.75</v>
      </c>
      <c r="D123" s="67">
        <v>20</v>
      </c>
      <c r="E123" s="68">
        <f t="shared" si="2"/>
        <v>35</v>
      </c>
      <c r="F123" s="68">
        <f t="shared" si="3"/>
        <v>35</v>
      </c>
      <c r="G123" s="69">
        <v>39943</v>
      </c>
    </row>
    <row r="124" spans="1:7" ht="30" x14ac:dyDescent="0.25">
      <c r="A124" s="67" t="s">
        <v>118</v>
      </c>
      <c r="B124" s="67" t="s">
        <v>113</v>
      </c>
      <c r="C124" s="68">
        <v>3</v>
      </c>
      <c r="D124" s="67">
        <v>77</v>
      </c>
      <c r="E124" s="68">
        <f t="shared" si="2"/>
        <v>231</v>
      </c>
      <c r="F124" s="68">
        <f t="shared" si="3"/>
        <v>231</v>
      </c>
      <c r="G124" s="69">
        <v>39943</v>
      </c>
    </row>
    <row r="125" spans="1:7" x14ac:dyDescent="0.25">
      <c r="A125" s="67" t="s">
        <v>118</v>
      </c>
      <c r="B125" s="67" t="s">
        <v>114</v>
      </c>
      <c r="C125" s="68">
        <v>1.75</v>
      </c>
      <c r="D125" s="67">
        <v>40</v>
      </c>
      <c r="E125" s="68">
        <f t="shared" si="2"/>
        <v>70</v>
      </c>
      <c r="F125" s="68">
        <f t="shared" si="3"/>
        <v>70</v>
      </c>
      <c r="G125" s="69">
        <v>39943</v>
      </c>
    </row>
    <row r="126" spans="1:7" x14ac:dyDescent="0.25">
      <c r="A126" s="67" t="s">
        <v>118</v>
      </c>
      <c r="B126" s="67" t="s">
        <v>115</v>
      </c>
      <c r="C126" s="68">
        <v>10</v>
      </c>
      <c r="D126" s="67">
        <v>22</v>
      </c>
      <c r="E126" s="68">
        <f t="shared" si="2"/>
        <v>220</v>
      </c>
      <c r="F126" s="68">
        <f t="shared" si="3"/>
        <v>220</v>
      </c>
      <c r="G126" s="69">
        <v>39943</v>
      </c>
    </row>
    <row r="127" spans="1:7" ht="30" x14ac:dyDescent="0.25">
      <c r="A127" s="67" t="s">
        <v>118</v>
      </c>
      <c r="B127" s="67" t="s">
        <v>116</v>
      </c>
      <c r="C127" s="68">
        <v>2.5</v>
      </c>
      <c r="D127" s="67">
        <v>33</v>
      </c>
      <c r="E127" s="68">
        <f t="shared" si="2"/>
        <v>82.5</v>
      </c>
      <c r="F127" s="68">
        <f t="shared" si="3"/>
        <v>82.5</v>
      </c>
      <c r="G127" s="69">
        <v>39943</v>
      </c>
    </row>
  </sheetData>
  <autoFilter ref="A1:G127" xr:uid="{4D4A5A59-8F13-4BCE-B086-AAD8CA97ABBD}"/>
  <conditionalFormatting sqref="A2:A127">
    <cfRule type="containsText" dxfId="2" priority="3" operator="containsText" text="Brooklyn">
      <formula>NOT(ISERROR(SEARCH("Brooklyn",A2)))</formula>
    </cfRule>
    <cfRule type="containsText" dxfId="1" priority="4" operator="containsText" text="Manhattan">
      <formula>NOT(ISERROR(SEARCH("Manhattan",A2)))</formula>
    </cfRule>
    <cfRule type="containsText" dxfId="0" priority="5" operator="containsText" text="queens">
      <formula>NOT(ISERROR(SEARCH("queens",A2)))</formula>
    </cfRule>
  </conditionalFormatting>
  <conditionalFormatting sqref="F2:F127">
    <cfRule type="dataBar" priority="1">
      <dataBar showValue="0">
        <cfvo type="min"/>
        <cfvo type="max"/>
        <color rgb="FF638EC6"/>
      </dataBar>
      <extLst>
        <ext xmlns:x14="http://schemas.microsoft.com/office/spreadsheetml/2009/9/main" uri="{B025F937-C7B1-47D3-B67F-A62EFF666E3E}">
          <x14:id>{190E4FAD-6F9F-4A1C-B11F-373E0C77FF2F}</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iconSet" priority="2" id="{140D036F-554B-43C7-85AD-47981CFA9290}">
            <x14:iconSet custom="1">
              <x14:cfvo type="percent">
                <xm:f>0</xm:f>
              </x14:cfvo>
              <x14:cfvo type="percent" gte="0">
                <xm:f>10</xm:f>
              </x14:cfvo>
              <x14:cfvo type="percentile">
                <xm:f>90</xm:f>
              </x14:cfvo>
              <x14:cfIcon iconSet="3TrafficLights1" iconId="0"/>
              <x14:cfIcon iconSet="NoIcons" iconId="0"/>
              <x14:cfIcon iconSet="3TrafficLights1" iconId="2"/>
            </x14:iconSet>
          </x14:cfRule>
          <xm:sqref>E2:E127</xm:sqref>
        </x14:conditionalFormatting>
        <x14:conditionalFormatting xmlns:xm="http://schemas.microsoft.com/office/excel/2006/main">
          <x14:cfRule type="dataBar" id="{190E4FAD-6F9F-4A1C-B11F-373E0C77FF2F}">
            <x14:dataBar minLength="0" maxLength="100" gradient="0">
              <x14:cfvo type="autoMin"/>
              <x14:cfvo type="autoMax"/>
              <x14:negativeFillColor rgb="FFFF0000"/>
              <x14:axisColor rgb="FF000000"/>
            </x14:dataBar>
          </x14:cfRule>
          <xm:sqref>F2:F127</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202868F065A894BA7AB2D557E162377" ma:contentTypeVersion="0" ma:contentTypeDescription="Create a new document." ma:contentTypeScope="" ma:versionID="78675bcf583c017dc683f8c5a9c86235">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E8CDD98-1C99-4E6D-9484-8A64BFA65A1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0053CD13-948C-499E-B1D6-1011391B491C}">
  <ds:schemaRefs>
    <ds:schemaRef ds:uri="http://schemas.microsoft.com/office/2006/metadata/properties"/>
  </ds:schemaRefs>
</ds:datastoreItem>
</file>

<file path=customXml/itemProps3.xml><?xml version="1.0" encoding="utf-8"?>
<ds:datastoreItem xmlns:ds="http://schemas.openxmlformats.org/officeDocument/2006/customXml" ds:itemID="{D7996171-1434-42A4-B345-7E9FC46366D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Formatting Font</vt:lpstr>
      <vt:lpstr>Formatting Alignment</vt:lpstr>
      <vt:lpstr>Formatting Number</vt:lpstr>
      <vt:lpstr>Formatting Dates</vt:lpstr>
      <vt:lpstr>FormattingBorder</vt:lpstr>
      <vt:lpstr>Conditional Formatting</vt:lpstr>
      <vt:lpstr>AUGUST</vt:lpstr>
      <vt:lpstr>SEPTEMBER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2024-05-22T02:49:28Z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0x0101003202868F065A894BA7AB2D557E162377</vt:lpwstr>
  </property>
</Properties>
</file>