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r/Desktop/Welfare_Policy/Data/Data_Explorations/Immigration/"/>
    </mc:Choice>
  </mc:AlternateContent>
  <xr:revisionPtr revIDLastSave="0" documentId="12_ncr:500000_{4698FCDF-3164-CE4D-A327-6EADC3C983CF}" xr6:coauthVersionLast="31" xr6:coauthVersionMax="31" xr10:uidLastSave="{00000000-0000-0000-0000-000000000000}"/>
  <bookViews>
    <workbookView xWindow="0" yWindow="460" windowWidth="29640" windowHeight="19900" xr2:uid="{00000000-000D-0000-FFFF-FFFF00000000}"/>
  </bookViews>
  <sheets>
    <sheet name="CountryOfBirth_SS_2017" sheetId="1" r:id="rId1"/>
  </sheets>
  <definedNames>
    <definedName name="_xlnm._FilterDatabase" localSheetId="0" hidden="1">CountryOfBirth_SS_2017!$A$1:$L$164</definedName>
  </definedNames>
  <calcPr calcId="162913"/>
</workbook>
</file>

<file path=xl/calcChain.xml><?xml version="1.0" encoding="utf-8"?>
<calcChain xmlns="http://schemas.openxmlformats.org/spreadsheetml/2006/main">
  <c r="M78" i="1" l="1"/>
  <c r="M79" i="1"/>
  <c r="M80" i="1"/>
  <c r="M81" i="1"/>
  <c r="M82" i="1"/>
  <c r="M83" i="1"/>
  <c r="M2" i="1"/>
  <c r="M84" i="1"/>
  <c r="M3" i="1"/>
  <c r="M85" i="1"/>
  <c r="M86" i="1"/>
  <c r="M87" i="1"/>
  <c r="M88" i="1"/>
  <c r="M51" i="1"/>
  <c r="M55" i="1"/>
  <c r="M89" i="1"/>
  <c r="M90" i="1"/>
  <c r="M41" i="1"/>
  <c r="M65" i="1"/>
  <c r="M91" i="1"/>
  <c r="M92" i="1"/>
  <c r="M71" i="1"/>
  <c r="M93" i="1"/>
  <c r="M94" i="1"/>
  <c r="M64" i="1"/>
  <c r="M29" i="1"/>
  <c r="M95" i="1"/>
  <c r="M96" i="1"/>
  <c r="M97" i="1"/>
  <c r="M57" i="1"/>
  <c r="M98" i="1"/>
  <c r="M99" i="1"/>
  <c r="M100" i="1"/>
  <c r="M101" i="1"/>
  <c r="M102" i="1"/>
  <c r="M103" i="1"/>
  <c r="M104" i="1"/>
  <c r="M105" i="1"/>
  <c r="M4" i="1"/>
  <c r="M106" i="1"/>
  <c r="M107" i="1"/>
  <c r="M108" i="1"/>
  <c r="M109" i="1"/>
  <c r="M110" i="1"/>
  <c r="M111" i="1"/>
  <c r="M5" i="1"/>
  <c r="M112" i="1"/>
  <c r="M27" i="1"/>
  <c r="M63" i="1"/>
  <c r="M113" i="1"/>
  <c r="M6" i="1"/>
  <c r="M114" i="1"/>
  <c r="M35" i="1"/>
  <c r="M37" i="1"/>
  <c r="M7" i="1"/>
  <c r="M47" i="1"/>
  <c r="M115" i="1"/>
  <c r="M49" i="1"/>
  <c r="M116" i="1"/>
  <c r="M66" i="1"/>
  <c r="M117" i="1"/>
  <c r="M23" i="1"/>
  <c r="M32" i="1"/>
  <c r="M56" i="1"/>
  <c r="M59" i="1"/>
  <c r="M118" i="1"/>
  <c r="M62" i="1"/>
  <c r="M119" i="1"/>
  <c r="M120" i="1"/>
  <c r="M121" i="1"/>
  <c r="M122" i="1"/>
  <c r="M31" i="1"/>
  <c r="M123" i="1"/>
  <c r="M8" i="1"/>
  <c r="M20" i="1"/>
  <c r="M40" i="1"/>
  <c r="M44" i="1"/>
  <c r="M69" i="1"/>
  <c r="M124" i="1"/>
  <c r="M125" i="1"/>
  <c r="M28" i="1"/>
  <c r="M126" i="1"/>
  <c r="M19" i="1"/>
  <c r="M127" i="1"/>
  <c r="M128" i="1"/>
  <c r="M129" i="1"/>
  <c r="M43" i="1"/>
  <c r="M130" i="1"/>
  <c r="M60" i="1"/>
  <c r="M131" i="1"/>
  <c r="M36" i="1"/>
  <c r="M61" i="1"/>
  <c r="M132" i="1"/>
  <c r="M24" i="1"/>
  <c r="M54" i="1"/>
  <c r="M26" i="1"/>
  <c r="M68" i="1"/>
  <c r="M133" i="1"/>
  <c r="M134" i="1"/>
  <c r="M9" i="1"/>
  <c r="M135" i="1"/>
  <c r="M10" i="1"/>
  <c r="M25" i="1"/>
  <c r="M74" i="1"/>
  <c r="M38" i="1"/>
  <c r="M136" i="1"/>
  <c r="M58" i="1"/>
  <c r="M42" i="1"/>
  <c r="M137" i="1"/>
  <c r="M138" i="1"/>
  <c r="M139" i="1"/>
  <c r="M140" i="1"/>
  <c r="M141" i="1"/>
  <c r="M34" i="1"/>
  <c r="M77" i="1"/>
  <c r="M70" i="1"/>
  <c r="M46" i="1"/>
  <c r="M67" i="1"/>
  <c r="M22" i="1"/>
  <c r="M53" i="1"/>
  <c r="M142" i="1"/>
  <c r="M45" i="1"/>
  <c r="M143" i="1"/>
  <c r="M144" i="1"/>
  <c r="M145" i="1"/>
  <c r="M146" i="1"/>
  <c r="M11" i="1"/>
  <c r="M147" i="1"/>
  <c r="M75" i="1"/>
  <c r="M21" i="1"/>
  <c r="M148" i="1"/>
  <c r="M33" i="1"/>
  <c r="M149" i="1"/>
  <c r="M72" i="1"/>
  <c r="M12" i="1"/>
  <c r="M150" i="1"/>
  <c r="M30" i="1"/>
  <c r="M52" i="1"/>
  <c r="M151" i="1"/>
  <c r="M152" i="1"/>
  <c r="M48" i="1"/>
  <c r="M153" i="1"/>
  <c r="M13" i="1"/>
  <c r="M14" i="1"/>
  <c r="M39" i="1"/>
  <c r="M154" i="1"/>
  <c r="M155" i="1"/>
  <c r="M156" i="1"/>
  <c r="M157" i="1"/>
  <c r="M15" i="1"/>
  <c r="M158" i="1"/>
  <c r="M159" i="1"/>
  <c r="M73" i="1"/>
  <c r="M160" i="1"/>
  <c r="M50" i="1"/>
  <c r="M16" i="1"/>
  <c r="M18" i="1"/>
  <c r="M161" i="1"/>
  <c r="M162" i="1"/>
  <c r="M76" i="1"/>
  <c r="M17" i="1"/>
  <c r="D79" i="1"/>
  <c r="D80" i="1"/>
  <c r="D81" i="1"/>
  <c r="D82" i="1"/>
  <c r="D83" i="1"/>
  <c r="D2" i="1"/>
  <c r="D84" i="1"/>
  <c r="D3" i="1"/>
  <c r="D85" i="1"/>
  <c r="D86" i="1"/>
  <c r="D87" i="1"/>
  <c r="D88" i="1"/>
  <c r="D51" i="1"/>
  <c r="D55" i="1"/>
  <c r="D89" i="1"/>
  <c r="D90" i="1"/>
  <c r="D41" i="1"/>
  <c r="D65" i="1"/>
  <c r="D91" i="1"/>
  <c r="D92" i="1"/>
  <c r="D71" i="1"/>
  <c r="D93" i="1"/>
  <c r="D94" i="1"/>
  <c r="D64" i="1"/>
  <c r="D29" i="1"/>
  <c r="D95" i="1"/>
  <c r="D96" i="1"/>
  <c r="D97" i="1"/>
  <c r="D57" i="1"/>
  <c r="D98" i="1"/>
  <c r="D99" i="1"/>
  <c r="D100" i="1"/>
  <c r="D101" i="1"/>
  <c r="D102" i="1"/>
  <c r="D103" i="1"/>
  <c r="D104" i="1"/>
  <c r="D105" i="1"/>
  <c r="D4" i="1"/>
  <c r="D106" i="1"/>
  <c r="D107" i="1"/>
  <c r="D108" i="1"/>
  <c r="D109" i="1"/>
  <c r="D110" i="1"/>
  <c r="D111" i="1"/>
  <c r="D5" i="1"/>
  <c r="D112" i="1"/>
  <c r="D27" i="1"/>
  <c r="D63" i="1"/>
  <c r="D113" i="1"/>
  <c r="D6" i="1"/>
  <c r="D114" i="1"/>
  <c r="D35" i="1"/>
  <c r="D37" i="1"/>
  <c r="D7" i="1"/>
  <c r="D47" i="1"/>
  <c r="D115" i="1"/>
  <c r="D49" i="1"/>
  <c r="D116" i="1"/>
  <c r="D66" i="1"/>
  <c r="D117" i="1"/>
  <c r="D23" i="1"/>
  <c r="D32" i="1"/>
  <c r="D56" i="1"/>
  <c r="D59" i="1"/>
  <c r="D118" i="1"/>
  <c r="D62" i="1"/>
  <c r="D119" i="1"/>
  <c r="D120" i="1"/>
  <c r="D121" i="1"/>
  <c r="D122" i="1"/>
  <c r="D31" i="1"/>
  <c r="D123" i="1"/>
  <c r="D8" i="1"/>
  <c r="D20" i="1"/>
  <c r="D40" i="1"/>
  <c r="D44" i="1"/>
  <c r="D69" i="1"/>
  <c r="D124" i="1"/>
  <c r="D125" i="1"/>
  <c r="D28" i="1"/>
  <c r="D126" i="1"/>
  <c r="D19" i="1"/>
  <c r="D127" i="1"/>
  <c r="D128" i="1"/>
  <c r="D129" i="1"/>
  <c r="D43" i="1"/>
  <c r="D130" i="1"/>
  <c r="D60" i="1"/>
  <c r="D131" i="1"/>
  <c r="D36" i="1"/>
  <c r="D61" i="1"/>
  <c r="D132" i="1"/>
  <c r="D24" i="1"/>
  <c r="D54" i="1"/>
  <c r="D26" i="1"/>
  <c r="D68" i="1"/>
  <c r="D133" i="1"/>
  <c r="D134" i="1"/>
  <c r="D9" i="1"/>
  <c r="D135" i="1"/>
  <c r="D10" i="1"/>
  <c r="D25" i="1"/>
  <c r="D74" i="1"/>
  <c r="D38" i="1"/>
  <c r="D136" i="1"/>
  <c r="D58" i="1"/>
  <c r="D42" i="1"/>
  <c r="D137" i="1"/>
  <c r="D138" i="1"/>
  <c r="D139" i="1"/>
  <c r="D140" i="1"/>
  <c r="D141" i="1"/>
  <c r="D34" i="1"/>
  <c r="D77" i="1"/>
  <c r="D70" i="1"/>
  <c r="D46" i="1"/>
  <c r="D67" i="1"/>
  <c r="D22" i="1"/>
  <c r="D53" i="1"/>
  <c r="D142" i="1"/>
  <c r="D45" i="1"/>
  <c r="D143" i="1"/>
  <c r="D144" i="1"/>
  <c r="D145" i="1"/>
  <c r="D146" i="1"/>
  <c r="D11" i="1"/>
  <c r="D147" i="1"/>
  <c r="D75" i="1"/>
  <c r="D21" i="1"/>
  <c r="D148" i="1"/>
  <c r="D33" i="1"/>
  <c r="D149" i="1"/>
  <c r="D72" i="1"/>
  <c r="D12" i="1"/>
  <c r="D150" i="1"/>
  <c r="D30" i="1"/>
  <c r="D52" i="1"/>
  <c r="D151" i="1"/>
  <c r="D152" i="1"/>
  <c r="D48" i="1"/>
  <c r="D153" i="1"/>
  <c r="D13" i="1"/>
  <c r="D14" i="1"/>
  <c r="D39" i="1"/>
  <c r="D154" i="1"/>
  <c r="D155" i="1"/>
  <c r="D156" i="1"/>
  <c r="D157" i="1"/>
  <c r="D15" i="1"/>
  <c r="D158" i="1"/>
  <c r="D159" i="1"/>
  <c r="D73" i="1"/>
  <c r="D160" i="1"/>
  <c r="D50" i="1"/>
  <c r="D16" i="1"/>
  <c r="D18" i="1"/>
  <c r="D161" i="1"/>
  <c r="D162" i="1"/>
  <c r="D76" i="1"/>
  <c r="D17" i="1"/>
  <c r="D78" i="1"/>
  <c r="F162" i="1"/>
  <c r="F76" i="1"/>
  <c r="F17" i="1"/>
  <c r="H162" i="1"/>
  <c r="H76" i="1"/>
  <c r="H17" i="1"/>
  <c r="J162" i="1"/>
  <c r="J76" i="1"/>
  <c r="J17" i="1"/>
  <c r="L162" i="1"/>
  <c r="L76" i="1"/>
  <c r="L17" i="1"/>
  <c r="L131" i="1" l="1"/>
  <c r="L87" i="1"/>
  <c r="L88" i="1"/>
  <c r="L51" i="1"/>
  <c r="L55" i="1"/>
  <c r="L89" i="1"/>
  <c r="L90" i="1"/>
  <c r="L41" i="1"/>
  <c r="L65" i="1"/>
  <c r="L92" i="1"/>
  <c r="L71" i="1"/>
  <c r="L93" i="1"/>
  <c r="L94" i="1"/>
  <c r="L96" i="1"/>
  <c r="L98" i="1"/>
  <c r="L99" i="1"/>
  <c r="L100" i="1"/>
  <c r="L101" i="1"/>
  <c r="L102" i="1"/>
  <c r="L103" i="1"/>
  <c r="L104" i="1"/>
  <c r="L105" i="1"/>
  <c r="L4" i="1"/>
  <c r="L106" i="1"/>
  <c r="L107" i="1"/>
  <c r="L109" i="1"/>
  <c r="L110" i="1"/>
  <c r="L111" i="1"/>
  <c r="L63" i="1"/>
  <c r="L113" i="1"/>
  <c r="L6" i="1"/>
  <c r="L114" i="1"/>
  <c r="L47" i="1"/>
  <c r="L49" i="1"/>
  <c r="L32" i="1"/>
  <c r="L118" i="1"/>
  <c r="L62" i="1"/>
  <c r="L121" i="1"/>
  <c r="L122" i="1"/>
  <c r="L28" i="1"/>
  <c r="L126" i="1"/>
  <c r="L19" i="1"/>
  <c r="L127" i="1"/>
  <c r="L130" i="1"/>
  <c r="L36" i="1"/>
  <c r="L61" i="1"/>
  <c r="L54" i="1"/>
  <c r="L26" i="1"/>
  <c r="L68" i="1"/>
  <c r="L133" i="1"/>
  <c r="L134" i="1"/>
  <c r="L10" i="1"/>
  <c r="L74" i="1"/>
  <c r="L58" i="1"/>
  <c r="L42" i="1"/>
  <c r="L137" i="1"/>
  <c r="L138" i="1"/>
  <c r="L139" i="1"/>
  <c r="L140" i="1"/>
  <c r="L34" i="1"/>
  <c r="L77" i="1"/>
  <c r="L22" i="1"/>
  <c r="L45" i="1"/>
  <c r="L143" i="1"/>
  <c r="L144" i="1"/>
  <c r="L146" i="1"/>
  <c r="L11" i="1"/>
  <c r="L33" i="1"/>
  <c r="L149" i="1"/>
  <c r="L72" i="1"/>
  <c r="L12" i="1"/>
  <c r="L150" i="1"/>
  <c r="L30" i="1"/>
  <c r="L151" i="1"/>
  <c r="L152" i="1"/>
  <c r="L153" i="1"/>
  <c r="L13" i="1"/>
  <c r="L14" i="1"/>
  <c r="L39" i="1"/>
  <c r="L154" i="1"/>
  <c r="L155" i="1"/>
  <c r="L156" i="1"/>
  <c r="L157" i="1"/>
  <c r="L158" i="1"/>
  <c r="L159" i="1"/>
  <c r="L160" i="1"/>
  <c r="L50" i="1"/>
  <c r="L16" i="1"/>
  <c r="L18" i="1"/>
  <c r="L161" i="1"/>
  <c r="L129" i="1"/>
  <c r="L123" i="1"/>
  <c r="L108" i="1"/>
  <c r="L31" i="1"/>
  <c r="L64" i="1"/>
  <c r="L145" i="1"/>
  <c r="L48" i="1"/>
  <c r="L43" i="1"/>
  <c r="L95" i="1"/>
  <c r="L69" i="1"/>
  <c r="L21" i="1"/>
  <c r="L91" i="1"/>
  <c r="L23" i="1"/>
  <c r="L7" i="1"/>
  <c r="L97" i="1"/>
  <c r="L37" i="1"/>
  <c r="L124" i="1"/>
  <c r="L75" i="1"/>
  <c r="L59" i="1"/>
  <c r="L15" i="1"/>
  <c r="L73" i="1"/>
  <c r="L132" i="1"/>
  <c r="L46" i="1"/>
  <c r="L147" i="1"/>
  <c r="L44" i="1"/>
  <c r="L66" i="1"/>
  <c r="L9" i="1"/>
  <c r="L117" i="1"/>
  <c r="L148" i="1"/>
  <c r="L115" i="1"/>
  <c r="L8" i="1"/>
  <c r="L120" i="1"/>
  <c r="L38" i="1"/>
  <c r="L67" i="1"/>
  <c r="L128" i="1"/>
  <c r="L57" i="1"/>
  <c r="L25" i="1"/>
  <c r="L2" i="1"/>
  <c r="L119" i="1"/>
  <c r="L20" i="1"/>
  <c r="L56" i="1"/>
  <c r="L142" i="1"/>
  <c r="L60" i="1"/>
  <c r="L135" i="1"/>
  <c r="L27" i="1"/>
  <c r="L136" i="1"/>
  <c r="L24" i="1"/>
  <c r="L70" i="1"/>
  <c r="L29" i="1"/>
  <c r="L116" i="1"/>
  <c r="L52" i="1"/>
  <c r="L40" i="1"/>
  <c r="L5" i="1"/>
  <c r="L35" i="1"/>
  <c r="L141" i="1"/>
  <c r="L125" i="1"/>
  <c r="L112" i="1"/>
  <c r="L53" i="1"/>
  <c r="L78" i="1"/>
  <c r="L79" i="1"/>
  <c r="L80" i="1"/>
  <c r="L81" i="1"/>
  <c r="L82" i="1"/>
  <c r="L83" i="1"/>
  <c r="L84" i="1"/>
  <c r="L3" i="1"/>
  <c r="L85" i="1"/>
  <c r="L86" i="1"/>
  <c r="J129" i="1"/>
  <c r="F15" i="1"/>
  <c r="F153" i="1"/>
  <c r="F149" i="1"/>
  <c r="F33" i="1"/>
  <c r="F137" i="1"/>
  <c r="F42" i="1"/>
  <c r="H62" i="1"/>
  <c r="F105" i="1"/>
  <c r="H96" i="1"/>
  <c r="F5" i="1"/>
  <c r="F57" i="1"/>
  <c r="F120" i="1"/>
  <c r="F24" i="1"/>
  <c r="F117" i="1"/>
  <c r="F9" i="1"/>
  <c r="H132" i="1"/>
  <c r="J84" i="1"/>
  <c r="J86" i="1"/>
  <c r="J87" i="1"/>
  <c r="J88" i="1"/>
  <c r="J51" i="1"/>
  <c r="J55" i="1"/>
  <c r="J89" i="1"/>
  <c r="J65" i="1"/>
  <c r="J91" i="1"/>
  <c r="J92" i="1"/>
  <c r="J71" i="1"/>
  <c r="J93" i="1"/>
  <c r="J94" i="1"/>
  <c r="J64" i="1"/>
  <c r="J95" i="1"/>
  <c r="J97" i="1"/>
  <c r="J98" i="1"/>
  <c r="J99" i="1"/>
  <c r="J101" i="1"/>
  <c r="J102" i="1"/>
  <c r="J103" i="1"/>
  <c r="J104" i="1"/>
  <c r="J4" i="1"/>
  <c r="J106" i="1"/>
  <c r="J109" i="1"/>
  <c r="J110" i="1"/>
  <c r="J111" i="1"/>
  <c r="J112" i="1"/>
  <c r="J27" i="1"/>
  <c r="J6" i="1"/>
  <c r="J114" i="1"/>
  <c r="J35" i="1"/>
  <c r="J37" i="1"/>
  <c r="J7" i="1"/>
  <c r="J47" i="1"/>
  <c r="J115" i="1"/>
  <c r="J49" i="1"/>
  <c r="J116" i="1"/>
  <c r="J66" i="1"/>
  <c r="J23" i="1"/>
  <c r="J32" i="1"/>
  <c r="J56" i="1"/>
  <c r="J118" i="1"/>
  <c r="J119" i="1"/>
  <c r="J120" i="1"/>
  <c r="J121" i="1"/>
  <c r="J122" i="1"/>
  <c r="J31" i="1"/>
  <c r="J8" i="1"/>
  <c r="J20" i="1"/>
  <c r="J40" i="1"/>
  <c r="J44" i="1"/>
  <c r="J69" i="1"/>
  <c r="J124" i="1"/>
  <c r="J125" i="1"/>
  <c r="J28" i="1"/>
  <c r="J126" i="1"/>
  <c r="J127" i="1"/>
  <c r="J128" i="1"/>
  <c r="J43" i="1"/>
  <c r="J130" i="1"/>
  <c r="J36" i="1"/>
  <c r="J61" i="1"/>
  <c r="J54" i="1"/>
  <c r="J26" i="1"/>
  <c r="J134" i="1"/>
  <c r="J135" i="1"/>
  <c r="J10" i="1"/>
  <c r="J25" i="1"/>
  <c r="J74" i="1"/>
  <c r="J38" i="1"/>
  <c r="J136" i="1"/>
  <c r="J58" i="1"/>
  <c r="J137" i="1"/>
  <c r="J138" i="1"/>
  <c r="J139" i="1"/>
  <c r="J140" i="1"/>
  <c r="J141" i="1"/>
  <c r="J34" i="1"/>
  <c r="J77" i="1"/>
  <c r="J70" i="1"/>
  <c r="J46" i="1"/>
  <c r="J67" i="1"/>
  <c r="J22" i="1"/>
  <c r="J53" i="1"/>
  <c r="J143" i="1"/>
  <c r="J144" i="1"/>
  <c r="J145" i="1"/>
  <c r="J146" i="1"/>
  <c r="J11" i="1"/>
  <c r="J147" i="1"/>
  <c r="J21" i="1"/>
  <c r="J148" i="1"/>
  <c r="J149" i="1"/>
  <c r="J72" i="1"/>
  <c r="J12" i="1"/>
  <c r="J150" i="1"/>
  <c r="J30" i="1"/>
  <c r="J52" i="1"/>
  <c r="J151" i="1"/>
  <c r="J152" i="1"/>
  <c r="J48" i="1"/>
  <c r="J13" i="1"/>
  <c r="J14" i="1"/>
  <c r="J39" i="1"/>
  <c r="J154" i="1"/>
  <c r="J155" i="1"/>
  <c r="J156" i="1"/>
  <c r="J157" i="1"/>
  <c r="J158" i="1"/>
  <c r="J159" i="1"/>
  <c r="J73" i="1"/>
  <c r="J160" i="1"/>
  <c r="J50" i="1"/>
  <c r="J16" i="1"/>
  <c r="J18" i="1"/>
  <c r="J161" i="1"/>
  <c r="J2" i="1"/>
  <c r="H84" i="1"/>
  <c r="H86" i="1"/>
  <c r="H87" i="1"/>
  <c r="H88" i="1"/>
  <c r="H51" i="1"/>
  <c r="H55" i="1"/>
  <c r="H89" i="1"/>
  <c r="H65" i="1"/>
  <c r="H91" i="1"/>
  <c r="H92" i="1"/>
  <c r="H71" i="1"/>
  <c r="H93" i="1"/>
  <c r="H94" i="1"/>
  <c r="H64" i="1"/>
  <c r="H29" i="1"/>
  <c r="H95" i="1"/>
  <c r="H97" i="1"/>
  <c r="H57" i="1"/>
  <c r="H98" i="1"/>
  <c r="H99" i="1"/>
  <c r="H100" i="1"/>
  <c r="H101" i="1"/>
  <c r="H102" i="1"/>
  <c r="H103" i="1"/>
  <c r="H104" i="1"/>
  <c r="H4" i="1"/>
  <c r="H106" i="1"/>
  <c r="H107" i="1"/>
  <c r="H109" i="1"/>
  <c r="H110" i="1"/>
  <c r="H111" i="1"/>
  <c r="H112" i="1"/>
  <c r="H27" i="1"/>
  <c r="H6" i="1"/>
  <c r="H114" i="1"/>
  <c r="H35" i="1"/>
  <c r="H37" i="1"/>
  <c r="H7" i="1"/>
  <c r="H47" i="1"/>
  <c r="H115" i="1"/>
  <c r="H49" i="1"/>
  <c r="H116" i="1"/>
  <c r="H66" i="1"/>
  <c r="H23" i="1"/>
  <c r="H32" i="1"/>
  <c r="H56" i="1"/>
  <c r="H118" i="1"/>
  <c r="H119" i="1"/>
  <c r="H120" i="1"/>
  <c r="H121" i="1"/>
  <c r="H122" i="1"/>
  <c r="H31" i="1"/>
  <c r="H123" i="1"/>
  <c r="H8" i="1"/>
  <c r="H20" i="1"/>
  <c r="H40" i="1"/>
  <c r="H44" i="1"/>
  <c r="H69" i="1"/>
  <c r="H124" i="1"/>
  <c r="H125" i="1"/>
  <c r="H28" i="1"/>
  <c r="H126" i="1"/>
  <c r="H127" i="1"/>
  <c r="H128" i="1"/>
  <c r="H129" i="1"/>
  <c r="H43" i="1"/>
  <c r="H130" i="1"/>
  <c r="H60" i="1"/>
  <c r="H131" i="1"/>
  <c r="H36" i="1"/>
  <c r="H61" i="1"/>
  <c r="H54" i="1"/>
  <c r="H26" i="1"/>
  <c r="H134" i="1"/>
  <c r="H9" i="1"/>
  <c r="H135" i="1"/>
  <c r="H10" i="1"/>
  <c r="H25" i="1"/>
  <c r="H74" i="1"/>
  <c r="H38" i="1"/>
  <c r="H136" i="1"/>
  <c r="H58" i="1"/>
  <c r="H137" i="1"/>
  <c r="H138" i="1"/>
  <c r="H139" i="1"/>
  <c r="H140" i="1"/>
  <c r="H141" i="1"/>
  <c r="H34" i="1"/>
  <c r="H77" i="1"/>
  <c r="H70" i="1"/>
  <c r="H46" i="1"/>
  <c r="H67" i="1"/>
  <c r="H22" i="1"/>
  <c r="H53" i="1"/>
  <c r="H143" i="1"/>
  <c r="H144" i="1"/>
  <c r="H145" i="1"/>
  <c r="H146" i="1"/>
  <c r="H11" i="1"/>
  <c r="H147" i="1"/>
  <c r="H75" i="1"/>
  <c r="H21" i="1"/>
  <c r="H148" i="1"/>
  <c r="H149" i="1"/>
  <c r="H72" i="1"/>
  <c r="H12" i="1"/>
  <c r="H150" i="1"/>
  <c r="H30" i="1"/>
  <c r="H52" i="1"/>
  <c r="H151" i="1"/>
  <c r="H152" i="1"/>
  <c r="H48" i="1"/>
  <c r="H153" i="1"/>
  <c r="H13" i="1"/>
  <c r="H14" i="1"/>
  <c r="H39" i="1"/>
  <c r="H154" i="1"/>
  <c r="H155" i="1"/>
  <c r="H156" i="1"/>
  <c r="H157" i="1"/>
  <c r="H15" i="1"/>
  <c r="H158" i="1"/>
  <c r="H159" i="1"/>
  <c r="H73" i="1"/>
  <c r="H160" i="1"/>
  <c r="H50" i="1"/>
  <c r="H16" i="1"/>
  <c r="H18" i="1"/>
  <c r="H161" i="1"/>
  <c r="H2" i="1"/>
  <c r="F2" i="1"/>
  <c r="F161" i="1"/>
  <c r="F18" i="1"/>
  <c r="F16" i="1"/>
  <c r="F50" i="1"/>
  <c r="F160" i="1"/>
  <c r="F73" i="1"/>
  <c r="F159" i="1"/>
  <c r="F158" i="1"/>
  <c r="F157" i="1"/>
  <c r="F156" i="1"/>
  <c r="F155" i="1"/>
  <c r="F154" i="1"/>
  <c r="F39" i="1"/>
  <c r="F14" i="1"/>
  <c r="F13" i="1"/>
  <c r="F48" i="1"/>
  <c r="F152" i="1"/>
  <c r="F151" i="1"/>
  <c r="F52" i="1"/>
  <c r="F30" i="1"/>
  <c r="F150" i="1"/>
  <c r="F12" i="1"/>
  <c r="F72" i="1"/>
  <c r="F148" i="1"/>
  <c r="F21" i="1"/>
  <c r="F75" i="1"/>
  <c r="F147" i="1"/>
  <c r="F11" i="1"/>
  <c r="F146" i="1"/>
  <c r="F145" i="1"/>
  <c r="F144" i="1"/>
  <c r="F143" i="1"/>
  <c r="F45" i="1"/>
  <c r="F142" i="1"/>
  <c r="F53" i="1"/>
  <c r="F22" i="1"/>
  <c r="F67" i="1"/>
  <c r="F46" i="1"/>
  <c r="F70" i="1"/>
  <c r="F77" i="1"/>
  <c r="F34" i="1"/>
  <c r="F141" i="1"/>
  <c r="F140" i="1"/>
  <c r="F139" i="1"/>
  <c r="F138" i="1"/>
  <c r="F58" i="1"/>
  <c r="F136" i="1"/>
  <c r="F38" i="1"/>
  <c r="F74" i="1"/>
  <c r="F25" i="1"/>
  <c r="F10" i="1"/>
  <c r="F135" i="1"/>
  <c r="F134" i="1"/>
  <c r="F133" i="1"/>
  <c r="F68" i="1"/>
  <c r="F26" i="1"/>
  <c r="F54" i="1"/>
  <c r="F61" i="1"/>
  <c r="F36" i="1"/>
  <c r="F131" i="1"/>
  <c r="F60" i="1"/>
  <c r="F130" i="1"/>
  <c r="F43" i="1"/>
  <c r="F129" i="1"/>
  <c r="F128" i="1"/>
  <c r="F127" i="1"/>
  <c r="F126" i="1"/>
  <c r="F28" i="1"/>
  <c r="F125" i="1"/>
  <c r="F124" i="1"/>
  <c r="F69" i="1"/>
  <c r="F44" i="1"/>
  <c r="F40" i="1"/>
  <c r="F20" i="1"/>
  <c r="F8" i="1"/>
  <c r="F123" i="1"/>
  <c r="F31" i="1"/>
  <c r="F122" i="1"/>
  <c r="F121" i="1"/>
  <c r="F119" i="1"/>
  <c r="F118" i="1"/>
  <c r="F59" i="1"/>
  <c r="F56" i="1"/>
  <c r="F32" i="1"/>
  <c r="F23" i="1"/>
  <c r="F66" i="1"/>
  <c r="F116" i="1"/>
  <c r="F49" i="1"/>
  <c r="F115" i="1"/>
  <c r="F47" i="1"/>
  <c r="F7" i="1"/>
  <c r="F37" i="1"/>
  <c r="F35" i="1"/>
  <c r="F114" i="1"/>
  <c r="F6" i="1"/>
  <c r="F113" i="1"/>
  <c r="F63" i="1"/>
  <c r="F27" i="1"/>
  <c r="F112" i="1"/>
  <c r="F111" i="1"/>
  <c r="F110" i="1"/>
  <c r="F109" i="1"/>
  <c r="F108" i="1"/>
  <c r="F107" i="1"/>
  <c r="F106" i="1"/>
  <c r="F4" i="1"/>
  <c r="F104" i="1"/>
  <c r="F103" i="1"/>
  <c r="F102" i="1"/>
  <c r="F101" i="1"/>
  <c r="F100" i="1"/>
  <c r="F99" i="1"/>
  <c r="F98" i="1"/>
  <c r="F97" i="1"/>
  <c r="F95" i="1"/>
  <c r="F29" i="1"/>
  <c r="F64" i="1"/>
  <c r="F94" i="1"/>
  <c r="F93" i="1"/>
  <c r="F71" i="1"/>
  <c r="F92" i="1"/>
  <c r="F91" i="1"/>
  <c r="F65" i="1"/>
  <c r="F41" i="1"/>
  <c r="F90" i="1"/>
  <c r="F89" i="1"/>
  <c r="F55" i="1"/>
  <c r="F51" i="1"/>
  <c r="F88" i="1"/>
  <c r="F87" i="1"/>
  <c r="F86" i="1"/>
  <c r="F85" i="1"/>
  <c r="F3" i="1"/>
  <c r="F84" i="1"/>
  <c r="H24" i="1" l="1"/>
  <c r="H5" i="1"/>
  <c r="H105" i="1"/>
  <c r="J15" i="1"/>
  <c r="J153" i="1"/>
  <c r="J24" i="1"/>
  <c r="J5" i="1"/>
  <c r="J105" i="1"/>
  <c r="J57" i="1"/>
  <c r="H117" i="1"/>
  <c r="J132" i="1"/>
  <c r="J117" i="1"/>
  <c r="F62" i="1"/>
  <c r="H33" i="1"/>
  <c r="H42" i="1"/>
  <c r="J33" i="1"/>
  <c r="J42" i="1"/>
  <c r="J9" i="1"/>
  <c r="J96" i="1"/>
  <c r="F19" i="1"/>
  <c r="F96" i="1"/>
  <c r="H19" i="1"/>
  <c r="J19" i="1"/>
  <c r="J62" i="1"/>
  <c r="F132" i="1"/>
  <c r="H45" i="1"/>
  <c r="H133" i="1"/>
  <c r="H113" i="1"/>
  <c r="H108" i="1"/>
  <c r="H41" i="1"/>
  <c r="H85" i="1"/>
  <c r="J45" i="1"/>
  <c r="J133" i="1"/>
  <c r="J131" i="1"/>
  <c r="J113" i="1"/>
  <c r="J108" i="1"/>
  <c r="J29" i="1"/>
  <c r="J41" i="1"/>
  <c r="J85" i="1"/>
  <c r="H142" i="1"/>
  <c r="H68" i="1"/>
  <c r="H59" i="1"/>
  <c r="H63" i="1"/>
  <c r="H90" i="1"/>
  <c r="H3" i="1"/>
  <c r="J75" i="1"/>
  <c r="J142" i="1"/>
  <c r="J68" i="1"/>
  <c r="J60" i="1"/>
  <c r="J123" i="1"/>
  <c r="J59" i="1"/>
  <c r="J63" i="1"/>
  <c r="J107" i="1"/>
  <c r="J100" i="1"/>
  <c r="J90" i="1"/>
  <c r="J3" i="1"/>
</calcChain>
</file>

<file path=xl/sharedStrings.xml><?xml version="1.0" encoding="utf-8"?>
<sst xmlns="http://schemas.openxmlformats.org/spreadsheetml/2006/main" count="614" uniqueCount="175">
  <si>
    <t>Country</t>
  </si>
  <si>
    <t>NA</t>
  </si>
  <si>
    <t>Albania</t>
  </si>
  <si>
    <t>Austria</t>
  </si>
  <si>
    <t>Belgium</t>
  </si>
  <si>
    <t>Bulgaria</t>
  </si>
  <si>
    <t>Czechoslovakia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</si>
  <si>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</si>
  <si>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</si>
  <si>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</si>
  <si>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</si>
  <si>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</si>
  <si>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</si>
  <si>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</si>
  <si>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</si>
  <si>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</si>
  <si>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Norway</t>
  </si>
  <si>
    <t>Poland</t>
  </si>
  <si>
    <t>Portugal</t>
  </si>
  <si>
    <t>Azores</t>
  </si>
  <si>
    <t>Romania</t>
  </si>
  <si>
    <t>Spain</t>
  </si>
  <si>
    <t>Sweden</t>
  </si>
  <si>
    <t>Switzerland</t>
  </si>
  <si>
    <t>United Kingdom</t>
  </si>
  <si>
    <t>England</t>
  </si>
  <si>
    <t>Scotland</t>
  </si>
  <si>
    <t>Northern Ireland</t>
  </si>
  <si>
    <t>Yugoslavia</t>
  </si>
  <si>
    <t>Czech Republic</t>
  </si>
  <si>
    <t>Slovakia</t>
  </si>
  <si>
    <t>Bosnia &amp; Herzegovina</t>
  </si>
  <si>
    <t>Croatia</t>
  </si>
  <si>
    <t>Macedonia</t>
  </si>
  <si>
    <t>Estonia</t>
  </si>
  <si>
    <t>Latvia</t>
  </si>
  <si>
    <t>Lithuania</t>
  </si>
  <si>
    <t>Armenia</t>
  </si>
  <si>
    <t>Azerbaijan</t>
  </si>
  <si>
    <t>Belarus</t>
  </si>
  <si>
    <t>Georgia</t>
  </si>
  <si>
    <t>Moldova</t>
  </si>
  <si>
    <t>Russia</t>
  </si>
  <si>
    <t>Ukraine</t>
  </si>
  <si>
    <t>USSR</t>
  </si>
  <si>
    <t>Europe, not specified</t>
  </si>
  <si>
    <t xml:space="preserve">Montenegro </t>
  </si>
  <si>
    <t>Afghanistan</t>
  </si>
  <si>
    <t>Bangladesh</t>
  </si>
  <si>
    <t>Bhutan</t>
  </si>
  <si>
    <t>Myanmar (Burma)</t>
  </si>
  <si>
    <t>Cambodia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</si>
  <si>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</si>
  <si>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</si>
  <si>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</si>
  <si>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</si>
  <si>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</si>
  <si>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</si>
  <si>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</si>
  <si>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</si>
  <si>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</si>
  <si>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Korea</t>
  </si>
  <si>
    <t>Kazakhstan</t>
  </si>
  <si>
    <t>South Korea</t>
  </si>
  <si>
    <t>Kuwait</t>
  </si>
  <si>
    <t>Laos</t>
  </si>
  <si>
    <t>Lebanon</t>
  </si>
  <si>
    <t>Malaysia</t>
  </si>
  <si>
    <t>Mongolia</t>
  </si>
  <si>
    <t>Nepal</t>
  </si>
  <si>
    <t>Pakistan</t>
  </si>
  <si>
    <t>Philippines</t>
  </si>
  <si>
    <t>Saudi Arabia</t>
  </si>
  <si>
    <t>Sri Lanka</t>
  </si>
  <si>
    <t xml:space="preserve"> Syria</t>
  </si>
  <si>
    <t xml:space="preserve"> Taiwan</t>
  </si>
  <si>
    <t xml:space="preserve"> Thailand</t>
  </si>
  <si>
    <t xml:space="preserve"> Turkey</t>
  </si>
  <si>
    <t xml:space="preserve"> United Arab Emirates</t>
  </si>
  <si>
    <t>Uzbekistan</t>
  </si>
  <si>
    <t xml:space="preserve"> Vietnam</t>
  </si>
  <si>
    <t xml:space="preserve"> Yemen</t>
  </si>
  <si>
    <t xml:space="preserve"> Asia Not Specificed</t>
  </si>
  <si>
    <t xml:space="preserve"> Bermuda</t>
  </si>
  <si>
    <t xml:space="preserve"> Canada</t>
  </si>
  <si>
    <t>Mexico</t>
  </si>
  <si>
    <t xml:space="preserve"> Belize</t>
  </si>
  <si>
    <t xml:space="preserve"> Costa Rica</t>
  </si>
  <si>
    <t xml:space="preserve"> El Salvador</t>
  </si>
  <si>
    <t xml:space="preserve"> Guatemala</t>
  </si>
  <si>
    <t xml:space="preserve"> Honduras</t>
  </si>
  <si>
    <t>Nicaragua</t>
  </si>
  <si>
    <t xml:space="preserve"> Panama</t>
  </si>
  <si>
    <t>Antigua and Barbuda</t>
  </si>
  <si>
    <t>Bahamas</t>
  </si>
  <si>
    <t xml:space="preserve"> Barbados</t>
  </si>
  <si>
    <t xml:space="preserve"> Cuba</t>
  </si>
  <si>
    <t xml:space="preserve"> Dominica</t>
  </si>
  <si>
    <t xml:space="preserve"> Dominican Republic</t>
  </si>
  <si>
    <t xml:space="preserve"> Grenada</t>
  </si>
  <si>
    <t xml:space="preserve"> Haiti</t>
  </si>
  <si>
    <t xml:space="preserve"> Jamaica</t>
  </si>
  <si>
    <t xml:space="preserve"> St. Kits- Nevis</t>
  </si>
  <si>
    <t xml:space="preserve"> St. Lucia</t>
  </si>
  <si>
    <t xml:space="preserve"> St. Vincent and the Grenadines</t>
  </si>
  <si>
    <t xml:space="preserve"> Trinidad and Tobago</t>
  </si>
  <si>
    <t>West Indies</t>
  </si>
  <si>
    <t>Argentina</t>
  </si>
  <si>
    <t>Bolivia</t>
  </si>
  <si>
    <t>Brazil</t>
  </si>
  <si>
    <t>Chile</t>
  </si>
  <si>
    <t>Columbia</t>
  </si>
  <si>
    <t>Ecuador</t>
  </si>
  <si>
    <t>Guyana</t>
  </si>
  <si>
    <t>Paraguay</t>
  </si>
  <si>
    <t>Peru</t>
  </si>
  <si>
    <t>Venezuela</t>
  </si>
  <si>
    <t>South America, not specified</t>
  </si>
  <si>
    <t>Americas, not specified</t>
  </si>
  <si>
    <t>Algeria</t>
  </si>
  <si>
    <t>Cameroon</t>
  </si>
  <si>
    <t>Cape Verde</t>
  </si>
  <si>
    <t>Congo</t>
  </si>
  <si>
    <t>Egypt</t>
  </si>
  <si>
    <t>Ethiopia</t>
  </si>
  <si>
    <t>Eritrea</t>
  </si>
  <si>
    <t>Ghana</t>
  </si>
  <si>
    <t>Guinea</t>
  </si>
  <si>
    <t xml:space="preserve"> Ivory Coast</t>
  </si>
  <si>
    <t>Kenya</t>
  </si>
  <si>
    <t>Liberia</t>
  </si>
  <si>
    <t>Libya</t>
  </si>
  <si>
    <t>Morocco</t>
  </si>
  <si>
    <t>Nigeria</t>
  </si>
  <si>
    <t>Senegal</t>
  </si>
  <si>
    <t>Sierra Leone</t>
  </si>
  <si>
    <t xml:space="preserve"> Somalia</t>
  </si>
  <si>
    <t>South Africa</t>
  </si>
  <si>
    <t>Sudan</t>
  </si>
  <si>
    <t>Tanzania</t>
  </si>
  <si>
    <t>Togo</t>
  </si>
  <si>
    <t>Uganda</t>
  </si>
  <si>
    <t>Zaire</t>
  </si>
  <si>
    <t>Zambia</t>
  </si>
  <si>
    <t>Zimbabwe</t>
  </si>
  <si>
    <t>Africa, not specified</t>
  </si>
  <si>
    <t>Australia</t>
  </si>
  <si>
    <t>Fiji</t>
  </si>
  <si>
    <t>Marshall Islands</t>
  </si>
  <si>
    <t xml:space="preserve"> Micronesia</t>
  </si>
  <si>
    <t>New Zealand</t>
  </si>
  <si>
    <t>Tonga</t>
  </si>
  <si>
    <t>Samoa</t>
  </si>
  <si>
    <t>Elsewhere</t>
  </si>
  <si>
    <t>United States</t>
  </si>
  <si>
    <t>American Samoa</t>
  </si>
  <si>
    <t>Guam</t>
  </si>
  <si>
    <t>Northern Marianas</t>
  </si>
  <si>
    <t>Puerto Rico</t>
  </si>
  <si>
    <t>U.S. Virgin Islands</t>
  </si>
  <si>
    <t>Country Code</t>
  </si>
  <si>
    <t>foreign-born population</t>
  </si>
  <si>
    <t>as % of total pop - adult_welfare_noncitizen</t>
  </si>
  <si>
    <t>as % of total pop - adult_welfare_naturalized</t>
  </si>
  <si>
    <t>Country total migrants /  migrants from all countries</t>
  </si>
  <si>
    <t>adult_NoWelfare_noncitizen</t>
  </si>
  <si>
    <t>adult_NoWelfare_naturalized</t>
  </si>
  <si>
    <t>adult_Welfare_noncitizen</t>
  </si>
  <si>
    <t>as % of total pop - adult_NoWelfare_noncitizen</t>
  </si>
  <si>
    <t>as % of total pop - adult_NoWelfare_naturalized</t>
  </si>
  <si>
    <t>adult_Welfare_naturalized</t>
  </si>
  <si>
    <t>Uruguay</t>
  </si>
  <si>
    <t>Singapore</t>
  </si>
  <si>
    <t>Year</t>
  </si>
  <si>
    <t>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</si>
</sst>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2" fontId="0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62" totalsRowShown="0" headerRowDxfId="6">
  <autoFilter ref="A1:M162" xr:uid="{00000000-0009-0000-0100-000001000000}"/>
  <sortState ref="A2:M162">
    <sortCondition descending="1" ref="J2:J162"/>
    <sortCondition descending="1" ref="L2:L162"/>
  </sortState>
  <tableColumns count="13">
    <tableColumn id="1" xr3:uid="{00000000-0010-0000-0000-000001000000}" name="Country"/>
    <tableColumn id="2" xr3:uid="{00000000-0010-0000-0000-000002000000}" name="Country Code"/>
    <tableColumn id="3" xr3:uid="{00000000-0010-0000-0000-000003000000}" name="foreign-born population"/>
    <tableColumn id="17" xr3:uid="{00000000-0010-0000-0000-000011000000}" name="Country total migrants /  migrants from all countries" dataDxfId="5" dataCellStyle="Percent">
      <calculatedColumnFormula>Table1[[#This Row],[foreign-born population]]/SUM($C$2:$C$162)</calculatedColumnFormula>
    </tableColumn>
    <tableColumn id="4" xr3:uid="{00000000-0010-0000-0000-000004000000}" name="adult_NoWelfare_noncitizen"/>
    <tableColumn id="6" xr3:uid="{00000000-0010-0000-0000-000006000000}" name="as % of total pop - adult_NoWelfare_noncitizen" dataDxfId="4" dataCellStyle="Percent">
      <calculatedColumnFormula>IF(ISERROR(E2/$C2), 0, E2/$C2)</calculatedColumnFormula>
    </tableColumn>
    <tableColumn id="7" xr3:uid="{00000000-0010-0000-0000-000007000000}" name="adult_NoWelfare_naturalized"/>
    <tableColumn id="8" xr3:uid="{00000000-0010-0000-0000-000008000000}" name="as % of total pop - adult_NoWelfare_naturalized" dataDxfId="3" dataCellStyle="Percent">
      <calculatedColumnFormula>IF(ISERROR(G2/$C2), 0, G2/$C2)</calculatedColumnFormula>
    </tableColumn>
    <tableColumn id="9" xr3:uid="{00000000-0010-0000-0000-000009000000}" name="adult_Welfare_noncitizen"/>
    <tableColumn id="11" xr3:uid="{00000000-0010-0000-0000-00000B000000}" name="as % of total pop - adult_welfare_noncitizen" dataDxfId="2" dataCellStyle="Percent">
      <calculatedColumnFormula>IF(ISERROR(I2/$C2), 0, I2/$C2)</calculatedColumnFormula>
    </tableColumn>
    <tableColumn id="12" xr3:uid="{00000000-0010-0000-0000-00000C000000}" name="adult_Welfare_naturalized"/>
    <tableColumn id="13" xr3:uid="{00000000-0010-0000-0000-00000D000000}" name="as % of total pop - adult_welfare_naturalized" dataDxfId="1" dataCellStyle="Percent">
      <calculatedColumnFormula>IF(ISERROR(K2/$C2), 0, K2/$C2)</calculatedColumnFormula>
    </tableColumn>
    <tableColumn id="5" xr3:uid="{D71747C3-3F3A-064D-862F-237CE2278564}" name="Year" dataDxfId="0" dataCellStyle="Percent">
      <calculatedColumnFormula>"2014-2017"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4"/>
  <sheetViews>
    <sheetView tabSelected="1" workbookViewId="0">
      <selection activeCell="D9" sqref="D9"/>
    </sheetView>
  </sheetViews>
  <sheetFormatPr baseColWidth="10" defaultRowHeight="16"/>
  <cols>
    <col min="1" max="1" width="16.83203125" customWidth="1"/>
    <col min="2" max="2" width="15.5" customWidth="1"/>
    <col min="3" max="3" width="17" customWidth="1"/>
    <col min="4" max="4" width="19.6640625" customWidth="1"/>
    <col min="5" max="5" width="24.33203125" customWidth="1"/>
    <col min="6" max="6" width="23.6640625" style="3" customWidth="1"/>
    <col min="7" max="7" width="25.1640625" customWidth="1"/>
    <col min="8" max="8" width="13.5" style="1" customWidth="1"/>
    <col min="9" max="9" width="19.5" customWidth="1"/>
    <col min="10" max="10" width="20.6640625" style="2" customWidth="1"/>
    <col min="11" max="11" width="17.5" customWidth="1"/>
    <col min="12" max="12" width="19.6640625" style="2" customWidth="1"/>
    <col min="13" max="13" width="10.83203125" style="9" customWidth="1"/>
  </cols>
  <sheetData>
    <row r="1" spans="1:13" s="4" customFormat="1" ht="45" customHeight="1">
      <c r="A1" s="4" t="s">
        <v>0</v>
      </c>
      <c r="B1" s="4" t="s">
        <v>160</v>
      </c>
      <c r="C1" s="4" t="s">
        <v>161</v>
      </c>
      <c r="D1" s="4" t="s">
        <v>164</v>
      </c>
      <c r="E1" s="4" t="s">
        <v>165</v>
      </c>
      <c r="F1" s="5" t="s">
        <v>168</v>
      </c>
      <c r="G1" s="4" t="s">
        <v>166</v>
      </c>
      <c r="H1" s="5" t="s">
        <v>169</v>
      </c>
      <c r="I1" s="4" t="s">
        <v>167</v>
      </c>
      <c r="J1" s="6" t="s">
        <v>162</v>
      </c>
      <c r="K1" s="4" t="s">
        <v>170</v>
      </c>
      <c r="L1" s="6" t="s">
        <v>163</v>
      </c>
      <c r="M1" s="7" t="s">
        <v>173</v>
      </c>
    </row>
    <row r="2" spans="1:13">
      <c r="A2" t="s">
        <v>2</v>
      </c>
      <c r="B2">
        <v>100</v>
      </c>
      <c r="C2">
        <v>15139.17</v>
      </c>
      <c r="D2" s="3">
        <f>Table1[[#This Row],[foreign-born population]]/SUM($C$2:$C$162)</f>
        <v>8.1473687300158901E-3</v>
      </c>
      <c r="E2" t="s">
        <v>1</v>
      </c>
      <c r="F2" s="3">
        <f>IF(ISERROR(E2/$C2), 0, E2/$C2)</f>
        <v>0</v>
      </c>
      <c r="G2" t="s">
        <v>1</v>
      </c>
      <c r="H2" s="3">
        <f>IF(ISERROR(G2/$C2), 0, G2/$C2)</f>
        <v>0</v>
      </c>
      <c r="I2">
        <v>15139.17</v>
      </c>
      <c r="J2" s="3">
        <f>IF(ISERROR(I2/$C2), 0, I2/$C2)</f>
        <v>1</v>
      </c>
      <c r="K2" t="s">
        <v>1</v>
      </c>
      <c r="L2" s="3">
        <f>IF(ISERROR(K2/$C2), 0, K2/$C2)</f>
        <v>0</v>
      </c>
      <c r="M2" s="8" t="str">
        <f>"2014-2017"</f>
        <v>2014-2017</v>
      </c>
    </row>
    <row r="3" spans="1:13">
      <c r="A3" t="s">
        <v>4</v>
      </c>
      <c r="B3">
        <v>103</v>
      </c>
      <c r="C3">
        <v>2332.14</v>
      </c>
      <c r="D3" s="3">
        <f>Table1[[#This Row],[foreign-born population]]/SUM($C$2:$C$162)</f>
        <v>1.2550757082468362E-3</v>
      </c>
      <c r="E3" t="s">
        <v>1</v>
      </c>
      <c r="F3" s="3">
        <f>IF(ISERROR(E3/$C3), 0, E3/$C3)</f>
        <v>0</v>
      </c>
      <c r="G3" t="s">
        <v>1</v>
      </c>
      <c r="H3" s="3">
        <f>IF(ISERROR(G3/$C3), 0, G3/$C3)</f>
        <v>0</v>
      </c>
      <c r="I3">
        <v>2332.14</v>
      </c>
      <c r="J3" s="3">
        <f>IF(ISERROR(I3/$C3), 0, I3/$C3)</f>
        <v>1</v>
      </c>
      <c r="K3" t="s">
        <v>1</v>
      </c>
      <c r="L3" s="3">
        <f>IF(ISERROR(K3/$C3), 0, K3/$C3)</f>
        <v>0</v>
      </c>
      <c r="M3" s="8" t="str">
        <f>"2014-2017"</f>
        <v>2014-2017</v>
      </c>
    </row>
    <row r="4" spans="1:13">
      <c r="A4" t="s">
        <v>174</v>
      </c>
      <c r="B4">
        <v>154</v>
      </c>
      <c r="C4">
        <v>361.44</v>
      </c>
      <c r="D4" s="3">
        <f>Table1[[#This Row],[foreign-born population]]/SUM($C$2:$C$162)</f>
        <v>1.9451429330517744E-4</v>
      </c>
      <c r="E4" t="s">
        <v>1</v>
      </c>
      <c r="F4" s="3">
        <f>IF(ISERROR(E4/$C4), 0, E4/$C4)</f>
        <v>0</v>
      </c>
      <c r="G4" t="s">
        <v>1</v>
      </c>
      <c r="H4" s="3">
        <f>IF(ISERROR(G4/$C4), 0, G4/$C4)</f>
        <v>0</v>
      </c>
      <c r="I4">
        <v>361.44</v>
      </c>
      <c r="J4" s="3">
        <f>IF(ISERROR(I4/$C4), 0, I4/$C4)</f>
        <v>1</v>
      </c>
      <c r="K4" t="s">
        <v>1</v>
      </c>
      <c r="L4" s="3">
        <f>IF(ISERROR(K4/$C4), 0, K4/$C4)</f>
        <v>0</v>
      </c>
      <c r="M4" s="8" t="str">
        <f>"2014-2017"</f>
        <v>2014-2017</v>
      </c>
    </row>
    <row r="5" spans="1:13">
      <c r="A5" t="s">
        <v>40</v>
      </c>
      <c r="B5">
        <v>161</v>
      </c>
      <c r="C5">
        <v>5537.69</v>
      </c>
      <c r="D5" s="3">
        <f>Table1[[#This Row],[foreign-born population]]/SUM($C$2:$C$162)</f>
        <v>2.9801899537769696E-3</v>
      </c>
      <c r="E5" t="s">
        <v>1</v>
      </c>
      <c r="F5" s="3">
        <f>IF(ISERROR(E5/$C5), 0, E5/$C5)</f>
        <v>0</v>
      </c>
      <c r="G5" t="s">
        <v>1</v>
      </c>
      <c r="H5" s="3">
        <f>IF(ISERROR(G5/$C5), 0, G5/$C5)</f>
        <v>0</v>
      </c>
      <c r="I5">
        <v>5537.69</v>
      </c>
      <c r="J5" s="3">
        <f>IF(ISERROR(I5/$C5), 0, I5/$C5)</f>
        <v>1</v>
      </c>
      <c r="K5" t="s">
        <v>1</v>
      </c>
      <c r="L5" s="3">
        <f>IF(ISERROR(K5/$C5), 0, K5/$C5)</f>
        <v>0</v>
      </c>
      <c r="M5" s="8" t="str">
        <f>"2014-2017"</f>
        <v>2014-2017</v>
      </c>
    </row>
    <row r="6" spans="1:13">
      <c r="A6" t="s">
        <v>45</v>
      </c>
      <c r="B6">
        <v>166</v>
      </c>
      <c r="C6">
        <v>5211.29</v>
      </c>
      <c r="D6" s="3">
        <f>Table1[[#This Row],[foreign-born population]]/SUM($C$2:$C$162)</f>
        <v>2.8045329558386953E-3</v>
      </c>
      <c r="E6" t="s">
        <v>1</v>
      </c>
      <c r="F6" s="3">
        <f>IF(ISERROR(E6/$C6), 0, E6/$C6)</f>
        <v>0</v>
      </c>
      <c r="G6" t="s">
        <v>1</v>
      </c>
      <c r="H6" s="3">
        <f>IF(ISERROR(G6/$C6), 0, G6/$C6)</f>
        <v>0</v>
      </c>
      <c r="I6">
        <v>5211.29</v>
      </c>
      <c r="J6" s="3">
        <f>IF(ISERROR(I6/$C6), 0, I6/$C6)</f>
        <v>1</v>
      </c>
      <c r="K6" t="s">
        <v>1</v>
      </c>
      <c r="L6" s="3">
        <f>IF(ISERROR(K6/$C6), 0, K6/$C6)</f>
        <v>0</v>
      </c>
      <c r="M6" s="8" t="str">
        <f>"2014-2017"</f>
        <v>2014-2017</v>
      </c>
    </row>
    <row r="7" spans="1:13">
      <c r="A7" t="s">
        <v>49</v>
      </c>
      <c r="B7">
        <v>203</v>
      </c>
      <c r="C7">
        <v>4377.21</v>
      </c>
      <c r="D7" s="3">
        <f>Table1[[#This Row],[foreign-born population]]/SUM($C$2:$C$162)</f>
        <v>2.3556604410091735E-3</v>
      </c>
      <c r="E7" t="s">
        <v>1</v>
      </c>
      <c r="F7" s="3">
        <f>IF(ISERROR(E7/$C7), 0, E7/$C7)</f>
        <v>0</v>
      </c>
      <c r="G7" t="s">
        <v>1</v>
      </c>
      <c r="H7" s="3">
        <f>IF(ISERROR(G7/$C7), 0, G7/$C7)</f>
        <v>0</v>
      </c>
      <c r="I7">
        <v>4377.21</v>
      </c>
      <c r="J7" s="3">
        <f>IF(ISERROR(I7/$C7), 0, I7/$C7)</f>
        <v>1</v>
      </c>
      <c r="K7" t="s">
        <v>1</v>
      </c>
      <c r="L7" s="3">
        <f>IF(ISERROR(K7/$C7), 0, K7/$C7)</f>
        <v>0</v>
      </c>
      <c r="M7" s="8" t="str">
        <f>"2014-2017"</f>
        <v>2014-2017</v>
      </c>
    </row>
    <row r="8" spans="1:13">
      <c r="A8" t="s">
        <v>68</v>
      </c>
      <c r="B8">
        <v>228</v>
      </c>
      <c r="C8">
        <v>777.26</v>
      </c>
      <c r="D8" s="3">
        <f>Table1[[#This Row],[foreign-born population]]/SUM($C$2:$C$162)</f>
        <v>4.1829398963695829E-4</v>
      </c>
      <c r="E8" t="s">
        <v>1</v>
      </c>
      <c r="F8" s="3">
        <f>IF(ISERROR(E8/$C8), 0, E8/$C8)</f>
        <v>0</v>
      </c>
      <c r="G8" t="s">
        <v>1</v>
      </c>
      <c r="H8" s="3">
        <f>IF(ISERROR(G8/$C8), 0, G8/$C8)</f>
        <v>0</v>
      </c>
      <c r="I8">
        <v>777.26</v>
      </c>
      <c r="J8" s="3">
        <f>IF(ISERROR(I8/$C8), 0, I8/$C8)</f>
        <v>1</v>
      </c>
      <c r="K8" t="s">
        <v>1</v>
      </c>
      <c r="L8" s="3">
        <f>IF(ISERROR(K8/$C8), 0, K8/$C8)</f>
        <v>0</v>
      </c>
      <c r="M8" s="8" t="str">
        <f>"2014-2017"</f>
        <v>2014-2017</v>
      </c>
    </row>
    <row r="9" spans="1:13">
      <c r="A9" t="s">
        <v>93</v>
      </c>
      <c r="B9">
        <v>321</v>
      </c>
      <c r="C9">
        <v>2694.16</v>
      </c>
      <c r="D9" s="3">
        <f>Table1[[#This Row],[foreign-born population]]/SUM($C$2:$C$162)</f>
        <v>1.4499021371488401E-3</v>
      </c>
      <c r="E9" t="s">
        <v>1</v>
      </c>
      <c r="F9" s="3">
        <f>IF(ISERROR(E9/$C9), 0, E9/$C9)</f>
        <v>0</v>
      </c>
      <c r="G9" t="s">
        <v>1</v>
      </c>
      <c r="H9" s="3">
        <f>IF(ISERROR(G9/$C9), 0, G9/$C9)</f>
        <v>0</v>
      </c>
      <c r="I9">
        <v>2694.16</v>
      </c>
      <c r="J9" s="3">
        <f>IF(ISERROR(I9/$C9), 0, I9/$C9)</f>
        <v>1</v>
      </c>
      <c r="K9" t="s">
        <v>1</v>
      </c>
      <c r="L9" s="3">
        <f>IF(ISERROR(K9/$C9), 0, K9/$C9)</f>
        <v>0</v>
      </c>
      <c r="M9" s="8" t="str">
        <f>"2014-2017"</f>
        <v>2014-2017</v>
      </c>
    </row>
    <row r="10" spans="1:13">
      <c r="A10" t="s">
        <v>95</v>
      </c>
      <c r="B10">
        <v>324</v>
      </c>
      <c r="C10">
        <v>2694.16</v>
      </c>
      <c r="D10" s="3">
        <f>Table1[[#This Row],[foreign-born population]]/SUM($C$2:$C$162)</f>
        <v>1.4499021371488401E-3</v>
      </c>
      <c r="E10" t="s">
        <v>1</v>
      </c>
      <c r="F10" s="3">
        <f>IF(ISERROR(E10/$C10), 0, E10/$C10)</f>
        <v>0</v>
      </c>
      <c r="G10" t="s">
        <v>1</v>
      </c>
      <c r="H10" s="3">
        <f>IF(ISERROR(G10/$C10), 0, G10/$C10)</f>
        <v>0</v>
      </c>
      <c r="I10">
        <v>2694.16</v>
      </c>
      <c r="J10" s="3">
        <f>IF(ISERROR(I10/$C10), 0, I10/$C10)</f>
        <v>1</v>
      </c>
      <c r="K10" t="s">
        <v>1</v>
      </c>
      <c r="L10" s="3">
        <f>IF(ISERROR(K10/$C10), 0, K10/$C10)</f>
        <v>0</v>
      </c>
      <c r="M10" s="8" t="str">
        <f>"2014-2017"</f>
        <v>2014-2017</v>
      </c>
    </row>
    <row r="11" spans="1:13">
      <c r="A11" t="s">
        <v>119</v>
      </c>
      <c r="B11">
        <v>400</v>
      </c>
      <c r="C11">
        <v>812.6</v>
      </c>
      <c r="D11" s="3">
        <f>Table1[[#This Row],[foreign-born population]]/SUM($C$2:$C$162)</f>
        <v>4.3731273445049573E-4</v>
      </c>
      <c r="E11" t="s">
        <v>1</v>
      </c>
      <c r="F11" s="3">
        <f>IF(ISERROR(E11/$C11), 0, E11/$C11)</f>
        <v>0</v>
      </c>
      <c r="G11" t="s">
        <v>1</v>
      </c>
      <c r="H11" s="3">
        <f>IF(ISERROR(G11/$C11), 0, G11/$C11)</f>
        <v>0</v>
      </c>
      <c r="I11">
        <v>812.6</v>
      </c>
      <c r="J11" s="3">
        <f>IF(ISERROR(I11/$C11), 0, I11/$C11)</f>
        <v>1</v>
      </c>
      <c r="K11" t="s">
        <v>1</v>
      </c>
      <c r="L11" s="3">
        <f>IF(ISERROR(K11/$C11), 0, K11/$C11)</f>
        <v>0</v>
      </c>
      <c r="M11" s="8" t="str">
        <f>"2014-2017"</f>
        <v>2014-2017</v>
      </c>
    </row>
    <row r="12" spans="1:13">
      <c r="A12" t="s">
        <v>127</v>
      </c>
      <c r="B12">
        <v>423</v>
      </c>
      <c r="C12">
        <v>6013.69</v>
      </c>
      <c r="D12" s="3">
        <f>Table1[[#This Row],[foreign-born population]]/SUM($C$2:$C$162)</f>
        <v>3.23635640910362E-3</v>
      </c>
      <c r="E12" t="s">
        <v>1</v>
      </c>
      <c r="F12" s="3">
        <f>IF(ISERROR(E12/$C12), 0, E12/$C12)</f>
        <v>0</v>
      </c>
      <c r="G12" t="s">
        <v>1</v>
      </c>
      <c r="H12" s="3">
        <f>IF(ISERROR(G12/$C12), 0, G12/$C12)</f>
        <v>0</v>
      </c>
      <c r="I12">
        <v>6013.69</v>
      </c>
      <c r="J12" s="3">
        <f>IF(ISERROR(I12/$C12), 0, I12/$C12)</f>
        <v>1</v>
      </c>
      <c r="K12" t="s">
        <v>1</v>
      </c>
      <c r="L12" s="3">
        <f>IF(ISERROR(K12/$C12), 0, K12/$C12)</f>
        <v>0</v>
      </c>
      <c r="M12" s="8" t="str">
        <f>"2014-2017"</f>
        <v>2014-2017</v>
      </c>
    </row>
    <row r="13" spans="1:13">
      <c r="A13" t="s">
        <v>135</v>
      </c>
      <c r="B13">
        <v>447</v>
      </c>
      <c r="C13">
        <v>473.92</v>
      </c>
      <c r="D13" s="3">
        <f>Table1[[#This Row],[foreign-born population]]/SUM($C$2:$C$162)</f>
        <v>2.5504707249665142E-4</v>
      </c>
      <c r="E13" t="s">
        <v>1</v>
      </c>
      <c r="F13" s="3">
        <f>IF(ISERROR(E13/$C13), 0, E13/$C13)</f>
        <v>0</v>
      </c>
      <c r="G13" t="s">
        <v>1</v>
      </c>
      <c r="H13" s="3">
        <f>IF(ISERROR(G13/$C13), 0, G13/$C13)</f>
        <v>0</v>
      </c>
      <c r="I13">
        <v>473.92</v>
      </c>
      <c r="J13" s="3">
        <f>IF(ISERROR(I13/$C13), 0, I13/$C13)</f>
        <v>1</v>
      </c>
      <c r="K13" t="s">
        <v>1</v>
      </c>
      <c r="L13" s="3">
        <f>IF(ISERROR(K13/$C13), 0, K13/$C13)</f>
        <v>0</v>
      </c>
      <c r="M13" s="8" t="str">
        <f>"2014-2017"</f>
        <v>2014-2017</v>
      </c>
    </row>
    <row r="14" spans="1:13">
      <c r="A14" t="s">
        <v>136</v>
      </c>
      <c r="B14">
        <v>448</v>
      </c>
      <c r="C14">
        <v>5841.11</v>
      </c>
      <c r="D14" s="3">
        <f>Table1[[#This Row],[foreign-born population]]/SUM($C$2:$C$162)</f>
        <v>3.1434799241030456E-3</v>
      </c>
      <c r="E14" t="s">
        <v>1</v>
      </c>
      <c r="F14" s="3">
        <f>IF(ISERROR(E14/$C14), 0, E14/$C14)</f>
        <v>0</v>
      </c>
      <c r="G14" t="s">
        <v>1</v>
      </c>
      <c r="H14" s="3">
        <f>IF(ISERROR(G14/$C14), 0, G14/$C14)</f>
        <v>0</v>
      </c>
      <c r="I14">
        <v>5841.11</v>
      </c>
      <c r="J14" s="3">
        <f>IF(ISERROR(I14/$C14), 0, I14/$C14)</f>
        <v>1</v>
      </c>
      <c r="K14" t="s">
        <v>1</v>
      </c>
      <c r="L14" s="3">
        <f>IF(ISERROR(K14/$C14), 0, K14/$C14)</f>
        <v>0</v>
      </c>
      <c r="M14" s="8" t="str">
        <f>"2014-2017"</f>
        <v>2014-2017</v>
      </c>
    </row>
    <row r="15" spans="1:13">
      <c r="A15" t="s">
        <v>142</v>
      </c>
      <c r="B15">
        <v>459</v>
      </c>
      <c r="C15">
        <v>429.24</v>
      </c>
      <c r="D15" s="3">
        <f>Table1[[#This Row],[foreign-born population]]/SUM($C$2:$C$162)</f>
        <v>2.3100186824456166E-4</v>
      </c>
      <c r="E15" t="s">
        <v>1</v>
      </c>
      <c r="F15" s="3">
        <f>IF(ISERROR(E15/$C15), 0, E15/$C15)</f>
        <v>0</v>
      </c>
      <c r="G15" t="s">
        <v>1</v>
      </c>
      <c r="H15" s="3">
        <f>IF(ISERROR(G15/$C15), 0, G15/$C15)</f>
        <v>0</v>
      </c>
      <c r="I15">
        <v>429.24</v>
      </c>
      <c r="J15" s="3">
        <f>IF(ISERROR(I15/$C15), 0, I15/$C15)</f>
        <v>1</v>
      </c>
      <c r="K15" t="s">
        <v>1</v>
      </c>
      <c r="L15" s="3">
        <f>IF(ISERROR(K15/$C15), 0, K15/$C15)</f>
        <v>0</v>
      </c>
      <c r="M15" s="8" t="str">
        <f>"2014-2017"</f>
        <v>2014-2017</v>
      </c>
    </row>
    <row r="16" spans="1:13">
      <c r="A16" t="s">
        <v>148</v>
      </c>
      <c r="B16">
        <v>511</v>
      </c>
      <c r="C16">
        <v>546.04</v>
      </c>
      <c r="D16" s="3">
        <f>Table1[[#This Row],[foreign-born population]]/SUM($C$2:$C$162)</f>
        <v>2.938595194675716E-4</v>
      </c>
      <c r="E16" t="s">
        <v>1</v>
      </c>
      <c r="F16" s="3">
        <f>IF(ISERROR(E16/$C16), 0, E16/$C16)</f>
        <v>0</v>
      </c>
      <c r="G16" t="s">
        <v>1</v>
      </c>
      <c r="H16" s="3">
        <f>IF(ISERROR(G16/$C16), 0, G16/$C16)</f>
        <v>0</v>
      </c>
      <c r="I16">
        <v>546.04</v>
      </c>
      <c r="J16" s="3">
        <f>IF(ISERROR(I16/$C16), 0, I16/$C16)</f>
        <v>1</v>
      </c>
      <c r="K16" t="s">
        <v>1</v>
      </c>
      <c r="L16" s="3">
        <f>IF(ISERROR(K16/$C16), 0, K16/$C16)</f>
        <v>0</v>
      </c>
      <c r="M16" s="8" t="str">
        <f>"2014-2017"</f>
        <v>2014-2017</v>
      </c>
    </row>
    <row r="17" spans="1:13">
      <c r="A17" t="s">
        <v>153</v>
      </c>
      <c r="B17">
        <v>555</v>
      </c>
      <c r="C17">
        <v>9943.9699999999993</v>
      </c>
      <c r="D17" s="3">
        <f>Table1[[#This Row],[foreign-born population]]/SUM($C$2:$C$162)</f>
        <v>5.3514948461650209E-3</v>
      </c>
      <c r="E17" t="s">
        <v>1</v>
      </c>
      <c r="F17" s="3">
        <f>IF(ISERROR(E17/$C17), 0, E17/$C17)</f>
        <v>0</v>
      </c>
      <c r="G17" t="s">
        <v>1</v>
      </c>
      <c r="H17" s="3">
        <f>IF(ISERROR(G17/$C17), 0, G17/$C17)</f>
        <v>0</v>
      </c>
      <c r="I17">
        <v>9943.9699999999993</v>
      </c>
      <c r="J17" s="3">
        <f>IF(ISERROR(I17/$C17), 0, I17/$C17)</f>
        <v>1</v>
      </c>
      <c r="K17" t="s">
        <v>1</v>
      </c>
      <c r="L17" s="3">
        <f>IF(ISERROR(K17/$C17), 0, K17/$C17)</f>
        <v>0</v>
      </c>
      <c r="M17" s="8" t="str">
        <f>"2014-2017"</f>
        <v>2014-2017</v>
      </c>
    </row>
    <row r="18" spans="1:13">
      <c r="A18" t="s">
        <v>149</v>
      </c>
      <c r="B18">
        <v>512</v>
      </c>
      <c r="C18">
        <v>10120.950000000001</v>
      </c>
      <c r="D18" s="3">
        <f>Table1[[#This Row],[foreign-born population]]/SUM($C$2:$C$162)</f>
        <v>5.4467392563829009E-3</v>
      </c>
      <c r="E18">
        <v>1249.3699999999999</v>
      </c>
      <c r="F18" s="3">
        <f>IF(ISERROR(E18/$C18), 0, E18/$C18)</f>
        <v>0.12344394547942632</v>
      </c>
      <c r="G18" t="s">
        <v>1</v>
      </c>
      <c r="H18" s="3">
        <f>IF(ISERROR(G18/$C18), 0, G18/$C18)</f>
        <v>0</v>
      </c>
      <c r="I18">
        <v>8871.58</v>
      </c>
      <c r="J18" s="3">
        <f>IF(ISERROR(I18/$C18), 0, I18/$C18)</f>
        <v>0.87655605452057361</v>
      </c>
      <c r="K18" t="s">
        <v>1</v>
      </c>
      <c r="L18" s="3">
        <f>IF(ISERROR(K18/$C18), 0, K18/$C18)</f>
        <v>0</v>
      </c>
      <c r="M18" s="8" t="str">
        <f>"2014-2017"</f>
        <v>2014-2017</v>
      </c>
    </row>
    <row r="19" spans="1:13">
      <c r="A19" t="s">
        <v>76</v>
      </c>
      <c r="B19">
        <v>242</v>
      </c>
      <c r="C19">
        <v>1911.72</v>
      </c>
      <c r="D19" s="3">
        <f>Table1[[#This Row],[foreign-born population]]/SUM($C$2:$C$162)</f>
        <v>1.0288204537333273E-3</v>
      </c>
      <c r="E19">
        <v>238.82</v>
      </c>
      <c r="F19" s="3">
        <f>IF(ISERROR(E19/$C19), 0, E19/$C19)</f>
        <v>0.12492415207247923</v>
      </c>
      <c r="G19" t="s">
        <v>1</v>
      </c>
      <c r="H19" s="3">
        <f>IF(ISERROR(G19/$C19), 0, G19/$C19)</f>
        <v>0</v>
      </c>
      <c r="I19">
        <v>1672.9</v>
      </c>
      <c r="J19" s="3">
        <f>IF(ISERROR(I19/$C19), 0, I19/$C19)</f>
        <v>0.8750758479275208</v>
      </c>
      <c r="K19" t="s">
        <v>1</v>
      </c>
      <c r="L19" s="3">
        <f>IF(ISERROR(K19/$C19), 0, K19/$C19)</f>
        <v>0</v>
      </c>
      <c r="M19" s="8" t="str">
        <f>"2014-2017"</f>
        <v>2014-2017</v>
      </c>
    </row>
    <row r="20" spans="1:13">
      <c r="A20" t="s">
        <v>69</v>
      </c>
      <c r="B20">
        <v>229</v>
      </c>
      <c r="C20">
        <v>12521.93</v>
      </c>
      <c r="D20" s="3">
        <f>Table1[[#This Row],[foreign-born population]]/SUM($C$2:$C$162)</f>
        <v>6.7388622309841207E-3</v>
      </c>
      <c r="E20">
        <v>2772.71</v>
      </c>
      <c r="F20" s="3">
        <f>IF(ISERROR(E20/$C20), 0, E20/$C20)</f>
        <v>0.22142832614461189</v>
      </c>
      <c r="G20" t="s">
        <v>1</v>
      </c>
      <c r="H20" s="3">
        <f>IF(ISERROR(G20/$C20), 0, G20/$C20)</f>
        <v>0</v>
      </c>
      <c r="I20">
        <v>9749.2199999999993</v>
      </c>
      <c r="J20" s="3">
        <f>IF(ISERROR(I20/$C20), 0, I20/$C20)</f>
        <v>0.77857167385538806</v>
      </c>
      <c r="K20" t="s">
        <v>1</v>
      </c>
      <c r="L20" s="3">
        <f>IF(ISERROR(K20/$C20), 0, K20/$C20)</f>
        <v>0</v>
      </c>
      <c r="M20" s="8" t="str">
        <f>"2014-2017"</f>
        <v>2014-2017</v>
      </c>
    </row>
    <row r="21" spans="1:13">
      <c r="A21" t="s">
        <v>122</v>
      </c>
      <c r="B21">
        <v>412</v>
      </c>
      <c r="C21">
        <v>12723.490000000002</v>
      </c>
      <c r="D21" s="3">
        <f>Table1[[#This Row],[foreign-born population]]/SUM($C$2:$C$162)</f>
        <v>6.8473347325295822E-3</v>
      </c>
      <c r="E21">
        <v>2859.7</v>
      </c>
      <c r="F21" s="3">
        <f>IF(ISERROR(E21/$C21), 0, E21/$C21)</f>
        <v>0.22475751543012173</v>
      </c>
      <c r="G21" t="s">
        <v>1</v>
      </c>
      <c r="H21" s="3">
        <f>IF(ISERROR(G21/$C21), 0, G21/$C21)</f>
        <v>0</v>
      </c>
      <c r="I21">
        <v>9863.7900000000009</v>
      </c>
      <c r="J21" s="3">
        <f>IF(ISERROR(I21/$C21), 0, I21/$C21)</f>
        <v>0.77524248456987821</v>
      </c>
      <c r="K21" t="s">
        <v>1</v>
      </c>
      <c r="L21" s="3">
        <f>IF(ISERROR(K21/$C21), 0, K21/$C21)</f>
        <v>0</v>
      </c>
      <c r="M21" s="8" t="str">
        <f>"2014-2017"</f>
        <v>2014-2017</v>
      </c>
    </row>
    <row r="22" spans="1:13">
      <c r="A22" t="s">
        <v>112</v>
      </c>
      <c r="B22">
        <v>365</v>
      </c>
      <c r="C22">
        <v>5859.4</v>
      </c>
      <c r="D22" s="3">
        <f>Table1[[#This Row],[foreign-born population]]/SUM($C$2:$C$162)</f>
        <v>3.1533229586995257E-3</v>
      </c>
      <c r="E22">
        <v>1510.65</v>
      </c>
      <c r="F22" s="3">
        <f>IF(ISERROR(E22/$C22), 0, E22/$C22)</f>
        <v>0.25781649998293343</v>
      </c>
      <c r="G22" t="s">
        <v>1</v>
      </c>
      <c r="H22" s="3">
        <f>IF(ISERROR(G22/$C22), 0, G22/$C22)</f>
        <v>0</v>
      </c>
      <c r="I22">
        <v>4348.75</v>
      </c>
      <c r="J22" s="3">
        <f>IF(ISERROR(I22/$C22), 0, I22/$C22)</f>
        <v>0.74218350001706668</v>
      </c>
      <c r="K22" t="s">
        <v>1</v>
      </c>
      <c r="L22" s="3">
        <f>IF(ISERROR(K22/$C22), 0, K22/$C22)</f>
        <v>0</v>
      </c>
      <c r="M22" s="8" t="str">
        <f>"2014-2017"</f>
        <v>2014-2017</v>
      </c>
    </row>
    <row r="23" spans="1:13">
      <c r="A23" t="s">
        <v>56</v>
      </c>
      <c r="B23">
        <v>212</v>
      </c>
      <c r="C23">
        <v>33886.480000000003</v>
      </c>
      <c r="D23" s="3">
        <f>Table1[[#This Row],[foreign-born population]]/SUM($C$2:$C$162)</f>
        <v>1.8236511481297117E-2</v>
      </c>
      <c r="E23">
        <v>5101.1099999999997</v>
      </c>
      <c r="F23" s="3">
        <f>IF(ISERROR(E23/$C23), 0, E23/$C23)</f>
        <v>0.15053525771930279</v>
      </c>
      <c r="G23">
        <v>4904.74</v>
      </c>
      <c r="H23" s="3">
        <f>IF(ISERROR(G23/$C23), 0, G23/$C23)</f>
        <v>0.14474032121365216</v>
      </c>
      <c r="I23">
        <v>23880.63</v>
      </c>
      <c r="J23" s="3">
        <f>IF(ISERROR(I23/$C23), 0, I23/$C23)</f>
        <v>0.70472442106704503</v>
      </c>
      <c r="K23" t="s">
        <v>1</v>
      </c>
      <c r="L23" s="3">
        <f>IF(ISERROR(K23/$C23), 0, K23/$C23)</f>
        <v>0</v>
      </c>
      <c r="M23" s="8" t="str">
        <f>"2014-2017"</f>
        <v>2014-2017</v>
      </c>
    </row>
    <row r="24" spans="1:13">
      <c r="A24" t="s">
        <v>87</v>
      </c>
      <c r="B24">
        <v>311</v>
      </c>
      <c r="C24">
        <v>5072.79</v>
      </c>
      <c r="D24" s="3">
        <f>Table1[[#This Row],[foreign-born population]]/SUM($C$2:$C$162)</f>
        <v>2.7299971279757941E-3</v>
      </c>
      <c r="E24">
        <v>1508.65</v>
      </c>
      <c r="F24" s="3">
        <f>IF(ISERROR(E24/$C24), 0, E24/$C24)</f>
        <v>0.29740044433142315</v>
      </c>
      <c r="G24" t="s">
        <v>1</v>
      </c>
      <c r="H24" s="3">
        <f>IF(ISERROR(G24/$C24), 0, G24/$C24)</f>
        <v>0</v>
      </c>
      <c r="I24">
        <v>3564.14</v>
      </c>
      <c r="J24" s="3">
        <f>IF(ISERROR(I24/$C24), 0, I24/$C24)</f>
        <v>0.70259955566857679</v>
      </c>
      <c r="K24" t="s">
        <v>1</v>
      </c>
      <c r="L24" s="3">
        <f>IF(ISERROR(K24/$C24), 0, K24/$C24)</f>
        <v>0</v>
      </c>
      <c r="M24" s="8" t="str">
        <f>"2014-2017"</f>
        <v>2014-2017</v>
      </c>
    </row>
    <row r="25" spans="1:13">
      <c r="A25" t="s">
        <v>96</v>
      </c>
      <c r="B25">
        <v>327</v>
      </c>
      <c r="C25">
        <v>97535.01</v>
      </c>
      <c r="D25" s="3">
        <f>Table1[[#This Row],[foreign-born population]]/SUM($C$2:$C$162)</f>
        <v>5.2489911306616351E-2</v>
      </c>
      <c r="E25">
        <v>29319.81</v>
      </c>
      <c r="F25" s="3">
        <f>IF(ISERROR(E25/$C25), 0, E25/$C25)</f>
        <v>0.30060805858327183</v>
      </c>
      <c r="G25" t="s">
        <v>1</v>
      </c>
      <c r="H25" s="3">
        <f>IF(ISERROR(G25/$C25), 0, G25/$C25)</f>
        <v>0</v>
      </c>
      <c r="I25">
        <v>68215.199999999997</v>
      </c>
      <c r="J25" s="3">
        <f>IF(ISERROR(I25/$C25), 0, I25/$C25)</f>
        <v>0.69939194141672822</v>
      </c>
      <c r="K25" t="s">
        <v>1</v>
      </c>
      <c r="L25" s="3">
        <f>IF(ISERROR(K25/$C25), 0, K25/$C25)</f>
        <v>0</v>
      </c>
      <c r="M25" s="8" t="str">
        <f>"2014-2017"</f>
        <v>2014-2017</v>
      </c>
    </row>
    <row r="26" spans="1:13">
      <c r="A26" t="s">
        <v>89</v>
      </c>
      <c r="B26">
        <v>313</v>
      </c>
      <c r="C26">
        <v>30423.339999999997</v>
      </c>
      <c r="D26" s="3">
        <f>Table1[[#This Row],[foreign-born population]]/SUM($C$2:$C$162)</f>
        <v>1.6372771359238425E-2</v>
      </c>
      <c r="E26">
        <v>9458.48</v>
      </c>
      <c r="F26" s="3">
        <f>IF(ISERROR(E26/$C26), 0, E26/$C26)</f>
        <v>0.31089551640286706</v>
      </c>
      <c r="G26" t="s">
        <v>1</v>
      </c>
      <c r="H26" s="3">
        <f>IF(ISERROR(G26/$C26), 0, G26/$C26)</f>
        <v>0</v>
      </c>
      <c r="I26">
        <v>20833.939999999999</v>
      </c>
      <c r="J26" s="3">
        <f>IF(ISERROR(I26/$C26), 0, I26/$C26)</f>
        <v>0.68480120854580728</v>
      </c>
      <c r="K26">
        <v>130.91999999999999</v>
      </c>
      <c r="L26" s="3">
        <f>IF(ISERROR(K26/$C26), 0, K26/$C26)</f>
        <v>4.3032750513257254E-3</v>
      </c>
      <c r="M26" s="8" t="str">
        <f>"2014-2017"</f>
        <v>2014-2017</v>
      </c>
    </row>
    <row r="27" spans="1:13">
      <c r="A27" t="s">
        <v>42</v>
      </c>
      <c r="B27">
        <v>163</v>
      </c>
      <c r="C27">
        <v>14614.26</v>
      </c>
      <c r="D27" s="3">
        <f>Table1[[#This Row],[foreign-born population]]/SUM($C$2:$C$162)</f>
        <v>7.8648806332396043E-3</v>
      </c>
      <c r="E27">
        <v>2691.92</v>
      </c>
      <c r="F27" s="3">
        <f>IF(ISERROR(E27/$C27), 0, E27/$C27)</f>
        <v>0.18419817356472376</v>
      </c>
      <c r="G27">
        <v>2322.5500000000002</v>
      </c>
      <c r="H27" s="3">
        <f>IF(ISERROR(G27/$C27), 0, G27/$C27)</f>
        <v>0.15892354453800603</v>
      </c>
      <c r="I27">
        <v>9599.7900000000009</v>
      </c>
      <c r="J27" s="3">
        <f>IF(ISERROR(I27/$C27), 0, I27/$C27)</f>
        <v>0.65687828189727027</v>
      </c>
      <c r="K27" t="s">
        <v>1</v>
      </c>
      <c r="L27" s="3">
        <f>IF(ISERROR(K27/$C27), 0, K27/$C27)</f>
        <v>0</v>
      </c>
      <c r="M27" s="8" t="str">
        <f>"2014-2017"</f>
        <v>2014-2017</v>
      </c>
    </row>
    <row r="28" spans="1:13">
      <c r="A28" t="s">
        <v>74</v>
      </c>
      <c r="B28">
        <v>239</v>
      </c>
      <c r="C28">
        <v>5940.73</v>
      </c>
      <c r="D28" s="3">
        <f>Table1[[#This Row],[foreign-born population]]/SUM($C$2:$C$162)</f>
        <v>3.1970919036821235E-3</v>
      </c>
      <c r="E28">
        <v>2090.9499999999998</v>
      </c>
      <c r="F28" s="3">
        <f>IF(ISERROR(E28/$C28), 0, E28/$C28)</f>
        <v>0.35196852912015864</v>
      </c>
      <c r="G28" t="s">
        <v>1</v>
      </c>
      <c r="H28" s="3">
        <f>IF(ISERROR(G28/$C28), 0, G28/$C28)</f>
        <v>0</v>
      </c>
      <c r="I28">
        <v>3849.78</v>
      </c>
      <c r="J28" s="3">
        <f>IF(ISERROR(I28/$C28), 0, I28/$C28)</f>
        <v>0.64803147087984148</v>
      </c>
      <c r="K28" t="s">
        <v>1</v>
      </c>
      <c r="L28" s="3">
        <f>IF(ISERROR(K28/$C28), 0, K28/$C28)</f>
        <v>0</v>
      </c>
      <c r="M28" s="8" t="str">
        <f>"2014-2017"</f>
        <v>2014-2017</v>
      </c>
    </row>
    <row r="29" spans="1:13">
      <c r="A29" t="s">
        <v>21</v>
      </c>
      <c r="B29">
        <v>134</v>
      </c>
      <c r="C29">
        <v>8300.77</v>
      </c>
      <c r="D29" s="3">
        <f>Table1[[#This Row],[foreign-born population]]/SUM($C$2:$C$162)</f>
        <v>4.4671824104659634E-3</v>
      </c>
      <c r="E29">
        <v>2925.51</v>
      </c>
      <c r="F29" s="3">
        <f>IF(ISERROR(E29/$C29), 0, E29/$C29)</f>
        <v>0.35243838824590973</v>
      </c>
      <c r="G29" t="s">
        <v>1</v>
      </c>
      <c r="H29" s="3">
        <f>IF(ISERROR(G29/$C29), 0, G29/$C29)</f>
        <v>0</v>
      </c>
      <c r="I29">
        <v>5375.26</v>
      </c>
      <c r="J29" s="3">
        <f>IF(ISERROR(I29/$C29), 0, I29/$C29)</f>
        <v>0.64756161175409033</v>
      </c>
      <c r="K29" t="s">
        <v>1</v>
      </c>
      <c r="L29" s="3">
        <f>IF(ISERROR(K29/$C29), 0, K29/$C29)</f>
        <v>0</v>
      </c>
      <c r="M29" s="8" t="str">
        <f>"2014-2017"</f>
        <v>2014-2017</v>
      </c>
    </row>
    <row r="30" spans="1:13">
      <c r="A30" t="s">
        <v>129</v>
      </c>
      <c r="B30">
        <v>427</v>
      </c>
      <c r="C30">
        <v>5024.6899999999996</v>
      </c>
      <c r="D30" s="3">
        <f>Table1[[#This Row],[foreign-born population]]/SUM($C$2:$C$162)</f>
        <v>2.7041114000320716E-3</v>
      </c>
      <c r="E30">
        <v>1971.8</v>
      </c>
      <c r="F30" s="3">
        <f>IF(ISERROR(E30/$C30), 0, E30/$C30)</f>
        <v>0.39242221908217223</v>
      </c>
      <c r="G30" t="s">
        <v>1</v>
      </c>
      <c r="H30" s="3">
        <f>IF(ISERROR(G30/$C30), 0, G30/$C30)</f>
        <v>0</v>
      </c>
      <c r="I30">
        <v>3052.89</v>
      </c>
      <c r="J30" s="3">
        <f>IF(ISERROR(I30/$C30), 0, I30/$C30)</f>
        <v>0.60757778091782777</v>
      </c>
      <c r="K30" t="s">
        <v>1</v>
      </c>
      <c r="L30" s="3">
        <f>IF(ISERROR(K30/$C30), 0, K30/$C30)</f>
        <v>0</v>
      </c>
      <c r="M30" s="8" t="str">
        <f>"2014-2017"</f>
        <v>2014-2017</v>
      </c>
    </row>
    <row r="31" spans="1:13">
      <c r="A31" t="s">
        <v>66</v>
      </c>
      <c r="B31">
        <v>224</v>
      </c>
      <c r="C31">
        <v>5200.38</v>
      </c>
      <c r="D31" s="3">
        <f>Table1[[#This Row],[foreign-born population]]/SUM($C$2:$C$162)</f>
        <v>2.7986615776294231E-3</v>
      </c>
      <c r="E31">
        <v>2103.37</v>
      </c>
      <c r="F31" s="3">
        <f>IF(ISERROR(E31/$C31), 0, E31/$C31)</f>
        <v>0.40446467373538086</v>
      </c>
      <c r="G31" t="s">
        <v>1</v>
      </c>
      <c r="H31" s="3">
        <f>IF(ISERROR(G31/$C31), 0, G31/$C31)</f>
        <v>0</v>
      </c>
      <c r="I31">
        <v>3097.01</v>
      </c>
      <c r="J31" s="3">
        <f>IF(ISERROR(I31/$C31), 0, I31/$C31)</f>
        <v>0.59553532626461914</v>
      </c>
      <c r="K31" t="s">
        <v>1</v>
      </c>
      <c r="L31" s="3">
        <f>IF(ISERROR(K31/$C31), 0, K31/$C31)</f>
        <v>0</v>
      </c>
      <c r="M31" s="8" t="str">
        <f>"2014-2017"</f>
        <v>2014-2017</v>
      </c>
    </row>
    <row r="32" spans="1:13">
      <c r="A32" t="s">
        <v>57</v>
      </c>
      <c r="B32">
        <v>213</v>
      </c>
      <c r="C32">
        <v>23423.370000000003</v>
      </c>
      <c r="D32" s="3">
        <f>Table1[[#This Row],[foreign-born population]]/SUM($C$2:$C$162)</f>
        <v>1.2605633749379411E-2</v>
      </c>
      <c r="E32">
        <v>9812.93</v>
      </c>
      <c r="F32" s="3">
        <f>IF(ISERROR(E32/$C32), 0, E32/$C32)</f>
        <v>0.41893758242302448</v>
      </c>
      <c r="G32" t="s">
        <v>1</v>
      </c>
      <c r="H32" s="3">
        <f>IF(ISERROR(G32/$C32), 0, G32/$C32)</f>
        <v>0</v>
      </c>
      <c r="I32">
        <v>13610.44</v>
      </c>
      <c r="J32" s="3">
        <f>IF(ISERROR(I32/$C32), 0, I32/$C32)</f>
        <v>0.58106241757697541</v>
      </c>
      <c r="K32" t="s">
        <v>1</v>
      </c>
      <c r="L32" s="3">
        <f>IF(ISERROR(K32/$C32), 0, K32/$C32)</f>
        <v>0</v>
      </c>
      <c r="M32" s="8" t="str">
        <f>"2014-2017"</f>
        <v>2014-2017</v>
      </c>
    </row>
    <row r="33" spans="1:13">
      <c r="A33" t="s">
        <v>124</v>
      </c>
      <c r="B33">
        <v>416</v>
      </c>
      <c r="C33">
        <v>12525.240000000002</v>
      </c>
      <c r="D33" s="3">
        <f>Table1[[#This Row],[foreign-born population]]/SUM($C$2:$C$162)</f>
        <v>6.7406435565453213E-3</v>
      </c>
      <c r="E33">
        <v>5424.93</v>
      </c>
      <c r="F33" s="3">
        <f>IF(ISERROR(E33/$C33), 0, E33/$C33)</f>
        <v>0.43311984441016693</v>
      </c>
      <c r="G33" t="s">
        <v>1</v>
      </c>
      <c r="H33" s="3">
        <f>IF(ISERROR(G33/$C33), 0, G33/$C33)</f>
        <v>0</v>
      </c>
      <c r="I33">
        <v>7100.31</v>
      </c>
      <c r="J33" s="3">
        <f>IF(ISERROR(I33/$C33), 0, I33/$C33)</f>
        <v>0.56688015558983296</v>
      </c>
      <c r="K33" t="s">
        <v>1</v>
      </c>
      <c r="L33" s="3">
        <f>IF(ISERROR(K33/$C33), 0, K33/$C33)</f>
        <v>0</v>
      </c>
      <c r="M33" s="8" t="str">
        <f>"2014-2017"</f>
        <v>2014-2017</v>
      </c>
    </row>
    <row r="34" spans="1:13">
      <c r="A34" t="s">
        <v>107</v>
      </c>
      <c r="B34">
        <v>360</v>
      </c>
      <c r="C34">
        <v>5900.73</v>
      </c>
      <c r="D34" s="3">
        <f>Table1[[#This Row],[foreign-born population]]/SUM($C$2:$C$162)</f>
        <v>3.1755653107975309E-3</v>
      </c>
      <c r="E34">
        <v>2633.83</v>
      </c>
      <c r="F34" s="3">
        <f>IF(ISERROR(E34/$C34), 0, E34/$C34)</f>
        <v>0.44635663722963093</v>
      </c>
      <c r="G34" t="s">
        <v>1</v>
      </c>
      <c r="H34" s="3">
        <f>IF(ISERROR(G34/$C34), 0, G34/$C34)</f>
        <v>0</v>
      </c>
      <c r="I34">
        <v>3266.9</v>
      </c>
      <c r="J34" s="3">
        <f>IF(ISERROR(I34/$C34), 0, I34/$C34)</f>
        <v>0.55364336277036919</v>
      </c>
      <c r="K34" t="s">
        <v>1</v>
      </c>
      <c r="L34" s="3">
        <f>IF(ISERROR(K34/$C34), 0, K34/$C34)</f>
        <v>0</v>
      </c>
      <c r="M34" s="8" t="str">
        <f>"2014-2017"</f>
        <v>2014-2017</v>
      </c>
    </row>
    <row r="35" spans="1:13">
      <c r="A35" t="s">
        <v>47</v>
      </c>
      <c r="B35">
        <v>200</v>
      </c>
      <c r="C35">
        <v>25123.07</v>
      </c>
      <c r="D35" s="3">
        <f>Table1[[#This Row],[foreign-born population]]/SUM($C$2:$C$162)</f>
        <v>1.3520352497527954E-2</v>
      </c>
      <c r="E35">
        <v>6508.79</v>
      </c>
      <c r="F35" s="3">
        <f>IF(ISERROR(E35/$C35), 0, E35/$C35)</f>
        <v>0.25907621958622096</v>
      </c>
      <c r="G35">
        <v>3937.3</v>
      </c>
      <c r="H35" s="3">
        <f>IF(ISERROR(G35/$C35), 0, G35/$C35)</f>
        <v>0.15672049634061444</v>
      </c>
      <c r="I35">
        <v>13898.16</v>
      </c>
      <c r="J35" s="3">
        <f>IF(ISERROR(I35/$C35), 0, I35/$C35)</f>
        <v>0.55320309181959049</v>
      </c>
      <c r="K35">
        <v>778.82</v>
      </c>
      <c r="L35" s="3">
        <f>IF(ISERROR(K35/$C35), 0, K35/$C35)</f>
        <v>3.1000192253574109E-2</v>
      </c>
      <c r="M35" s="8" t="str">
        <f>"2014-2017"</f>
        <v>2014-2017</v>
      </c>
    </row>
    <row r="36" spans="1:13">
      <c r="A36" t="s">
        <v>84</v>
      </c>
      <c r="B36">
        <v>301</v>
      </c>
      <c r="C36">
        <v>15785.09</v>
      </c>
      <c r="D36" s="3">
        <f>Table1[[#This Row],[foreign-born population]]/SUM($C$2:$C$162)</f>
        <v>8.4949801519162878E-3</v>
      </c>
      <c r="E36">
        <v>7072.69</v>
      </c>
      <c r="F36" s="3">
        <f>IF(ISERROR(E36/$C36), 0, E36/$C36)</f>
        <v>0.44806143012171612</v>
      </c>
      <c r="G36" t="s">
        <v>1</v>
      </c>
      <c r="H36" s="3">
        <f>IF(ISERROR(G36/$C36), 0, G36/$C36)</f>
        <v>0</v>
      </c>
      <c r="I36">
        <v>8712.4</v>
      </c>
      <c r="J36" s="3">
        <f>IF(ISERROR(I36/$C36), 0, I36/$C36)</f>
        <v>0.55193856987828382</v>
      </c>
      <c r="K36" t="s">
        <v>1</v>
      </c>
      <c r="L36" s="3">
        <f>IF(ISERROR(K36/$C36), 0, K36/$C36)</f>
        <v>0</v>
      </c>
      <c r="M36" s="8" t="str">
        <f>"2014-2017"</f>
        <v>2014-2017</v>
      </c>
    </row>
    <row r="37" spans="1:13">
      <c r="A37" t="s">
        <v>48</v>
      </c>
      <c r="B37">
        <v>202</v>
      </c>
      <c r="C37">
        <v>10790.82</v>
      </c>
      <c r="D37" s="3">
        <f>Table1[[#This Row],[foreign-born population]]/SUM($C$2:$C$162)</f>
        <v>5.8072397257729492E-3</v>
      </c>
      <c r="E37">
        <v>5029.6499999999996</v>
      </c>
      <c r="F37" s="3">
        <f>IF(ISERROR(E37/$C37), 0, E37/$C37)</f>
        <v>0.4661045221771839</v>
      </c>
      <c r="G37" t="s">
        <v>1</v>
      </c>
      <c r="H37" s="3">
        <f>IF(ISERROR(G37/$C37), 0, G37/$C37)</f>
        <v>0</v>
      </c>
      <c r="I37">
        <v>5761.17</v>
      </c>
      <c r="J37" s="3">
        <f>IF(ISERROR(I37/$C37), 0, I37/$C37)</f>
        <v>0.5338954778228161</v>
      </c>
      <c r="K37" t="s">
        <v>1</v>
      </c>
      <c r="L37" s="3">
        <f>IF(ISERROR(K37/$C37), 0, K37/$C37)</f>
        <v>0</v>
      </c>
      <c r="M37" s="8" t="str">
        <f>"2014-2017"</f>
        <v>2014-2017</v>
      </c>
    </row>
    <row r="38" spans="1:13">
      <c r="A38" t="s">
        <v>98</v>
      </c>
      <c r="B38">
        <v>329</v>
      </c>
      <c r="C38">
        <v>53928.63</v>
      </c>
      <c r="D38" s="3">
        <f>Table1[[#This Row],[foreign-born population]]/SUM($C$2:$C$162)</f>
        <v>2.9022491570845479E-2</v>
      </c>
      <c r="E38">
        <v>21060.720000000001</v>
      </c>
      <c r="F38" s="3">
        <f>IF(ISERROR(E38/$C38), 0, E38/$C38)</f>
        <v>0.39052948313354152</v>
      </c>
      <c r="G38">
        <v>3164.17</v>
      </c>
      <c r="H38" s="3">
        <f>IF(ISERROR(G38/$C38), 0, G38/$C38)</f>
        <v>5.8673287268747605E-2</v>
      </c>
      <c r="I38">
        <v>28182.14</v>
      </c>
      <c r="J38" s="3">
        <f>IF(ISERROR(I38/$C38), 0, I38/$C38)</f>
        <v>0.52258216090414311</v>
      </c>
      <c r="K38">
        <v>1521.6</v>
      </c>
      <c r="L38" s="3">
        <f>IF(ISERROR(K38/$C38), 0, K38/$C38)</f>
        <v>2.8215068693567776E-2</v>
      </c>
      <c r="M38" s="8" t="str">
        <f>"2014-2017"</f>
        <v>2014-2017</v>
      </c>
    </row>
    <row r="39" spans="1:13">
      <c r="A39" t="s">
        <v>137</v>
      </c>
      <c r="B39">
        <v>449</v>
      </c>
      <c r="C39">
        <v>5192.21</v>
      </c>
      <c r="D39" s="3">
        <f>Table1[[#This Row],[foreign-born population]]/SUM($C$2:$C$162)</f>
        <v>2.7942647710327449E-3</v>
      </c>
      <c r="E39">
        <v>2485.56</v>
      </c>
      <c r="F39" s="3">
        <f>IF(ISERROR(E39/$C39), 0, E39/$C39)</f>
        <v>0.47870945127412023</v>
      </c>
      <c r="G39" t="s">
        <v>1</v>
      </c>
      <c r="H39" s="3">
        <f>IF(ISERROR(G39/$C39), 0, G39/$C39)</f>
        <v>0</v>
      </c>
      <c r="I39">
        <v>2706.65</v>
      </c>
      <c r="J39" s="3">
        <f>IF(ISERROR(I39/$C39), 0, I39/$C39)</f>
        <v>0.52129054872587977</v>
      </c>
      <c r="K39" t="s">
        <v>1</v>
      </c>
      <c r="L39" s="3">
        <f>IF(ISERROR(K39/$C39), 0, K39/$C39)</f>
        <v>0</v>
      </c>
      <c r="M39" s="8" t="str">
        <f>"2014-2017"</f>
        <v>2014-2017</v>
      </c>
    </row>
    <row r="40" spans="1:13">
      <c r="A40" t="s">
        <v>70</v>
      </c>
      <c r="B40">
        <v>231</v>
      </c>
      <c r="C40">
        <v>18952.86</v>
      </c>
      <c r="D40" s="3">
        <f>Table1[[#This Row],[foreign-born population]]/SUM($C$2:$C$162)</f>
        <v>1.0199762530466925E-2</v>
      </c>
      <c r="E40">
        <v>7248.37</v>
      </c>
      <c r="F40" s="3">
        <f>IF(ISERROR(E40/$C40), 0, E40/$C40)</f>
        <v>0.38244201666661387</v>
      </c>
      <c r="G40" t="s">
        <v>1</v>
      </c>
      <c r="H40" s="3">
        <f>IF(ISERROR(G40/$C40), 0, G40/$C40)</f>
        <v>0</v>
      </c>
      <c r="I40">
        <v>9803.76</v>
      </c>
      <c r="J40" s="3">
        <f>IF(ISERROR(I40/$C40), 0, I40/$C40)</f>
        <v>0.51727074436259224</v>
      </c>
      <c r="K40">
        <v>1900.73</v>
      </c>
      <c r="L40" s="3">
        <f>IF(ISERROR(K40/$C40), 0, K40/$C40)</f>
        <v>0.10028723897079385</v>
      </c>
      <c r="M40" s="8" t="str">
        <f>"2014-2017"</f>
        <v>2014-2017</v>
      </c>
    </row>
    <row r="41" spans="1:13">
      <c r="A41" t="s">
        <v>13</v>
      </c>
      <c r="B41">
        <v>119</v>
      </c>
      <c r="C41">
        <v>1419.69</v>
      </c>
      <c r="D41" s="3">
        <f>Table1[[#This Row],[foreign-born population]]/SUM($C$2:$C$162)</f>
        <v>7.6402721630817658E-4</v>
      </c>
      <c r="E41">
        <v>703.72</v>
      </c>
      <c r="F41" s="3">
        <f>IF(ISERROR(E41/$C41), 0, E41/$C41)</f>
        <v>0.49568567785925094</v>
      </c>
      <c r="G41" t="s">
        <v>1</v>
      </c>
      <c r="H41" s="3">
        <f>IF(ISERROR(G41/$C41), 0, G41/$C41)</f>
        <v>0</v>
      </c>
      <c r="I41">
        <v>715.97</v>
      </c>
      <c r="J41" s="3">
        <f>IF(ISERROR(I41/$C41), 0, I41/$C41)</f>
        <v>0.50431432214074901</v>
      </c>
      <c r="K41" t="s">
        <v>1</v>
      </c>
      <c r="L41" s="3">
        <f>IF(ISERROR(K41/$C41), 0, K41/$C41)</f>
        <v>0</v>
      </c>
      <c r="M41" s="8" t="str">
        <f>"2014-2017"</f>
        <v>2014-2017</v>
      </c>
    </row>
    <row r="42" spans="1:13">
      <c r="A42" t="s">
        <v>101</v>
      </c>
      <c r="B42">
        <v>333</v>
      </c>
      <c r="C42">
        <v>33030.03</v>
      </c>
      <c r="D42" s="3">
        <f>Table1[[#This Row],[foreign-born population]]/SUM($C$2:$C$162)</f>
        <v>1.7775600219396882E-2</v>
      </c>
      <c r="E42">
        <v>8932.07</v>
      </c>
      <c r="F42" s="3">
        <f>IF(ISERROR(E42/$C42), 0, E42/$C42)</f>
        <v>0.2704227032188587</v>
      </c>
      <c r="G42">
        <v>1535.22</v>
      </c>
      <c r="H42" s="3">
        <f>IF(ISERROR(G42/$C42), 0, G42/$C42)</f>
        <v>4.6479521816964749E-2</v>
      </c>
      <c r="I42">
        <v>15604.12</v>
      </c>
      <c r="J42" s="3">
        <f>IF(ISERROR(I42/$C42), 0, I42/$C42)</f>
        <v>0.47242221699465614</v>
      </c>
      <c r="K42">
        <v>6958.62</v>
      </c>
      <c r="L42" s="3">
        <f>IF(ISERROR(K42/$C42), 0, K42/$C42)</f>
        <v>0.21067555796952048</v>
      </c>
      <c r="M42" s="8" t="str">
        <f>"2014-2017"</f>
        <v>2014-2017</v>
      </c>
    </row>
    <row r="43" spans="1:13">
      <c r="A43" t="s">
        <v>80</v>
      </c>
      <c r="B43">
        <v>247</v>
      </c>
      <c r="C43">
        <v>30839.08</v>
      </c>
      <c r="D43" s="3">
        <f>Table1[[#This Row],[foreign-born population]]/SUM($C$2:$C$162)</f>
        <v>1.6596508002384439E-2</v>
      </c>
      <c r="E43">
        <v>14748.77</v>
      </c>
      <c r="F43" s="3">
        <f>IF(ISERROR(E43/$C43), 0, E43/$C43)</f>
        <v>0.47824935114795902</v>
      </c>
      <c r="G43" t="s">
        <v>1</v>
      </c>
      <c r="H43" s="3">
        <f>IF(ISERROR(G43/$C43), 0, G43/$C43)</f>
        <v>0</v>
      </c>
      <c r="I43">
        <v>14414.3</v>
      </c>
      <c r="J43" s="3">
        <f>IF(ISERROR(I43/$C43), 0, I43/$C43)</f>
        <v>0.46740369686774047</v>
      </c>
      <c r="K43">
        <v>1676.01</v>
      </c>
      <c r="L43" s="3">
        <f>IF(ISERROR(K43/$C43), 0, K43/$C43)</f>
        <v>5.4346951984300437E-2</v>
      </c>
      <c r="M43" s="8" t="str">
        <f>"2014-2017"</f>
        <v>2014-2017</v>
      </c>
    </row>
    <row r="44" spans="1:13">
      <c r="A44" t="s">
        <v>71</v>
      </c>
      <c r="B44">
        <v>233</v>
      </c>
      <c r="C44">
        <v>77017.260000000009</v>
      </c>
      <c r="D44" s="3">
        <f>Table1[[#This Row],[foreign-born population]]/SUM($C$2:$C$162)</f>
        <v>4.1447980027670181E-2</v>
      </c>
      <c r="E44">
        <v>36683.64</v>
      </c>
      <c r="F44" s="3">
        <f>IF(ISERROR(E44/$C44), 0, E44/$C44)</f>
        <v>0.47630414273371963</v>
      </c>
      <c r="G44">
        <v>2884.51</v>
      </c>
      <c r="H44" s="3">
        <f>IF(ISERROR(G44/$C44), 0, G44/$C44)</f>
        <v>3.7452773573092575E-2</v>
      </c>
      <c r="I44">
        <v>34482.160000000003</v>
      </c>
      <c r="J44" s="3">
        <f>IF(ISERROR(I44/$C44), 0, I44/$C44)</f>
        <v>0.44771990070797119</v>
      </c>
      <c r="K44">
        <v>2966.95</v>
      </c>
      <c r="L44" s="3">
        <f>IF(ISERROR(K44/$C44), 0, K44/$C44)</f>
        <v>3.852318298521655E-2</v>
      </c>
      <c r="M44" s="8" t="str">
        <f>"2014-2017"</f>
        <v>2014-2017</v>
      </c>
    </row>
    <row r="45" spans="1:13">
      <c r="A45" t="s">
        <v>115</v>
      </c>
      <c r="B45">
        <v>370</v>
      </c>
      <c r="C45">
        <v>6070.68</v>
      </c>
      <c r="D45" s="3">
        <f>Table1[[#This Row],[foreign-born population]]/SUM($C$2:$C$162)</f>
        <v>3.2670264223159432E-3</v>
      </c>
      <c r="E45">
        <v>1723.26</v>
      </c>
      <c r="F45" s="3">
        <f>IF(ISERROR(E45/$C45), 0, E45/$C45)</f>
        <v>0.28386605783866059</v>
      </c>
      <c r="G45">
        <v>1775.26</v>
      </c>
      <c r="H45" s="3">
        <f>IF(ISERROR(G45/$C45), 0, G45/$C45)</f>
        <v>0.29243181982908006</v>
      </c>
      <c r="I45">
        <v>2572.16</v>
      </c>
      <c r="J45" s="3">
        <f>IF(ISERROR(I45/$C45), 0, I45/$C45)</f>
        <v>0.42370212233225929</v>
      </c>
      <c r="K45" t="s">
        <v>1</v>
      </c>
      <c r="L45" s="3">
        <f>IF(ISERROR(K45/$C45), 0, K45/$C45)</f>
        <v>0</v>
      </c>
      <c r="M45" s="8" t="str">
        <f>"2014-2017"</f>
        <v>2014-2017</v>
      </c>
    </row>
    <row r="46" spans="1:13">
      <c r="A46" t="s">
        <v>110</v>
      </c>
      <c r="B46">
        <v>363</v>
      </c>
      <c r="C46">
        <v>4999.7199999999993</v>
      </c>
      <c r="D46" s="3">
        <f>Table1[[#This Row],[foreign-born population]]/SUM($C$2:$C$162)</f>
        <v>2.6906734244238643E-3</v>
      </c>
      <c r="E46">
        <v>2088.11</v>
      </c>
      <c r="F46" s="3">
        <f>IF(ISERROR(E46/$C46), 0, E46/$C46)</f>
        <v>0.41764538814173602</v>
      </c>
      <c r="G46" t="s">
        <v>1</v>
      </c>
      <c r="H46" s="3">
        <f>IF(ISERROR(G46/$C46), 0, G46/$C46)</f>
        <v>0</v>
      </c>
      <c r="I46">
        <v>2102.1799999999998</v>
      </c>
      <c r="J46" s="3">
        <f>IF(ISERROR(I46/$C46), 0, I46/$C46)</f>
        <v>0.42045954573456118</v>
      </c>
      <c r="K46">
        <v>809.43</v>
      </c>
      <c r="L46" s="3">
        <f>IF(ISERROR(K46/$C46), 0, K46/$C46)</f>
        <v>0.16189506612370294</v>
      </c>
      <c r="M46" s="8" t="str">
        <f>"2014-2017"</f>
        <v>2014-2017</v>
      </c>
    </row>
    <row r="47" spans="1:13">
      <c r="A47" t="s">
        <v>50</v>
      </c>
      <c r="B47">
        <v>205</v>
      </c>
      <c r="C47">
        <v>22802.5</v>
      </c>
      <c r="D47" s="3">
        <f>Table1[[#This Row],[foreign-born population]]/SUM($C$2:$C$162)</f>
        <v>1.2271503356272986E-2</v>
      </c>
      <c r="E47">
        <v>12897.02</v>
      </c>
      <c r="F47" s="3">
        <f>IF(ISERROR(E47/$C47), 0, E47/$C47)</f>
        <v>0.5655967547418046</v>
      </c>
      <c r="G47" t="s">
        <v>1</v>
      </c>
      <c r="H47" s="3">
        <f>IF(ISERROR(G47/$C47), 0, G47/$C47)</f>
        <v>0</v>
      </c>
      <c r="I47">
        <v>9464.91</v>
      </c>
      <c r="J47" s="3">
        <f>IF(ISERROR(I47/$C47), 0, I47/$C47)</f>
        <v>0.41508211818879509</v>
      </c>
      <c r="K47">
        <v>440.57</v>
      </c>
      <c r="L47" s="3">
        <f>IF(ISERROR(K47/$C47), 0, K47/$C47)</f>
        <v>1.9321127069400285E-2</v>
      </c>
      <c r="M47" s="8" t="str">
        <f>"2014-2017"</f>
        <v>2014-2017</v>
      </c>
    </row>
    <row r="48" spans="1:13">
      <c r="A48" t="s">
        <v>133</v>
      </c>
      <c r="B48">
        <v>440</v>
      </c>
      <c r="C48">
        <v>20594.669999999998</v>
      </c>
      <c r="D48" s="3">
        <f>Table1[[#This Row],[foreign-born population]]/SUM($C$2:$C$162)</f>
        <v>1.1083326917063242E-2</v>
      </c>
      <c r="E48">
        <v>11892.99</v>
      </c>
      <c r="F48" s="3">
        <f>IF(ISERROR(E48/$C48), 0, E48/$C48)</f>
        <v>0.57747902734056922</v>
      </c>
      <c r="G48" t="s">
        <v>1</v>
      </c>
      <c r="H48" s="3">
        <f>IF(ISERROR(G48/$C48), 0, G48/$C48)</f>
        <v>0</v>
      </c>
      <c r="I48">
        <v>8523.1</v>
      </c>
      <c r="J48" s="3">
        <f>IF(ISERROR(I48/$C48), 0, I48/$C48)</f>
        <v>0.41384979705914204</v>
      </c>
      <c r="K48">
        <v>178.58</v>
      </c>
      <c r="L48" s="3">
        <f>IF(ISERROR(K48/$C48), 0, K48/$C48)</f>
        <v>8.6711756002888132E-3</v>
      </c>
      <c r="M48" s="8" t="str">
        <f>"2014-2017"</f>
        <v>2014-2017</v>
      </c>
    </row>
    <row r="49" spans="1:13">
      <c r="A49" t="s">
        <v>52</v>
      </c>
      <c r="B49">
        <v>207</v>
      </c>
      <c r="C49">
        <v>165818.83000000002</v>
      </c>
      <c r="D49" s="3">
        <f>Table1[[#This Row],[foreign-born population]]/SUM($C$2:$C$162)</f>
        <v>8.9237861150236159E-2</v>
      </c>
      <c r="E49">
        <v>99981.3</v>
      </c>
      <c r="F49" s="3">
        <f>IF(ISERROR(E49/$C49), 0, E49/$C49)</f>
        <v>0.60295504436981007</v>
      </c>
      <c r="G49">
        <v>2488.4499999999998</v>
      </c>
      <c r="H49" s="3">
        <f>IF(ISERROR(G49/$C49), 0, G49/$C49)</f>
        <v>1.5007041118309661E-2</v>
      </c>
      <c r="I49">
        <v>60982.71</v>
      </c>
      <c r="J49" s="3">
        <f>IF(ISERROR(I49/$C49), 0, I49/$C49)</f>
        <v>0.36776709858584816</v>
      </c>
      <c r="K49">
        <v>2366.37</v>
      </c>
      <c r="L49" s="3">
        <f>IF(ISERROR(K49/$C49), 0, K49/$C49)</f>
        <v>1.4270815926032042E-2</v>
      </c>
      <c r="M49" s="8" t="str">
        <f>"2014-2017"</f>
        <v>2014-2017</v>
      </c>
    </row>
    <row r="50" spans="1:13">
      <c r="A50" t="s">
        <v>147</v>
      </c>
      <c r="B50">
        <v>508</v>
      </c>
      <c r="C50">
        <v>3681.87</v>
      </c>
      <c r="D50" s="3">
        <f>Table1[[#This Row],[foreign-born population]]/SUM($C$2:$C$162)</f>
        <v>1.9814529135998606E-3</v>
      </c>
      <c r="E50" t="s">
        <v>1</v>
      </c>
      <c r="F50" s="3">
        <f>IF(ISERROR(E50/$C50), 0, E50/$C50)</f>
        <v>0</v>
      </c>
      <c r="G50">
        <v>2333.94</v>
      </c>
      <c r="H50" s="3">
        <f>IF(ISERROR(G50/$C50), 0, G50/$C50)</f>
        <v>0.63390070806410881</v>
      </c>
      <c r="I50">
        <v>1347.93</v>
      </c>
      <c r="J50" s="3">
        <f>IF(ISERROR(I50/$C50), 0, I50/$C50)</f>
        <v>0.3660992919358913</v>
      </c>
      <c r="K50" t="s">
        <v>1</v>
      </c>
      <c r="L50" s="3">
        <f>IF(ISERROR(K50/$C50), 0, K50/$C50)</f>
        <v>0</v>
      </c>
      <c r="M50" s="8" t="str">
        <f>"2014-2017"</f>
        <v>2014-2017</v>
      </c>
    </row>
    <row r="51" spans="1:13">
      <c r="A51" t="s">
        <v>9</v>
      </c>
      <c r="B51">
        <v>109</v>
      </c>
      <c r="C51">
        <v>11574.7</v>
      </c>
      <c r="D51" s="3">
        <f>Table1[[#This Row],[foreign-born population]]/SUM($C$2:$C$162)</f>
        <v>6.2290963665323079E-3</v>
      </c>
      <c r="E51">
        <v>7494.82</v>
      </c>
      <c r="F51" s="3">
        <f>IF(ISERROR(E51/$C51), 0, E51/$C51)</f>
        <v>0.64751743025737163</v>
      </c>
      <c r="G51" t="s">
        <v>1</v>
      </c>
      <c r="H51" s="3">
        <f>IF(ISERROR(G51/$C51), 0, G51/$C51)</f>
        <v>0</v>
      </c>
      <c r="I51">
        <v>4079.88</v>
      </c>
      <c r="J51" s="3">
        <f>IF(ISERROR(I51/$C51), 0, I51/$C51)</f>
        <v>0.35248256974262832</v>
      </c>
      <c r="K51" t="s">
        <v>1</v>
      </c>
      <c r="L51" s="3">
        <f>IF(ISERROR(K51/$C51), 0, K51/$C51)</f>
        <v>0</v>
      </c>
      <c r="M51" s="8" t="str">
        <f>"2014-2017"</f>
        <v>2014-2017</v>
      </c>
    </row>
    <row r="52" spans="1:13">
      <c r="A52" t="s">
        <v>130</v>
      </c>
      <c r="B52">
        <v>429</v>
      </c>
      <c r="C52">
        <v>9596.91</v>
      </c>
      <c r="D52" s="3">
        <f>Table1[[#This Row],[foreign-born population]]/SUM($C$2:$C$162)</f>
        <v>5.1647193630018542E-3</v>
      </c>
      <c r="E52">
        <v>6217.94</v>
      </c>
      <c r="F52" s="3">
        <f>IF(ISERROR(E52/$C52), 0, E52/$C52)</f>
        <v>0.64791062956722523</v>
      </c>
      <c r="G52" t="s">
        <v>1</v>
      </c>
      <c r="H52" s="3">
        <f>IF(ISERROR(G52/$C52), 0, G52/$C52)</f>
        <v>0</v>
      </c>
      <c r="I52">
        <v>3378.97</v>
      </c>
      <c r="J52" s="3">
        <f>IF(ISERROR(I52/$C52), 0, I52/$C52)</f>
        <v>0.35208937043277472</v>
      </c>
      <c r="K52" t="s">
        <v>1</v>
      </c>
      <c r="L52" s="3">
        <f>IF(ISERROR(K52/$C52), 0, K52/$C52)</f>
        <v>0</v>
      </c>
      <c r="M52" s="8" t="str">
        <f>"2014-2017"</f>
        <v>2014-2017</v>
      </c>
    </row>
    <row r="53" spans="1:13">
      <c r="A53" t="s">
        <v>113</v>
      </c>
      <c r="B53">
        <v>368</v>
      </c>
      <c r="C53">
        <v>7614.42</v>
      </c>
      <c r="D53" s="3">
        <f>Table1[[#This Row],[foreign-born population]]/SUM($C$2:$C$162)</f>
        <v>4.0978129848074623E-3</v>
      </c>
      <c r="E53">
        <v>4962.95</v>
      </c>
      <c r="F53" s="3">
        <f>IF(ISERROR(E53/$C53), 0, E53/$C53)</f>
        <v>0.65178306423864196</v>
      </c>
      <c r="G53" t="s">
        <v>1</v>
      </c>
      <c r="H53" s="3">
        <f>IF(ISERROR(G53/$C53), 0, G53/$C53)</f>
        <v>0</v>
      </c>
      <c r="I53">
        <v>2651.47</v>
      </c>
      <c r="J53" s="3">
        <f>IF(ISERROR(I53/$C53), 0, I53/$C53)</f>
        <v>0.34821693576135804</v>
      </c>
      <c r="K53" t="s">
        <v>1</v>
      </c>
      <c r="L53" s="3">
        <f>IF(ISERROR(K53/$C53), 0, K53/$C53)</f>
        <v>0</v>
      </c>
      <c r="M53" s="8" t="str">
        <f>"2014-2017"</f>
        <v>2014-2017</v>
      </c>
    </row>
    <row r="54" spans="1:13">
      <c r="A54" t="s">
        <v>88</v>
      </c>
      <c r="B54">
        <v>312</v>
      </c>
      <c r="C54">
        <v>71475.28</v>
      </c>
      <c r="D54" s="3">
        <f>Table1[[#This Row],[foreign-born population]]/SUM($C$2:$C$162)</f>
        <v>3.8465481346806336E-2</v>
      </c>
      <c r="E54">
        <v>40469.1</v>
      </c>
      <c r="F54" s="3">
        <f>IF(ISERROR(E54/$C54), 0, E54/$C54)</f>
        <v>0.56619715235812995</v>
      </c>
      <c r="G54" t="s">
        <v>1</v>
      </c>
      <c r="H54" s="3">
        <f>IF(ISERROR(G54/$C54), 0, G54/$C54)</f>
        <v>0</v>
      </c>
      <c r="I54">
        <v>24396.74</v>
      </c>
      <c r="J54" s="3">
        <f>IF(ISERROR(I54/$C54), 0, I54/$C54)</f>
        <v>0.34133115672999115</v>
      </c>
      <c r="K54">
        <v>6609.44</v>
      </c>
      <c r="L54" s="3">
        <f>IF(ISERROR(K54/$C54), 0, K54/$C54)</f>
        <v>9.2471690911878901E-2</v>
      </c>
      <c r="M54" s="8" t="str">
        <f>"2014-2017"</f>
        <v>2014-2017</v>
      </c>
    </row>
    <row r="55" spans="1:13">
      <c r="A55" t="s">
        <v>10</v>
      </c>
      <c r="B55">
        <v>110</v>
      </c>
      <c r="C55">
        <v>6654.7999999999993</v>
      </c>
      <c r="D55" s="3">
        <f>Table1[[#This Row],[foreign-born population]]/SUM($C$2:$C$162)</f>
        <v>3.5813792582096464E-3</v>
      </c>
      <c r="E55">
        <v>4419.95</v>
      </c>
      <c r="F55" s="3">
        <f>IF(ISERROR(E55/$C55), 0, E55/$C55)</f>
        <v>0.66417473102121782</v>
      </c>
      <c r="G55" t="s">
        <v>1</v>
      </c>
      <c r="H55" s="3">
        <f>IF(ISERROR(G55/$C55), 0, G55/$C55)</f>
        <v>0</v>
      </c>
      <c r="I55">
        <v>2234.85</v>
      </c>
      <c r="J55" s="3">
        <f>IF(ISERROR(I55/$C55), 0, I55/$C55)</f>
        <v>0.33582526897878223</v>
      </c>
      <c r="K55" t="s">
        <v>1</v>
      </c>
      <c r="L55" s="3">
        <f>IF(ISERROR(K55/$C55), 0, K55/$C55)</f>
        <v>0</v>
      </c>
      <c r="M55" s="8" t="str">
        <f>"2014-2017"</f>
        <v>2014-2017</v>
      </c>
    </row>
    <row r="56" spans="1:13">
      <c r="A56" t="s">
        <v>58</v>
      </c>
      <c r="B56">
        <v>214</v>
      </c>
      <c r="C56">
        <v>6060.7100000000009</v>
      </c>
      <c r="D56" s="3">
        <f>Table1[[#This Row],[foreign-born population]]/SUM($C$2:$C$162)</f>
        <v>3.2616609190394591E-3</v>
      </c>
      <c r="E56">
        <v>4096.0600000000004</v>
      </c>
      <c r="F56" s="3">
        <f>IF(ISERROR(E56/$C56), 0, E56/$C56)</f>
        <v>0.67583830937299416</v>
      </c>
      <c r="G56" t="s">
        <v>1</v>
      </c>
      <c r="H56" s="3">
        <f>IF(ISERROR(G56/$C56), 0, G56/$C56)</f>
        <v>0</v>
      </c>
      <c r="I56">
        <v>1964.65</v>
      </c>
      <c r="J56" s="3">
        <f>IF(ISERROR(I56/$C56), 0, I56/$C56)</f>
        <v>0.32416169062700573</v>
      </c>
      <c r="K56" t="s">
        <v>1</v>
      </c>
      <c r="L56" s="3">
        <f>IF(ISERROR(K56/$C56), 0, K56/$C56)</f>
        <v>0</v>
      </c>
      <c r="M56" s="8" t="str">
        <f>"2014-2017"</f>
        <v>2014-2017</v>
      </c>
    </row>
    <row r="57" spans="1:13">
      <c r="A57" t="s">
        <v>25</v>
      </c>
      <c r="B57">
        <v>139</v>
      </c>
      <c r="C57">
        <v>6337.16</v>
      </c>
      <c r="D57" s="3">
        <f>Table1[[#This Row],[foreign-born population]]/SUM($C$2:$C$162)</f>
        <v>3.4104365841130979E-3</v>
      </c>
      <c r="E57">
        <v>4311.13</v>
      </c>
      <c r="F57" s="3">
        <f>IF(ISERROR(E57/$C57), 0, E57/$C57)</f>
        <v>0.68029369622985691</v>
      </c>
      <c r="G57" t="s">
        <v>1</v>
      </c>
      <c r="H57" s="3">
        <f>IF(ISERROR(G57/$C57), 0, G57/$C57)</f>
        <v>0</v>
      </c>
      <c r="I57">
        <v>2026.03</v>
      </c>
      <c r="J57" s="3">
        <f>IF(ISERROR(I57/$C57), 0, I57/$C57)</f>
        <v>0.31970630377014309</v>
      </c>
      <c r="K57" t="s">
        <v>1</v>
      </c>
      <c r="L57" s="3">
        <f>IF(ISERROR(K57/$C57), 0, K57/$C57)</f>
        <v>0</v>
      </c>
      <c r="M57" s="8" t="str">
        <f>"2014-2017"</f>
        <v>2014-2017</v>
      </c>
    </row>
    <row r="58" spans="1:13">
      <c r="A58" t="s">
        <v>100</v>
      </c>
      <c r="B58">
        <v>332</v>
      </c>
      <c r="C58">
        <v>19544.8</v>
      </c>
      <c r="D58" s="3">
        <f>Table1[[#This Row],[foreign-born population]]/SUM($C$2:$C$162)</f>
        <v>1.0518323815269565E-2</v>
      </c>
      <c r="E58">
        <v>13592.26</v>
      </c>
      <c r="F58" s="3">
        <f>IF(ISERROR(E58/$C58), 0, E58/$C58)</f>
        <v>0.69544124268347596</v>
      </c>
      <c r="G58" t="s">
        <v>1</v>
      </c>
      <c r="H58" s="3">
        <f>IF(ISERROR(G58/$C58), 0, G58/$C58)</f>
        <v>0</v>
      </c>
      <c r="I58">
        <v>5952.54</v>
      </c>
      <c r="J58" s="3">
        <f>IF(ISERROR(I58/$C58), 0, I58/$C58)</f>
        <v>0.3045587573165241</v>
      </c>
      <c r="K58" t="s">
        <v>1</v>
      </c>
      <c r="L58" s="3">
        <f>IF(ISERROR(K58/$C58), 0, K58/$C58)</f>
        <v>0</v>
      </c>
      <c r="M58" s="8" t="str">
        <f>"2014-2017"</f>
        <v>2014-2017</v>
      </c>
    </row>
    <row r="59" spans="1:13">
      <c r="A59" t="s">
        <v>59</v>
      </c>
      <c r="B59">
        <v>215</v>
      </c>
      <c r="C59">
        <v>19725.22</v>
      </c>
      <c r="D59" s="3">
        <f>Table1[[#This Row],[foreign-born population]]/SUM($C$2:$C$162)</f>
        <v>1.0615419512475521E-2</v>
      </c>
      <c r="E59">
        <v>14046.04</v>
      </c>
      <c r="F59" s="3">
        <f>IF(ISERROR(E59/$C59), 0, E59/$C59)</f>
        <v>0.71208534049303385</v>
      </c>
      <c r="G59" t="s">
        <v>1</v>
      </c>
      <c r="H59" s="3">
        <f>IF(ISERROR(G59/$C59), 0, G59/$C59)</f>
        <v>0</v>
      </c>
      <c r="I59">
        <v>5679.18</v>
      </c>
      <c r="J59" s="3">
        <f>IF(ISERROR(I59/$C59), 0, I59/$C59)</f>
        <v>0.28791465950696621</v>
      </c>
      <c r="K59" t="s">
        <v>1</v>
      </c>
      <c r="L59" s="3">
        <f>IF(ISERROR(K59/$C59), 0, K59/$C59)</f>
        <v>0</v>
      </c>
      <c r="M59" s="8" t="str">
        <f>"2014-2017"</f>
        <v>2014-2017</v>
      </c>
    </row>
    <row r="60" spans="1:13">
      <c r="A60" t="s">
        <v>82</v>
      </c>
      <c r="B60">
        <v>249</v>
      </c>
      <c r="C60">
        <v>9329.9</v>
      </c>
      <c r="D60" s="3">
        <f>Table1[[#This Row],[foreign-born population]]/SUM($C$2:$C$162)</f>
        <v>5.0210239738489783E-3</v>
      </c>
      <c r="E60">
        <v>6705.4</v>
      </c>
      <c r="F60" s="3">
        <f>IF(ISERROR(E60/$C60), 0, E60/$C60)</f>
        <v>0.71870009324858786</v>
      </c>
      <c r="G60" t="s">
        <v>1</v>
      </c>
      <c r="H60" s="3">
        <f>IF(ISERROR(G60/$C60), 0, G60/$C60)</f>
        <v>0</v>
      </c>
      <c r="I60">
        <v>2624.5</v>
      </c>
      <c r="J60" s="3">
        <f>IF(ISERROR(I60/$C60), 0, I60/$C60)</f>
        <v>0.28129990675141214</v>
      </c>
      <c r="K60" t="s">
        <v>1</v>
      </c>
      <c r="L60" s="3">
        <f>IF(ISERROR(K60/$C60), 0, K60/$C60)</f>
        <v>0</v>
      </c>
      <c r="M60" s="8" t="str">
        <f>"2014-2017"</f>
        <v>2014-2017</v>
      </c>
    </row>
    <row r="61" spans="1:13">
      <c r="A61" t="s">
        <v>85</v>
      </c>
      <c r="B61">
        <v>303</v>
      </c>
      <c r="C61">
        <v>175736.62</v>
      </c>
      <c r="D61" s="3">
        <f>Table1[[#This Row],[foreign-born population]]/SUM($C$2:$C$162)</f>
        <v>9.457526684135821E-2</v>
      </c>
      <c r="E61">
        <v>91645.08</v>
      </c>
      <c r="F61" s="3">
        <f>IF(ISERROR(E61/$C61), 0, E61/$C61)</f>
        <v>0.52149108136938105</v>
      </c>
      <c r="G61">
        <v>21267.89</v>
      </c>
      <c r="H61" s="3">
        <f>IF(ISERROR(G61/$C61), 0, G61/$C61)</f>
        <v>0.12102138985033398</v>
      </c>
      <c r="I61">
        <v>49072.68</v>
      </c>
      <c r="J61" s="3">
        <f>IF(ISERROR(I61/$C61), 0, I61/$C61)</f>
        <v>0.27923992165093425</v>
      </c>
      <c r="K61">
        <v>13750.97</v>
      </c>
      <c r="L61" s="3">
        <f>IF(ISERROR(K61/$C61), 0, K61/$C61)</f>
        <v>7.8247607129350721E-2</v>
      </c>
      <c r="M61" s="8" t="str">
        <f>"2014-2017"</f>
        <v>2014-2017</v>
      </c>
    </row>
    <row r="62" spans="1:13">
      <c r="A62" t="s">
        <v>61</v>
      </c>
      <c r="B62">
        <v>217</v>
      </c>
      <c r="C62">
        <v>14545.890000000001</v>
      </c>
      <c r="D62" s="3">
        <f>Table1[[#This Row],[foreign-born population]]/SUM($C$2:$C$162)</f>
        <v>7.8280863043516148E-3</v>
      </c>
      <c r="E62">
        <v>10601.7</v>
      </c>
      <c r="F62" s="3">
        <f>IF(ISERROR(E62/$C62), 0, E62/$C62)</f>
        <v>0.72884505520115994</v>
      </c>
      <c r="G62" t="s">
        <v>1</v>
      </c>
      <c r="H62" s="3">
        <f>IF(ISERROR(G62/$C62), 0, G62/$C62)</f>
        <v>0</v>
      </c>
      <c r="I62">
        <v>3944.19</v>
      </c>
      <c r="J62" s="3">
        <f>IF(ISERROR(I62/$C62), 0, I62/$C62)</f>
        <v>0.27115494479884006</v>
      </c>
      <c r="K62" t="s">
        <v>1</v>
      </c>
      <c r="L62" s="3">
        <f>IF(ISERROR(K62/$C62), 0, K62/$C62)</f>
        <v>0</v>
      </c>
      <c r="M62" s="8" t="str">
        <f>"2014-2017"</f>
        <v>2014-2017</v>
      </c>
    </row>
    <row r="63" spans="1:13">
      <c r="A63" t="s">
        <v>43</v>
      </c>
      <c r="B63">
        <v>164</v>
      </c>
      <c r="C63">
        <v>6342.6</v>
      </c>
      <c r="D63" s="3">
        <f>Table1[[#This Row],[foreign-born population]]/SUM($C$2:$C$162)</f>
        <v>3.4133642007454028E-3</v>
      </c>
      <c r="E63">
        <v>4652.2700000000004</v>
      </c>
      <c r="F63" s="3">
        <f>IF(ISERROR(E63/$C63), 0, E63/$C63)</f>
        <v>0.73349572730426016</v>
      </c>
      <c r="G63" t="s">
        <v>1</v>
      </c>
      <c r="H63" s="3">
        <f>IF(ISERROR(G63/$C63), 0, G63/$C63)</f>
        <v>0</v>
      </c>
      <c r="I63">
        <v>1690.33</v>
      </c>
      <c r="J63" s="3">
        <f>IF(ISERROR(I63/$C63), 0, I63/$C63)</f>
        <v>0.2665042726957399</v>
      </c>
      <c r="K63" t="s">
        <v>1</v>
      </c>
      <c r="L63" s="3">
        <f>IF(ISERROR(K63/$C63), 0, K63/$C63)</f>
        <v>0</v>
      </c>
      <c r="M63" s="8" t="str">
        <f>"2014-2017"</f>
        <v>2014-2017</v>
      </c>
    </row>
    <row r="64" spans="1:13">
      <c r="A64" t="s">
        <v>20</v>
      </c>
      <c r="B64">
        <v>132</v>
      </c>
      <c r="C64">
        <v>7899.57</v>
      </c>
      <c r="D64" s="3">
        <f>Table1[[#This Row],[foreign-born population]]/SUM($C$2:$C$162)</f>
        <v>4.2512706838335008E-3</v>
      </c>
      <c r="E64">
        <v>5102.66</v>
      </c>
      <c r="F64" s="3">
        <f>IF(ISERROR(E64/$C64), 0, E64/$C64)</f>
        <v>0.64594148795440764</v>
      </c>
      <c r="G64">
        <v>776.27</v>
      </c>
      <c r="H64" s="3">
        <f>IF(ISERROR(G64/$C64), 0, G64/$C64)</f>
        <v>9.8267374046941802E-2</v>
      </c>
      <c r="I64">
        <v>2020.64</v>
      </c>
      <c r="J64" s="3">
        <f>IF(ISERROR(I64/$C64), 0, I64/$C64)</f>
        <v>0.25579113799865061</v>
      </c>
      <c r="K64" t="s">
        <v>1</v>
      </c>
      <c r="L64" s="3">
        <f>IF(ISERROR(K64/$C64), 0, K64/$C64)</f>
        <v>0</v>
      </c>
      <c r="M64" s="8" t="str">
        <f>"2014-2017"</f>
        <v>2014-2017</v>
      </c>
    </row>
    <row r="65" spans="1:13">
      <c r="A65" t="s">
        <v>14</v>
      </c>
      <c r="B65">
        <v>120</v>
      </c>
      <c r="C65">
        <v>5940.91</v>
      </c>
      <c r="D65" s="3">
        <f>Table1[[#This Row],[foreign-born population]]/SUM($C$2:$C$162)</f>
        <v>3.1971887733501041E-3</v>
      </c>
      <c r="E65">
        <v>4435.88</v>
      </c>
      <c r="F65" s="3">
        <f>IF(ISERROR(E65/$C65), 0, E65/$C65)</f>
        <v>0.74666675643967007</v>
      </c>
      <c r="G65" t="s">
        <v>1</v>
      </c>
      <c r="H65" s="3">
        <f>IF(ISERROR(G65/$C65), 0, G65/$C65)</f>
        <v>0</v>
      </c>
      <c r="I65">
        <v>1505.03</v>
      </c>
      <c r="J65" s="3">
        <f>IF(ISERROR(I65/$C65), 0, I65/$C65)</f>
        <v>0.25333324356032999</v>
      </c>
      <c r="K65" t="s">
        <v>1</v>
      </c>
      <c r="L65" s="3">
        <f>IF(ISERROR(K65/$C65), 0, K65/$C65)</f>
        <v>0</v>
      </c>
      <c r="M65" s="8" t="str">
        <f>"2014-2017"</f>
        <v>2014-2017</v>
      </c>
    </row>
    <row r="66" spans="1:13">
      <c r="A66" t="s">
        <v>54</v>
      </c>
      <c r="B66">
        <v>210</v>
      </c>
      <c r="C66">
        <v>266643.68</v>
      </c>
      <c r="D66" s="3">
        <f>Table1[[#This Row],[foreign-born population]]/SUM($C$2:$C$162)</f>
        <v>0.14349824861523869</v>
      </c>
      <c r="E66">
        <v>204746.02</v>
      </c>
      <c r="F66" s="3">
        <f>IF(ISERROR(E66/$C66), 0, E66/$C66)</f>
        <v>0.76786376485653063</v>
      </c>
      <c r="G66">
        <v>7371.52</v>
      </c>
      <c r="H66" s="3">
        <f>IF(ISERROR(G66/$C66), 0, G66/$C66)</f>
        <v>2.7645583049258848E-2</v>
      </c>
      <c r="I66">
        <v>54526.14</v>
      </c>
      <c r="J66" s="3">
        <f>IF(ISERROR(I66/$C66), 0, I66/$C66)</f>
        <v>0.20449065209421052</v>
      </c>
      <c r="K66" t="s">
        <v>1</v>
      </c>
      <c r="L66" s="3">
        <f>IF(ISERROR(K66/$C66), 0, K66/$C66)</f>
        <v>0</v>
      </c>
      <c r="M66" s="8" t="str">
        <f>"2014-2017"</f>
        <v>2014-2017</v>
      </c>
    </row>
    <row r="67" spans="1:13">
      <c r="A67" t="s">
        <v>111</v>
      </c>
      <c r="B67">
        <v>364</v>
      </c>
      <c r="C67">
        <v>41721.71</v>
      </c>
      <c r="D67" s="3">
        <f>Table1[[#This Row],[foreign-born population]]/SUM($C$2:$C$162)</f>
        <v>2.2453156640475747E-2</v>
      </c>
      <c r="E67">
        <v>30875.77</v>
      </c>
      <c r="F67" s="3">
        <f>IF(ISERROR(E67/$C67), 0, E67/$C67)</f>
        <v>0.74004085642702566</v>
      </c>
      <c r="G67">
        <v>2667.28</v>
      </c>
      <c r="H67" s="3">
        <f>IF(ISERROR(G67/$C67), 0, G67/$C67)</f>
        <v>6.3930265561982003E-2</v>
      </c>
      <c r="I67">
        <v>8178.66</v>
      </c>
      <c r="J67" s="3">
        <f>IF(ISERROR(I67/$C67), 0, I67/$C67)</f>
        <v>0.19602887801099236</v>
      </c>
      <c r="K67" t="s">
        <v>1</v>
      </c>
      <c r="L67" s="3">
        <f>IF(ISERROR(K67/$C67), 0, K67/$C67)</f>
        <v>0</v>
      </c>
      <c r="M67" s="8" t="str">
        <f>"2014-2017"</f>
        <v>2014-2017</v>
      </c>
    </row>
    <row r="68" spans="1:13">
      <c r="A68" t="s">
        <v>90</v>
      </c>
      <c r="B68">
        <v>314</v>
      </c>
      <c r="C68">
        <v>37278.6</v>
      </c>
      <c r="D68" s="3">
        <f>Table1[[#This Row],[foreign-born population]]/SUM($C$2:$C$162)</f>
        <v>2.0062031137689208E-2</v>
      </c>
      <c r="E68">
        <v>29335.67</v>
      </c>
      <c r="F68" s="3">
        <f>IF(ISERROR(E68/$C68), 0, E68/$C68)</f>
        <v>0.78693057142703859</v>
      </c>
      <c r="G68" t="s">
        <v>1</v>
      </c>
      <c r="H68" s="3">
        <f>IF(ISERROR(G68/$C68), 0, G68/$C68)</f>
        <v>0</v>
      </c>
      <c r="I68">
        <v>6446.34</v>
      </c>
      <c r="J68" s="3">
        <f>IF(ISERROR(I68/$C68), 0, I68/$C68)</f>
        <v>0.17292333939579277</v>
      </c>
      <c r="K68">
        <v>1496.59</v>
      </c>
      <c r="L68" s="3">
        <f>IF(ISERROR(K68/$C68), 0, K68/$C68)</f>
        <v>4.0146089177168671E-2</v>
      </c>
      <c r="M68" s="8" t="str">
        <f>"2014-2017"</f>
        <v>2014-2017</v>
      </c>
    </row>
    <row r="69" spans="1:13">
      <c r="A69" t="s">
        <v>72</v>
      </c>
      <c r="B69">
        <v>235</v>
      </c>
      <c r="C69">
        <v>11329.470000000001</v>
      </c>
      <c r="D69" s="3">
        <f>Table1[[#This Row],[foreign-born population]]/SUM($C$2:$C$162)</f>
        <v>6.0971222072050933E-3</v>
      </c>
      <c r="E69">
        <v>9475.0400000000009</v>
      </c>
      <c r="F69" s="3">
        <f>IF(ISERROR(E69/$C69), 0, E69/$C69)</f>
        <v>0.83631802723340098</v>
      </c>
      <c r="G69" t="s">
        <v>1</v>
      </c>
      <c r="H69" s="3">
        <f>IF(ISERROR(G69/$C69), 0, G69/$C69)</f>
        <v>0</v>
      </c>
      <c r="I69">
        <v>1854.43</v>
      </c>
      <c r="J69" s="3">
        <f>IF(ISERROR(I69/$C69), 0, I69/$C69)</f>
        <v>0.16368197276659896</v>
      </c>
      <c r="K69" t="s">
        <v>1</v>
      </c>
      <c r="L69" s="3">
        <f>IF(ISERROR(K69/$C69), 0, K69/$C69)</f>
        <v>0</v>
      </c>
      <c r="M69" s="8" t="str">
        <f>"2014-2017"</f>
        <v>2014-2017</v>
      </c>
    </row>
    <row r="70" spans="1:13">
      <c r="A70" t="s">
        <v>109</v>
      </c>
      <c r="B70">
        <v>362</v>
      </c>
      <c r="C70">
        <v>59947.75</v>
      </c>
      <c r="D70" s="3">
        <f>Table1[[#This Row],[foreign-born population]]/SUM($C$2:$C$162)</f>
        <v>3.2261770214933184E-2</v>
      </c>
      <c r="E70">
        <v>44069.2</v>
      </c>
      <c r="F70" s="3">
        <f>IF(ISERROR(E70/$C70), 0, E70/$C70)</f>
        <v>0.7351268396228382</v>
      </c>
      <c r="G70">
        <v>6503.47</v>
      </c>
      <c r="H70" s="3">
        <f>IF(ISERROR(G70/$C70), 0, G70/$C70)</f>
        <v>0.108485639577799</v>
      </c>
      <c r="I70">
        <v>9375.08</v>
      </c>
      <c r="J70" s="3">
        <f>IF(ISERROR(I70/$C70), 0, I70/$C70)</f>
        <v>0.15638752079936277</v>
      </c>
      <c r="K70" t="s">
        <v>1</v>
      </c>
      <c r="L70" s="3">
        <f>IF(ISERROR(K70/$C70), 0, K70/$C70)</f>
        <v>0</v>
      </c>
      <c r="M70" s="8" t="str">
        <f>"2014-2017"</f>
        <v>2014-2017</v>
      </c>
    </row>
    <row r="71" spans="1:13">
      <c r="A71" t="s">
        <v>17</v>
      </c>
      <c r="B71">
        <v>128</v>
      </c>
      <c r="C71">
        <v>17587.41</v>
      </c>
      <c r="D71" s="3">
        <f>Table1[[#This Row],[foreign-born population]]/SUM($C$2:$C$162)</f>
        <v>9.4649253741102557E-3</v>
      </c>
      <c r="E71">
        <v>12345.21</v>
      </c>
      <c r="F71" s="3">
        <f>IF(ISERROR(E71/$C71), 0, E71/$C71)</f>
        <v>0.70193450883330744</v>
      </c>
      <c r="G71" t="s">
        <v>1</v>
      </c>
      <c r="H71" s="3">
        <f>IF(ISERROR(G71/$C71), 0, G71/$C71)</f>
        <v>0</v>
      </c>
      <c r="I71">
        <v>2662.7</v>
      </c>
      <c r="J71" s="3">
        <f>IF(ISERROR(I71/$C71), 0, I71/$C71)</f>
        <v>0.15139807396313612</v>
      </c>
      <c r="K71">
        <v>2579.5</v>
      </c>
      <c r="L71" s="3">
        <f>IF(ISERROR(K71/$C71), 0, K71/$C71)</f>
        <v>0.14666741720355642</v>
      </c>
      <c r="M71" s="8" t="str">
        <f>"2014-2017"</f>
        <v>2014-2017</v>
      </c>
    </row>
    <row r="72" spans="1:13">
      <c r="A72" t="s">
        <v>126</v>
      </c>
      <c r="B72">
        <v>421</v>
      </c>
      <c r="C72">
        <v>2854.42</v>
      </c>
      <c r="D72" s="3">
        <f>Table1[[#This Row],[foreign-born population]]/SUM($C$2:$C$162)</f>
        <v>1.5361484315409601E-3</v>
      </c>
      <c r="E72">
        <v>2648.25</v>
      </c>
      <c r="F72" s="3">
        <f>IF(ISERROR(E72/$C72), 0, E72/$C72)</f>
        <v>0.9277716663980774</v>
      </c>
      <c r="G72" t="s">
        <v>1</v>
      </c>
      <c r="H72" s="3">
        <f>IF(ISERROR(G72/$C72), 0, G72/$C72)</f>
        <v>0</v>
      </c>
      <c r="I72">
        <v>206.17</v>
      </c>
      <c r="J72" s="3">
        <f>IF(ISERROR(I72/$C72), 0, I72/$C72)</f>
        <v>7.2228333601922629E-2</v>
      </c>
      <c r="K72" t="s">
        <v>1</v>
      </c>
      <c r="L72" s="3">
        <f>IF(ISERROR(K72/$C72), 0, K72/$C72)</f>
        <v>0</v>
      </c>
      <c r="M72" s="8" t="str">
        <f>"2014-2017"</f>
        <v>2014-2017</v>
      </c>
    </row>
    <row r="73" spans="1:13">
      <c r="A73" t="s">
        <v>145</v>
      </c>
      <c r="B73">
        <v>462</v>
      </c>
      <c r="C73">
        <v>16837.080000000002</v>
      </c>
      <c r="D73" s="3">
        <f>Table1[[#This Row],[foreign-born population]]/SUM($C$2:$C$162)</f>
        <v>9.0611241631328495E-3</v>
      </c>
      <c r="E73">
        <v>14722.49</v>
      </c>
      <c r="F73" s="3">
        <f>IF(ISERROR(E73/$C73), 0, E73/$C73)</f>
        <v>0.87440874545942637</v>
      </c>
      <c r="G73" t="s">
        <v>1</v>
      </c>
      <c r="H73" s="3">
        <f>IF(ISERROR(G73/$C73), 0, G73/$C73)</f>
        <v>0</v>
      </c>
      <c r="I73">
        <v>754.8</v>
      </c>
      <c r="J73" s="3">
        <f>IF(ISERROR(I73/$C73), 0, I73/$C73)</f>
        <v>4.4829626039669578E-2</v>
      </c>
      <c r="K73">
        <v>1359.79</v>
      </c>
      <c r="L73" s="3">
        <f>IF(ISERROR(K73/$C73), 0, K73/$C73)</f>
        <v>8.0761628500903945E-2</v>
      </c>
      <c r="M73" s="8" t="str">
        <f>"2014-2017"</f>
        <v>2014-2017</v>
      </c>
    </row>
    <row r="74" spans="1:13">
      <c r="A74" t="s">
        <v>97</v>
      </c>
      <c r="B74">
        <v>328</v>
      </c>
      <c r="C74">
        <v>3790.16</v>
      </c>
      <c r="D74" s="3">
        <f>Table1[[#This Row],[foreign-born population]]/SUM($C$2:$C$162)</f>
        <v>2.0397307821866735E-3</v>
      </c>
      <c r="E74" t="s">
        <v>1</v>
      </c>
      <c r="F74" s="3">
        <f>IF(ISERROR(E74/$C74), 0, E74/$C74)</f>
        <v>0</v>
      </c>
      <c r="G74" t="s">
        <v>1</v>
      </c>
      <c r="H74" s="3">
        <f>IF(ISERROR(G74/$C74), 0, G74/$C74)</f>
        <v>0</v>
      </c>
      <c r="I74" t="s">
        <v>1</v>
      </c>
      <c r="J74" s="3">
        <f>IF(ISERROR(I74/$C74), 0, I74/$C74)</f>
        <v>0</v>
      </c>
      <c r="K74">
        <v>3790.16</v>
      </c>
      <c r="L74" s="3">
        <f>IF(ISERROR(K74/$C74), 0, K74/$C74)</f>
        <v>1</v>
      </c>
      <c r="M74" s="8" t="str">
        <f>"2014-2017"</f>
        <v>2014-2017</v>
      </c>
    </row>
    <row r="75" spans="1:13">
      <c r="A75" t="s">
        <v>121</v>
      </c>
      <c r="B75">
        <v>408</v>
      </c>
      <c r="C75">
        <v>1906.08</v>
      </c>
      <c r="D75" s="3">
        <f>Table1[[#This Row],[foreign-born population]]/SUM($C$2:$C$162)</f>
        <v>1.0257852041365997E-3</v>
      </c>
      <c r="E75" t="s">
        <v>1</v>
      </c>
      <c r="F75" s="3">
        <f>IF(ISERROR(E75/$C75), 0, E75/$C75)</f>
        <v>0</v>
      </c>
      <c r="G75" t="s">
        <v>1</v>
      </c>
      <c r="H75" s="3">
        <f>IF(ISERROR(G75/$C75), 0, G75/$C75)</f>
        <v>0</v>
      </c>
      <c r="I75" t="s">
        <v>1</v>
      </c>
      <c r="J75" s="3">
        <f>IF(ISERROR(I75/$C75), 0, I75/$C75)</f>
        <v>0</v>
      </c>
      <c r="K75">
        <v>1906.08</v>
      </c>
      <c r="L75" s="3">
        <f>IF(ISERROR(K75/$C75), 0, K75/$C75)</f>
        <v>1</v>
      </c>
      <c r="M75" s="8" t="str">
        <f>"2014-2017"</f>
        <v>2014-2017</v>
      </c>
    </row>
    <row r="76" spans="1:13">
      <c r="A76" t="s">
        <v>152</v>
      </c>
      <c r="B76">
        <v>527</v>
      </c>
      <c r="C76">
        <v>446.64</v>
      </c>
      <c r="D76" s="3">
        <f>Table1[[#This Row],[foreign-born population]]/SUM($C$2:$C$162)</f>
        <v>2.4036593614935935E-4</v>
      </c>
      <c r="E76" t="s">
        <v>1</v>
      </c>
      <c r="F76" s="3">
        <f>IF(ISERROR(E76/$C76), 0, E76/$C76)</f>
        <v>0</v>
      </c>
      <c r="G76" t="s">
        <v>1</v>
      </c>
      <c r="H76" s="3">
        <f>IF(ISERROR(G76/$C76), 0, G76/$C76)</f>
        <v>0</v>
      </c>
      <c r="I76" t="s">
        <v>1</v>
      </c>
      <c r="J76" s="3">
        <f>IF(ISERROR(I76/$C76), 0, I76/$C76)</f>
        <v>0</v>
      </c>
      <c r="K76">
        <v>446.64</v>
      </c>
      <c r="L76" s="3">
        <f>IF(ISERROR(K76/$C76), 0, K76/$C76)</f>
        <v>1</v>
      </c>
      <c r="M76" s="8" t="str">
        <f>"2014-2017"</f>
        <v>2014-2017</v>
      </c>
    </row>
    <row r="77" spans="1:13">
      <c r="A77" t="s">
        <v>108</v>
      </c>
      <c r="B77">
        <v>361</v>
      </c>
      <c r="C77">
        <v>5075.8099999999995</v>
      </c>
      <c r="D77" s="3">
        <f>Table1[[#This Row],[foreign-born population]]/SUM($C$2:$C$162)</f>
        <v>2.7316223857385804E-3</v>
      </c>
      <c r="E77">
        <v>3701.31</v>
      </c>
      <c r="F77" s="3">
        <f>IF(ISERROR(E77/$C77), 0, E77/$C77)</f>
        <v>0.72920578193431207</v>
      </c>
      <c r="G77" t="s">
        <v>1</v>
      </c>
      <c r="H77" s="3">
        <f>IF(ISERROR(G77/$C77), 0, G77/$C77)</f>
        <v>0</v>
      </c>
      <c r="I77" t="s">
        <v>1</v>
      </c>
      <c r="J77" s="3">
        <f>IF(ISERROR(I77/$C77), 0, I77/$C77)</f>
        <v>0</v>
      </c>
      <c r="K77">
        <v>1374.5</v>
      </c>
      <c r="L77" s="3">
        <f>IF(ISERROR(K77/$C77), 0, K77/$C77)</f>
        <v>0.27079421806568804</v>
      </c>
      <c r="M77" s="8" t="str">
        <f>"2014-2017"</f>
        <v>2014-2017</v>
      </c>
    </row>
    <row r="78" spans="1:13">
      <c r="A78" t="s">
        <v>154</v>
      </c>
      <c r="B78">
        <v>57</v>
      </c>
      <c r="C78">
        <v>0</v>
      </c>
      <c r="D78" s="3">
        <f>Table1[[#This Row],[foreign-born population]]/SUM($C$2:$C$162)</f>
        <v>0</v>
      </c>
      <c r="E78" t="s">
        <v>1</v>
      </c>
      <c r="F78" s="3">
        <v>0</v>
      </c>
      <c r="G78" t="s">
        <v>1</v>
      </c>
      <c r="H78" s="3">
        <v>0</v>
      </c>
      <c r="I78" t="s">
        <v>1</v>
      </c>
      <c r="J78" s="2">
        <v>0</v>
      </c>
      <c r="K78" t="s">
        <v>1</v>
      </c>
      <c r="L78" s="3">
        <f>IF(ISERROR(K78/$C78), 0, K78/$C78)</f>
        <v>0</v>
      </c>
      <c r="M78" s="8" t="str">
        <f>"2014-2017"</f>
        <v>2014-2017</v>
      </c>
    </row>
    <row r="79" spans="1:13">
      <c r="A79" t="s">
        <v>155</v>
      </c>
      <c r="B79">
        <v>60</v>
      </c>
      <c r="C79">
        <v>0</v>
      </c>
      <c r="D79" s="3">
        <f>Table1[[#This Row],[foreign-born population]]/SUM($C$2:$C$162)</f>
        <v>0</v>
      </c>
      <c r="E79" t="s">
        <v>1</v>
      </c>
      <c r="F79" s="3">
        <v>0</v>
      </c>
      <c r="G79" t="s">
        <v>1</v>
      </c>
      <c r="H79" s="3">
        <v>0</v>
      </c>
      <c r="I79" t="s">
        <v>1</v>
      </c>
      <c r="J79" s="2">
        <v>0</v>
      </c>
      <c r="K79" t="s">
        <v>1</v>
      </c>
      <c r="L79" s="3">
        <f>IF(ISERROR(K79/$C79), 0, K79/$C79)</f>
        <v>0</v>
      </c>
      <c r="M79" s="8" t="str">
        <f>"2014-2017"</f>
        <v>2014-2017</v>
      </c>
    </row>
    <row r="80" spans="1:13">
      <c r="A80" t="s">
        <v>156</v>
      </c>
      <c r="B80">
        <v>66</v>
      </c>
      <c r="C80">
        <v>0</v>
      </c>
      <c r="D80" s="3">
        <f>Table1[[#This Row],[foreign-born population]]/SUM($C$2:$C$162)</f>
        <v>0</v>
      </c>
      <c r="E80" t="s">
        <v>1</v>
      </c>
      <c r="F80" s="3">
        <v>0</v>
      </c>
      <c r="G80" t="s">
        <v>1</v>
      </c>
      <c r="H80" s="3">
        <v>0</v>
      </c>
      <c r="I80" t="s">
        <v>1</v>
      </c>
      <c r="J80" s="2">
        <v>0</v>
      </c>
      <c r="K80" t="s">
        <v>1</v>
      </c>
      <c r="L80" s="3">
        <f>IF(ISERROR(K80/$C80), 0, K80/$C80)</f>
        <v>0</v>
      </c>
      <c r="M80" s="8" t="str">
        <f>"2014-2017"</f>
        <v>2014-2017</v>
      </c>
    </row>
    <row r="81" spans="1:13">
      <c r="A81" t="s">
        <v>157</v>
      </c>
      <c r="B81">
        <v>69</v>
      </c>
      <c r="C81">
        <v>0</v>
      </c>
      <c r="D81" s="3">
        <f>Table1[[#This Row],[foreign-born population]]/SUM($C$2:$C$162)</f>
        <v>0</v>
      </c>
      <c r="E81" t="s">
        <v>1</v>
      </c>
      <c r="F81" s="3">
        <v>0</v>
      </c>
      <c r="G81" t="s">
        <v>1</v>
      </c>
      <c r="H81" s="3">
        <v>0</v>
      </c>
      <c r="I81" t="s">
        <v>1</v>
      </c>
      <c r="J81" s="2">
        <v>0</v>
      </c>
      <c r="K81" t="s">
        <v>1</v>
      </c>
      <c r="L81" s="3">
        <f>IF(ISERROR(K81/$C81), 0, K81/$C81)</f>
        <v>0</v>
      </c>
      <c r="M81" s="8" t="str">
        <f>"2014-2017"</f>
        <v>2014-2017</v>
      </c>
    </row>
    <row r="82" spans="1:13">
      <c r="A82" t="s">
        <v>158</v>
      </c>
      <c r="B82">
        <v>73</v>
      </c>
      <c r="C82">
        <v>0</v>
      </c>
      <c r="D82" s="3">
        <f>Table1[[#This Row],[foreign-born population]]/SUM($C$2:$C$162)</f>
        <v>0</v>
      </c>
      <c r="E82" t="s">
        <v>1</v>
      </c>
      <c r="F82" s="3">
        <v>0</v>
      </c>
      <c r="G82" t="s">
        <v>1</v>
      </c>
      <c r="H82" s="3">
        <v>0</v>
      </c>
      <c r="I82" t="s">
        <v>1</v>
      </c>
      <c r="J82" s="2">
        <v>0</v>
      </c>
      <c r="K82" t="s">
        <v>1</v>
      </c>
      <c r="L82" s="3">
        <f>IF(ISERROR(K82/$C82), 0, K82/$C82)</f>
        <v>0</v>
      </c>
      <c r="M82" s="8" t="str">
        <f>"2014-2017"</f>
        <v>2014-2017</v>
      </c>
    </row>
    <row r="83" spans="1:13">
      <c r="A83" t="s">
        <v>159</v>
      </c>
      <c r="B83">
        <v>78</v>
      </c>
      <c r="C83">
        <v>0</v>
      </c>
      <c r="D83" s="3">
        <f>Table1[[#This Row],[foreign-born population]]/SUM($C$2:$C$162)</f>
        <v>0</v>
      </c>
      <c r="E83" t="s">
        <v>1</v>
      </c>
      <c r="F83" s="3">
        <v>0</v>
      </c>
      <c r="G83" t="s">
        <v>1</v>
      </c>
      <c r="H83" s="3">
        <v>0</v>
      </c>
      <c r="I83" t="s">
        <v>1</v>
      </c>
      <c r="J83" s="2">
        <v>0</v>
      </c>
      <c r="K83" t="s">
        <v>1</v>
      </c>
      <c r="L83" s="3">
        <f>IF(ISERROR(K83/$C83), 0, K83/$C83)</f>
        <v>0</v>
      </c>
      <c r="M83" s="8" t="str">
        <f>"2014-2017"</f>
        <v>2014-2017</v>
      </c>
    </row>
    <row r="84" spans="1:13">
      <c r="A84" t="s">
        <v>3</v>
      </c>
      <c r="B84">
        <v>102</v>
      </c>
      <c r="C84">
        <v>1830.32</v>
      </c>
      <c r="D84" s="3">
        <f>Table1[[#This Row],[foreign-born population]]/SUM($C$2:$C$162)</f>
        <v>9.8501383721318145E-4</v>
      </c>
      <c r="E84">
        <v>1830.32</v>
      </c>
      <c r="F84" s="3">
        <f>IF(ISERROR(E84/$C84), 0, E84/$C84)</f>
        <v>1</v>
      </c>
      <c r="G84" t="s">
        <v>1</v>
      </c>
      <c r="H84" s="3">
        <f>IF(ISERROR(G84/$C84), 0, G84/$C84)</f>
        <v>0</v>
      </c>
      <c r="I84" t="s">
        <v>1</v>
      </c>
      <c r="J84" s="3">
        <f>IF(ISERROR(I84/$C84), 0, I84/$C84)</f>
        <v>0</v>
      </c>
      <c r="K84" t="s">
        <v>1</v>
      </c>
      <c r="L84" s="3">
        <f>IF(ISERROR(K84/$C84), 0, K84/$C84)</f>
        <v>0</v>
      </c>
      <c r="M84" s="8" t="str">
        <f>"2014-2017"</f>
        <v>2014-2017</v>
      </c>
    </row>
    <row r="85" spans="1:13">
      <c r="A85" t="s">
        <v>5</v>
      </c>
      <c r="B85">
        <v>104</v>
      </c>
      <c r="C85">
        <v>3036.65</v>
      </c>
      <c r="D85" s="3">
        <f>Table1[[#This Row],[foreign-born population]]/SUM($C$2:$C$162)</f>
        <v>1.634218207074942E-3</v>
      </c>
      <c r="E85">
        <v>3036.65</v>
      </c>
      <c r="F85" s="3">
        <f>IF(ISERROR(E85/$C85), 0, E85/$C85)</f>
        <v>1</v>
      </c>
      <c r="G85" t="s">
        <v>1</v>
      </c>
      <c r="H85" s="3">
        <f>IF(ISERROR(G85/$C85), 0, G85/$C85)</f>
        <v>0</v>
      </c>
      <c r="I85" t="s">
        <v>1</v>
      </c>
      <c r="J85" s="3">
        <f>IF(ISERROR(I85/$C85), 0, I85/$C85)</f>
        <v>0</v>
      </c>
      <c r="K85" t="s">
        <v>1</v>
      </c>
      <c r="L85" s="3">
        <f>IF(ISERROR(K85/$C85), 0, K85/$C85)</f>
        <v>0</v>
      </c>
      <c r="M85" s="8" t="str">
        <f>"2014-2017"</f>
        <v>2014-2017</v>
      </c>
    </row>
    <row r="86" spans="1:13">
      <c r="A86" t="s">
        <v>6</v>
      </c>
      <c r="B86">
        <v>105</v>
      </c>
      <c r="C86">
        <v>0</v>
      </c>
      <c r="D86" s="3">
        <f>Table1[[#This Row],[foreign-born population]]/SUM($C$2:$C$162)</f>
        <v>0</v>
      </c>
      <c r="E86" t="s">
        <v>1</v>
      </c>
      <c r="F86" s="3">
        <f>IF(ISERROR(E86/$C86), 0, E86/$C86)</f>
        <v>0</v>
      </c>
      <c r="G86" t="s">
        <v>1</v>
      </c>
      <c r="H86" s="3">
        <f>IF(ISERROR(G86/$C86), 0, G86/$C86)</f>
        <v>0</v>
      </c>
      <c r="I86" t="s">
        <v>1</v>
      </c>
      <c r="J86" s="3">
        <f>IF(ISERROR(I86/$C86), 0, I86/$C86)</f>
        <v>0</v>
      </c>
      <c r="K86" t="s">
        <v>1</v>
      </c>
      <c r="L86" s="3">
        <f>IF(ISERROR(K86/$C86), 0, K86/$C86)</f>
        <v>0</v>
      </c>
      <c r="M86" s="8" t="str">
        <f>"2014-2017"</f>
        <v>2014-2017</v>
      </c>
    </row>
    <row r="87" spans="1:13">
      <c r="A87" t="s">
        <v>7</v>
      </c>
      <c r="B87">
        <v>106</v>
      </c>
      <c r="C87">
        <v>958.83</v>
      </c>
      <c r="D87" s="3">
        <f>Table1[[#This Row],[foreign-born population]]/SUM($C$2:$C$162)</f>
        <v>5.1600857638834459E-4</v>
      </c>
      <c r="E87">
        <v>958.83</v>
      </c>
      <c r="F87" s="3">
        <f>IF(ISERROR(E87/$C87), 0, E87/$C87)</f>
        <v>1</v>
      </c>
      <c r="G87" t="s">
        <v>1</v>
      </c>
      <c r="H87" s="3">
        <f>IF(ISERROR(G87/$C87), 0, G87/$C87)</f>
        <v>0</v>
      </c>
      <c r="I87" t="s">
        <v>1</v>
      </c>
      <c r="J87" s="3">
        <f>IF(ISERROR(I87/$C87), 0, I87/$C87)</f>
        <v>0</v>
      </c>
      <c r="K87" t="s">
        <v>1</v>
      </c>
      <c r="L87" s="3">
        <f>IF(ISERROR(K87/$C87), 0, K87/$C87)</f>
        <v>0</v>
      </c>
      <c r="M87" s="8" t="str">
        <f>"2014-2017"</f>
        <v>2014-2017</v>
      </c>
    </row>
    <row r="88" spans="1:13">
      <c r="A88" t="s">
        <v>8</v>
      </c>
      <c r="B88">
        <v>108</v>
      </c>
      <c r="C88">
        <v>2085.46</v>
      </c>
      <c r="D88" s="3">
        <f>Table1[[#This Row],[foreign-born population]]/SUM($C$2:$C$162)</f>
        <v>1.1223212099275546E-3</v>
      </c>
      <c r="E88">
        <v>2085.46</v>
      </c>
      <c r="F88" s="3">
        <f>IF(ISERROR(E88/$C88), 0, E88/$C88)</f>
        <v>1</v>
      </c>
      <c r="G88" t="s">
        <v>1</v>
      </c>
      <c r="H88" s="3">
        <f>IF(ISERROR(G88/$C88), 0, G88/$C88)</f>
        <v>0</v>
      </c>
      <c r="I88" t="s">
        <v>1</v>
      </c>
      <c r="J88" s="3">
        <f>IF(ISERROR(I88/$C88), 0, I88/$C88)</f>
        <v>0</v>
      </c>
      <c r="K88" t="s">
        <v>1</v>
      </c>
      <c r="L88" s="3">
        <f>IF(ISERROR(K88/$C88), 0, K88/$C88)</f>
        <v>0</v>
      </c>
      <c r="M88" s="8" t="str">
        <f>"2014-2017"</f>
        <v>2014-2017</v>
      </c>
    </row>
    <row r="89" spans="1:13">
      <c r="A89" t="s">
        <v>11</v>
      </c>
      <c r="B89">
        <v>116</v>
      </c>
      <c r="C89">
        <v>869.89</v>
      </c>
      <c r="D89" s="3">
        <f>Table1[[#This Row],[foreign-born population]]/SUM($C$2:$C$162)</f>
        <v>4.6814419710945325E-4</v>
      </c>
      <c r="E89">
        <v>869.89</v>
      </c>
      <c r="F89" s="3">
        <f>IF(ISERROR(E89/$C89), 0, E89/$C89)</f>
        <v>1</v>
      </c>
      <c r="G89" t="s">
        <v>1</v>
      </c>
      <c r="H89" s="3">
        <f>IF(ISERROR(G89/$C89), 0, G89/$C89)</f>
        <v>0</v>
      </c>
      <c r="I89" t="s">
        <v>1</v>
      </c>
      <c r="J89" s="3">
        <f>IF(ISERROR(I89/$C89), 0, I89/$C89)</f>
        <v>0</v>
      </c>
      <c r="K89" t="s">
        <v>1</v>
      </c>
      <c r="L89" s="3">
        <f>IF(ISERROR(K89/$C89), 0, K89/$C89)</f>
        <v>0</v>
      </c>
      <c r="M89" s="8" t="str">
        <f>"2014-2017"</f>
        <v>2014-2017</v>
      </c>
    </row>
    <row r="90" spans="1:13">
      <c r="A90" t="s">
        <v>12</v>
      </c>
      <c r="B90">
        <v>117</v>
      </c>
      <c r="C90">
        <v>0</v>
      </c>
      <c r="D90" s="3">
        <f>Table1[[#This Row],[foreign-born population]]/SUM($C$2:$C$162)</f>
        <v>0</v>
      </c>
      <c r="E90" t="s">
        <v>1</v>
      </c>
      <c r="F90" s="3">
        <f>IF(ISERROR(E90/$C90), 0, E90/$C90)</f>
        <v>0</v>
      </c>
      <c r="G90" t="s">
        <v>1</v>
      </c>
      <c r="H90" s="3">
        <f>IF(ISERROR(G90/$C90), 0, G90/$C90)</f>
        <v>0</v>
      </c>
      <c r="I90" t="s">
        <v>1</v>
      </c>
      <c r="J90" s="3">
        <f>IF(ISERROR(I90/$C90), 0, I90/$C90)</f>
        <v>0</v>
      </c>
      <c r="K90" t="s">
        <v>1</v>
      </c>
      <c r="L90" s="3">
        <f>IF(ISERROR(K90/$C90), 0, K90/$C90)</f>
        <v>0</v>
      </c>
      <c r="M90" s="8" t="str">
        <f>"2014-2017"</f>
        <v>2014-2017</v>
      </c>
    </row>
    <row r="91" spans="1:13">
      <c r="A91" t="s">
        <v>15</v>
      </c>
      <c r="B91">
        <v>126</v>
      </c>
      <c r="C91">
        <v>354.33</v>
      </c>
      <c r="D91" s="3">
        <f>Table1[[#This Row],[foreign-born population]]/SUM($C$2:$C$162)</f>
        <v>1.9068794141994112E-4</v>
      </c>
      <c r="E91">
        <v>354.33</v>
      </c>
      <c r="F91" s="3">
        <f>IF(ISERROR(E91/$C91), 0, E91/$C91)</f>
        <v>1</v>
      </c>
      <c r="G91" t="s">
        <v>1</v>
      </c>
      <c r="H91" s="3">
        <f>IF(ISERROR(G91/$C91), 0, G91/$C91)</f>
        <v>0</v>
      </c>
      <c r="I91" t="s">
        <v>1</v>
      </c>
      <c r="J91" s="3">
        <f>IF(ISERROR(I91/$C91), 0, I91/$C91)</f>
        <v>0</v>
      </c>
      <c r="K91" t="s">
        <v>1</v>
      </c>
      <c r="L91" s="3">
        <f>IF(ISERROR(K91/$C91), 0, K91/$C91)</f>
        <v>0</v>
      </c>
      <c r="M91" s="8" t="str">
        <f>"2014-2017"</f>
        <v>2014-2017</v>
      </c>
    </row>
    <row r="92" spans="1:13">
      <c r="A92" t="s">
        <v>16</v>
      </c>
      <c r="B92">
        <v>127</v>
      </c>
      <c r="C92">
        <v>0</v>
      </c>
      <c r="D92" s="3">
        <f>Table1[[#This Row],[foreign-born population]]/SUM($C$2:$C$162)</f>
        <v>0</v>
      </c>
      <c r="E92" t="s">
        <v>1</v>
      </c>
      <c r="F92" s="3">
        <f>IF(ISERROR(E92/$C92), 0, E92/$C92)</f>
        <v>0</v>
      </c>
      <c r="G92" t="s">
        <v>1</v>
      </c>
      <c r="H92" s="3">
        <f>IF(ISERROR(G92/$C92), 0, G92/$C92)</f>
        <v>0</v>
      </c>
      <c r="I92" t="s">
        <v>1</v>
      </c>
      <c r="J92" s="3">
        <f>IF(ISERROR(I92/$C92), 0, I92/$C92)</f>
        <v>0</v>
      </c>
      <c r="K92" t="s">
        <v>1</v>
      </c>
      <c r="L92" s="3">
        <f>IF(ISERROR(K92/$C92), 0, K92/$C92)</f>
        <v>0</v>
      </c>
      <c r="M92" s="8" t="str">
        <f>"2014-2017"</f>
        <v>2014-2017</v>
      </c>
    </row>
    <row r="93" spans="1:13">
      <c r="A93" t="s">
        <v>18</v>
      </c>
      <c r="B93">
        <v>129</v>
      </c>
      <c r="C93">
        <v>4996.21</v>
      </c>
      <c r="D93" s="3">
        <f>Table1[[#This Row],[foreign-born population]]/SUM($C$2:$C$162)</f>
        <v>2.6887844658982419E-3</v>
      </c>
      <c r="E93">
        <v>4996.21</v>
      </c>
      <c r="F93" s="3">
        <f>IF(ISERROR(E93/$C93), 0, E93/$C93)</f>
        <v>1</v>
      </c>
      <c r="G93" t="s">
        <v>1</v>
      </c>
      <c r="H93" s="3">
        <f>IF(ISERROR(G93/$C93), 0, G93/$C93)</f>
        <v>0</v>
      </c>
      <c r="I93" t="s">
        <v>1</v>
      </c>
      <c r="J93" s="3">
        <f>IF(ISERROR(I93/$C93), 0, I93/$C93)</f>
        <v>0</v>
      </c>
      <c r="K93" t="s">
        <v>1</v>
      </c>
      <c r="L93" s="3">
        <f>IF(ISERROR(K93/$C93), 0, K93/$C93)</f>
        <v>0</v>
      </c>
      <c r="M93" s="8" t="str">
        <f>"2014-2017"</f>
        <v>2014-2017</v>
      </c>
    </row>
    <row r="94" spans="1:13">
      <c r="A94" t="s">
        <v>19</v>
      </c>
      <c r="B94">
        <v>130</v>
      </c>
      <c r="C94">
        <v>0</v>
      </c>
      <c r="D94" s="3">
        <f>Table1[[#This Row],[foreign-born population]]/SUM($C$2:$C$162)</f>
        <v>0</v>
      </c>
      <c r="E94" t="s">
        <v>1</v>
      </c>
      <c r="F94" s="3">
        <f>IF(ISERROR(E94/$C94), 0, E94/$C94)</f>
        <v>0</v>
      </c>
      <c r="G94" t="s">
        <v>1</v>
      </c>
      <c r="H94" s="3">
        <f>IF(ISERROR(G94/$C94), 0, G94/$C94)</f>
        <v>0</v>
      </c>
      <c r="I94" t="s">
        <v>1</v>
      </c>
      <c r="J94" s="3">
        <f>IF(ISERROR(I94/$C94), 0, I94/$C94)</f>
        <v>0</v>
      </c>
      <c r="K94" t="s">
        <v>1</v>
      </c>
      <c r="L94" s="3">
        <f>IF(ISERROR(K94/$C94), 0, K94/$C94)</f>
        <v>0</v>
      </c>
      <c r="M94" s="8" t="str">
        <f>"2014-2017"</f>
        <v>2014-2017</v>
      </c>
    </row>
    <row r="95" spans="1:13">
      <c r="A95" t="s">
        <v>22</v>
      </c>
      <c r="B95">
        <v>136</v>
      </c>
      <c r="C95">
        <v>0</v>
      </c>
      <c r="D95" s="3">
        <f>Table1[[#This Row],[foreign-born population]]/SUM($C$2:$C$162)</f>
        <v>0</v>
      </c>
      <c r="E95" t="s">
        <v>1</v>
      </c>
      <c r="F95" s="3">
        <f>IF(ISERROR(E95/$C95), 0, E95/$C95)</f>
        <v>0</v>
      </c>
      <c r="G95" t="s">
        <v>1</v>
      </c>
      <c r="H95" s="3">
        <f>IF(ISERROR(G95/$C95), 0, G95/$C95)</f>
        <v>0</v>
      </c>
      <c r="I95" t="s">
        <v>1</v>
      </c>
      <c r="J95" s="3">
        <f>IF(ISERROR(I95/$C95), 0, I95/$C95)</f>
        <v>0</v>
      </c>
      <c r="K95" t="s">
        <v>1</v>
      </c>
      <c r="L95" s="3">
        <f>IF(ISERROR(K95/$C95), 0, K95/$C95)</f>
        <v>0</v>
      </c>
      <c r="M95" s="8" t="str">
        <f>"2014-2017"</f>
        <v>2014-2017</v>
      </c>
    </row>
    <row r="96" spans="1:13">
      <c r="A96" t="s">
        <v>23</v>
      </c>
      <c r="B96">
        <v>137</v>
      </c>
      <c r="C96">
        <v>0</v>
      </c>
      <c r="D96" s="3">
        <f>Table1[[#This Row],[foreign-born population]]/SUM($C$2:$C$162)</f>
        <v>0</v>
      </c>
      <c r="E96" t="s">
        <v>1</v>
      </c>
      <c r="F96" s="3">
        <f>IF(ISERROR(E96/$C96), 0, E96/$C96)</f>
        <v>0</v>
      </c>
      <c r="G96" t="s">
        <v>1</v>
      </c>
      <c r="H96" s="3">
        <f>IF(ISERROR(G96/$C96), 0, G96/$C96)</f>
        <v>0</v>
      </c>
      <c r="I96" t="s">
        <v>1</v>
      </c>
      <c r="J96" s="3">
        <f>IF(ISERROR(I96/$C96), 0, I96/$C96)</f>
        <v>0</v>
      </c>
      <c r="K96" t="s">
        <v>1</v>
      </c>
      <c r="L96" s="3">
        <f>IF(ISERROR(K96/$C96), 0, K96/$C96)</f>
        <v>0</v>
      </c>
      <c r="M96" s="8" t="str">
        <f>"2014-2017"</f>
        <v>2014-2017</v>
      </c>
    </row>
    <row r="97" spans="1:13">
      <c r="A97" t="s">
        <v>24</v>
      </c>
      <c r="B97">
        <v>138</v>
      </c>
      <c r="C97">
        <v>8757.9600000000009</v>
      </c>
      <c r="D97" s="3">
        <f>Table1[[#This Row],[foreign-born population]]/SUM($C$2:$C$162)</f>
        <v>4.713225985488634E-3</v>
      </c>
      <c r="E97">
        <v>8329.3700000000008</v>
      </c>
      <c r="F97" s="3">
        <f>IF(ISERROR(E97/$C97), 0, E97/$C97)</f>
        <v>0.95106280458006198</v>
      </c>
      <c r="G97">
        <v>428.59</v>
      </c>
      <c r="H97" s="3">
        <f>IF(ISERROR(G97/$C97), 0, G97/$C97)</f>
        <v>4.8937195419937969E-2</v>
      </c>
      <c r="I97" t="s">
        <v>1</v>
      </c>
      <c r="J97" s="3">
        <f>IF(ISERROR(I97/$C97), 0, I97/$C97)</f>
        <v>0</v>
      </c>
      <c r="K97" t="s">
        <v>1</v>
      </c>
      <c r="L97" s="3">
        <f>IF(ISERROR(K97/$C97), 0, K97/$C97)</f>
        <v>0</v>
      </c>
      <c r="M97" s="8" t="str">
        <f>"2014-2017"</f>
        <v>2014-2017</v>
      </c>
    </row>
    <row r="98" spans="1:13">
      <c r="A98" t="s">
        <v>26</v>
      </c>
      <c r="B98">
        <v>140</v>
      </c>
      <c r="C98">
        <v>0</v>
      </c>
      <c r="D98" s="3">
        <f>Table1[[#This Row],[foreign-born population]]/SUM($C$2:$C$162)</f>
        <v>0</v>
      </c>
      <c r="E98" t="s">
        <v>1</v>
      </c>
      <c r="F98" s="3">
        <f>IF(ISERROR(E98/$C98), 0, E98/$C98)</f>
        <v>0</v>
      </c>
      <c r="G98" t="s">
        <v>1</v>
      </c>
      <c r="H98" s="3">
        <f>IF(ISERROR(G98/$C98), 0, G98/$C98)</f>
        <v>0</v>
      </c>
      <c r="I98" t="s">
        <v>1</v>
      </c>
      <c r="J98" s="3">
        <f>IF(ISERROR(I98/$C98), 0, I98/$C98)</f>
        <v>0</v>
      </c>
      <c r="K98" t="s">
        <v>1</v>
      </c>
      <c r="L98" s="3">
        <f>IF(ISERROR(K98/$C98), 0, K98/$C98)</f>
        <v>0</v>
      </c>
      <c r="M98" s="8" t="str">
        <f>"2014-2017"</f>
        <v>2014-2017</v>
      </c>
    </row>
    <row r="99" spans="1:13">
      <c r="A99" t="s">
        <v>27</v>
      </c>
      <c r="B99">
        <v>142</v>
      </c>
      <c r="C99">
        <v>1991.73</v>
      </c>
      <c r="D99" s="3">
        <f>Table1[[#This Row],[foreign-born population]]/SUM($C$2:$C$162)</f>
        <v>1.0718790211507333E-3</v>
      </c>
      <c r="E99">
        <v>1991.73</v>
      </c>
      <c r="F99" s="3">
        <f>IF(ISERROR(E99/$C99), 0, E99/$C99)</f>
        <v>1</v>
      </c>
      <c r="G99" t="s">
        <v>1</v>
      </c>
      <c r="H99" s="3">
        <f>IF(ISERROR(G99/$C99), 0, G99/$C99)</f>
        <v>0</v>
      </c>
      <c r="I99" t="s">
        <v>1</v>
      </c>
      <c r="J99" s="3">
        <f>IF(ISERROR(I99/$C99), 0, I99/$C99)</f>
        <v>0</v>
      </c>
      <c r="K99" t="s">
        <v>1</v>
      </c>
      <c r="L99" s="3">
        <f>IF(ISERROR(K99/$C99), 0, K99/$C99)</f>
        <v>0</v>
      </c>
      <c r="M99" s="8" t="str">
        <f>"2014-2017"</f>
        <v>2014-2017</v>
      </c>
    </row>
    <row r="100" spans="1:13">
      <c r="A100" t="s">
        <v>28</v>
      </c>
      <c r="B100">
        <v>147</v>
      </c>
      <c r="C100">
        <v>0</v>
      </c>
      <c r="D100" s="3">
        <f>Table1[[#This Row],[foreign-born population]]/SUM($C$2:$C$162)</f>
        <v>0</v>
      </c>
      <c r="E100" t="s">
        <v>1</v>
      </c>
      <c r="F100" s="3">
        <f>IF(ISERROR(E100/$C100), 0, E100/$C100)</f>
        <v>0</v>
      </c>
      <c r="G100" t="s">
        <v>1</v>
      </c>
      <c r="H100" s="3">
        <f>IF(ISERROR(G100/$C100), 0, G100/$C100)</f>
        <v>0</v>
      </c>
      <c r="I100" t="s">
        <v>1</v>
      </c>
      <c r="J100" s="3">
        <f>IF(ISERROR(I100/$C100), 0, I100/$C100)</f>
        <v>0</v>
      </c>
      <c r="K100" t="s">
        <v>1</v>
      </c>
      <c r="L100" s="3">
        <f>IF(ISERROR(K100/$C100), 0, K100/$C100)</f>
        <v>0</v>
      </c>
      <c r="M100" s="8" t="str">
        <f>"2014-2017"</f>
        <v>2014-2017</v>
      </c>
    </row>
    <row r="101" spans="1:13">
      <c r="A101" t="s">
        <v>29</v>
      </c>
      <c r="B101">
        <v>148</v>
      </c>
      <c r="C101">
        <v>0</v>
      </c>
      <c r="D101" s="3">
        <f>Table1[[#This Row],[foreign-born population]]/SUM($C$2:$C$162)</f>
        <v>0</v>
      </c>
      <c r="E101" t="s">
        <v>1</v>
      </c>
      <c r="F101" s="3">
        <f>IF(ISERROR(E101/$C101), 0, E101/$C101)</f>
        <v>0</v>
      </c>
      <c r="G101" t="s">
        <v>1</v>
      </c>
      <c r="H101" s="3">
        <f>IF(ISERROR(G101/$C101), 0, G101/$C101)</f>
        <v>0</v>
      </c>
      <c r="I101" t="s">
        <v>1</v>
      </c>
      <c r="J101" s="3">
        <f>IF(ISERROR(I101/$C101), 0, I101/$C101)</f>
        <v>0</v>
      </c>
      <c r="K101" t="s">
        <v>1</v>
      </c>
      <c r="L101" s="3">
        <f>IF(ISERROR(K101/$C101), 0, K101/$C101)</f>
        <v>0</v>
      </c>
      <c r="M101" s="8" t="str">
        <f>"2014-2017"</f>
        <v>2014-2017</v>
      </c>
    </row>
    <row r="102" spans="1:13">
      <c r="A102" t="s">
        <v>30</v>
      </c>
      <c r="B102">
        <v>149</v>
      </c>
      <c r="C102">
        <v>0</v>
      </c>
      <c r="D102" s="3">
        <f>Table1[[#This Row],[foreign-born population]]/SUM($C$2:$C$162)</f>
        <v>0</v>
      </c>
      <c r="E102" t="s">
        <v>1</v>
      </c>
      <c r="F102" s="3">
        <f>IF(ISERROR(E102/$C102), 0, E102/$C102)</f>
        <v>0</v>
      </c>
      <c r="G102" t="s">
        <v>1</v>
      </c>
      <c r="H102" s="3">
        <f>IF(ISERROR(G102/$C102), 0, G102/$C102)</f>
        <v>0</v>
      </c>
      <c r="I102" t="s">
        <v>1</v>
      </c>
      <c r="J102" s="3">
        <f>IF(ISERROR(I102/$C102), 0, I102/$C102)</f>
        <v>0</v>
      </c>
      <c r="K102" t="s">
        <v>1</v>
      </c>
      <c r="L102" s="3">
        <f>IF(ISERROR(K102/$C102), 0, K102/$C102)</f>
        <v>0</v>
      </c>
      <c r="M102" s="8" t="str">
        <f>"2014-2017"</f>
        <v>2014-2017</v>
      </c>
    </row>
    <row r="103" spans="1:13">
      <c r="A103" t="s">
        <v>31</v>
      </c>
      <c r="B103">
        <v>150</v>
      </c>
      <c r="C103">
        <v>0</v>
      </c>
      <c r="D103" s="3">
        <f>Table1[[#This Row],[foreign-born population]]/SUM($C$2:$C$162)</f>
        <v>0</v>
      </c>
      <c r="E103" t="s">
        <v>1</v>
      </c>
      <c r="F103" s="3">
        <f>IF(ISERROR(E103/$C103), 0, E103/$C103)</f>
        <v>0</v>
      </c>
      <c r="G103" t="s">
        <v>1</v>
      </c>
      <c r="H103" s="3">
        <f>IF(ISERROR(G103/$C103), 0, G103/$C103)</f>
        <v>0</v>
      </c>
      <c r="I103" t="s">
        <v>1</v>
      </c>
      <c r="J103" s="3">
        <f>IF(ISERROR(I103/$C103), 0, I103/$C103)</f>
        <v>0</v>
      </c>
      <c r="K103" t="s">
        <v>1</v>
      </c>
      <c r="L103" s="3">
        <f>IF(ISERROR(K103/$C103), 0, K103/$C103)</f>
        <v>0</v>
      </c>
      <c r="M103" s="8" t="str">
        <f>"2014-2017"</f>
        <v>2014-2017</v>
      </c>
    </row>
    <row r="104" spans="1:13">
      <c r="A104" t="s">
        <v>32</v>
      </c>
      <c r="B104">
        <v>151</v>
      </c>
      <c r="C104">
        <v>0</v>
      </c>
      <c r="D104" s="3">
        <f>Table1[[#This Row],[foreign-born population]]/SUM($C$2:$C$162)</f>
        <v>0</v>
      </c>
      <c r="E104" t="s">
        <v>1</v>
      </c>
      <c r="F104" s="3">
        <f>IF(ISERROR(E104/$C104), 0, E104/$C104)</f>
        <v>0</v>
      </c>
      <c r="G104" t="s">
        <v>1</v>
      </c>
      <c r="H104" s="3">
        <f>IF(ISERROR(G104/$C104), 0, G104/$C104)</f>
        <v>0</v>
      </c>
      <c r="I104" t="s">
        <v>1</v>
      </c>
      <c r="J104" s="3">
        <f>IF(ISERROR(I104/$C104), 0, I104/$C104)</f>
        <v>0</v>
      </c>
      <c r="K104" t="s">
        <v>1</v>
      </c>
      <c r="L104" s="3">
        <f>IF(ISERROR(K104/$C104), 0, K104/$C104)</f>
        <v>0</v>
      </c>
      <c r="M104" s="8" t="str">
        <f>"2014-2017"</f>
        <v>2014-2017</v>
      </c>
    </row>
    <row r="105" spans="1:13">
      <c r="A105" t="s">
        <v>33</v>
      </c>
      <c r="B105">
        <v>152</v>
      </c>
      <c r="C105">
        <v>6498.08</v>
      </c>
      <c r="D105" s="3">
        <f>Table1[[#This Row],[foreign-born population]]/SUM($C$2:$C$162)</f>
        <v>3.4970380672878134E-3</v>
      </c>
      <c r="E105">
        <v>6498.08</v>
      </c>
      <c r="F105" s="3">
        <f>IF(ISERROR(E105/$C105), 0, E105/$C105)</f>
        <v>1</v>
      </c>
      <c r="G105" t="s">
        <v>1</v>
      </c>
      <c r="H105" s="3">
        <f>IF(ISERROR(G105/$C105), 0, G105/$C105)</f>
        <v>0</v>
      </c>
      <c r="I105" t="s">
        <v>1</v>
      </c>
      <c r="J105" s="3">
        <f>IF(ISERROR(I105/$C105), 0, I105/$C105)</f>
        <v>0</v>
      </c>
      <c r="K105" t="s">
        <v>1</v>
      </c>
      <c r="L105" s="3">
        <f>IF(ISERROR(K105/$C105), 0, K105/$C105)</f>
        <v>0</v>
      </c>
      <c r="M105" s="8" t="str">
        <f>"2014-2017"</f>
        <v>2014-2017</v>
      </c>
    </row>
    <row r="106" spans="1:13">
      <c r="A106" t="s">
        <v>34</v>
      </c>
      <c r="B106">
        <v>155</v>
      </c>
      <c r="C106">
        <v>0</v>
      </c>
      <c r="D106" s="3">
        <f>Table1[[#This Row],[foreign-born population]]/SUM($C$2:$C$162)</f>
        <v>0</v>
      </c>
      <c r="E106" t="s">
        <v>1</v>
      </c>
      <c r="F106" s="3">
        <f>IF(ISERROR(E106/$C106), 0, E106/$C106)</f>
        <v>0</v>
      </c>
      <c r="G106" t="s">
        <v>1</v>
      </c>
      <c r="H106" s="3">
        <f>IF(ISERROR(G106/$C106), 0, G106/$C106)</f>
        <v>0</v>
      </c>
      <c r="I106" t="s">
        <v>1</v>
      </c>
      <c r="J106" s="3">
        <f>IF(ISERROR(I106/$C106), 0, I106/$C106)</f>
        <v>0</v>
      </c>
      <c r="K106" t="s">
        <v>1</v>
      </c>
      <c r="L106" s="3">
        <f>IF(ISERROR(K106/$C106), 0, K106/$C106)</f>
        <v>0</v>
      </c>
      <c r="M106" s="8" t="str">
        <f>"2014-2017"</f>
        <v>2014-2017</v>
      </c>
    </row>
    <row r="107" spans="1:13">
      <c r="A107" t="s">
        <v>35</v>
      </c>
      <c r="B107">
        <v>156</v>
      </c>
      <c r="C107">
        <v>0</v>
      </c>
      <c r="D107" s="3">
        <f>Table1[[#This Row],[foreign-born population]]/SUM($C$2:$C$162)</f>
        <v>0</v>
      </c>
      <c r="E107" t="s">
        <v>1</v>
      </c>
      <c r="F107" s="3">
        <f>IF(ISERROR(E107/$C107), 0, E107/$C107)</f>
        <v>0</v>
      </c>
      <c r="G107" t="s">
        <v>1</v>
      </c>
      <c r="H107" s="3">
        <f>IF(ISERROR(G107/$C107), 0, G107/$C107)</f>
        <v>0</v>
      </c>
      <c r="I107" t="s">
        <v>1</v>
      </c>
      <c r="J107" s="3">
        <f>IF(ISERROR(I107/$C107), 0, I107/$C107)</f>
        <v>0</v>
      </c>
      <c r="K107" t="s">
        <v>1</v>
      </c>
      <c r="L107" s="3">
        <f>IF(ISERROR(K107/$C107), 0, K107/$C107)</f>
        <v>0</v>
      </c>
      <c r="M107" s="8" t="str">
        <f>"2014-2017"</f>
        <v>2014-2017</v>
      </c>
    </row>
    <row r="108" spans="1:13">
      <c r="A108" t="s">
        <v>36</v>
      </c>
      <c r="B108">
        <v>157</v>
      </c>
      <c r="C108">
        <v>1242.67</v>
      </c>
      <c r="D108" s="3">
        <f>Table1[[#This Row],[foreign-born population]]/SUM($C$2:$C$162)</f>
        <v>6.6876127949741277E-4</v>
      </c>
      <c r="E108">
        <v>1242.67</v>
      </c>
      <c r="F108" s="3">
        <f>IF(ISERROR(E108/$C108), 0, E108/$C108)</f>
        <v>1</v>
      </c>
      <c r="G108" t="s">
        <v>1</v>
      </c>
      <c r="H108" s="3">
        <f>IF(ISERROR(G108/$C108), 0, G108/$C108)</f>
        <v>0</v>
      </c>
      <c r="I108" t="s">
        <v>1</v>
      </c>
      <c r="J108" s="3">
        <f>IF(ISERROR(I108/$C108), 0, I108/$C108)</f>
        <v>0</v>
      </c>
      <c r="K108" t="s">
        <v>1</v>
      </c>
      <c r="L108" s="3">
        <f>IF(ISERROR(K108/$C108), 0, K108/$C108)</f>
        <v>0</v>
      </c>
      <c r="M108" s="8" t="str">
        <f>"2014-2017"</f>
        <v>2014-2017</v>
      </c>
    </row>
    <row r="109" spans="1:13">
      <c r="A109" t="s">
        <v>37</v>
      </c>
      <c r="B109">
        <v>158</v>
      </c>
      <c r="C109">
        <v>447.92</v>
      </c>
      <c r="D109" s="3">
        <f>Table1[[#This Row],[foreign-born population]]/SUM($C$2:$C$162)</f>
        <v>2.4105478712166633E-4</v>
      </c>
      <c r="E109">
        <v>447.92</v>
      </c>
      <c r="F109" s="3">
        <f>IF(ISERROR(E109/$C109), 0, E109/$C109)</f>
        <v>1</v>
      </c>
      <c r="G109" t="s">
        <v>1</v>
      </c>
      <c r="H109" s="3">
        <f>IF(ISERROR(G109/$C109), 0, G109/$C109)</f>
        <v>0</v>
      </c>
      <c r="I109" t="s">
        <v>1</v>
      </c>
      <c r="J109" s="3">
        <f>IF(ISERROR(I109/$C109), 0, I109/$C109)</f>
        <v>0</v>
      </c>
      <c r="K109" t="s">
        <v>1</v>
      </c>
      <c r="L109" s="3">
        <f>IF(ISERROR(K109/$C109), 0, K109/$C109)</f>
        <v>0</v>
      </c>
      <c r="M109" s="8" t="str">
        <f>"2014-2017"</f>
        <v>2014-2017</v>
      </c>
    </row>
    <row r="110" spans="1:13">
      <c r="A110" t="s">
        <v>38</v>
      </c>
      <c r="B110">
        <v>159</v>
      </c>
      <c r="C110">
        <v>0</v>
      </c>
      <c r="D110" s="3">
        <f>Table1[[#This Row],[foreign-born population]]/SUM($C$2:$C$162)</f>
        <v>0</v>
      </c>
      <c r="E110" t="s">
        <v>1</v>
      </c>
      <c r="F110" s="3">
        <f>IF(ISERROR(E110/$C110), 0, E110/$C110)</f>
        <v>0</v>
      </c>
      <c r="G110" t="s">
        <v>1</v>
      </c>
      <c r="H110" s="3">
        <f>IF(ISERROR(G110/$C110), 0, G110/$C110)</f>
        <v>0</v>
      </c>
      <c r="I110" t="s">
        <v>1</v>
      </c>
      <c r="J110" s="3">
        <f>IF(ISERROR(I110/$C110), 0, I110/$C110)</f>
        <v>0</v>
      </c>
      <c r="K110" t="s">
        <v>1</v>
      </c>
      <c r="L110" s="3">
        <f>IF(ISERROR(K110/$C110), 0, K110/$C110)</f>
        <v>0</v>
      </c>
      <c r="M110" s="8" t="str">
        <f>"2014-2017"</f>
        <v>2014-2017</v>
      </c>
    </row>
    <row r="111" spans="1:13">
      <c r="A111" t="s">
        <v>39</v>
      </c>
      <c r="B111">
        <v>160</v>
      </c>
      <c r="C111">
        <v>0</v>
      </c>
      <c r="D111" s="3">
        <f>Table1[[#This Row],[foreign-born population]]/SUM($C$2:$C$162)</f>
        <v>0</v>
      </c>
      <c r="E111" t="s">
        <v>1</v>
      </c>
      <c r="F111" s="3">
        <f>IF(ISERROR(E111/$C111), 0, E111/$C111)</f>
        <v>0</v>
      </c>
      <c r="G111" t="s">
        <v>1</v>
      </c>
      <c r="H111" s="3">
        <f>IF(ISERROR(G111/$C111), 0, G111/$C111)</f>
        <v>0</v>
      </c>
      <c r="I111" t="s">
        <v>1</v>
      </c>
      <c r="J111" s="3">
        <f>IF(ISERROR(I111/$C111), 0, I111/$C111)</f>
        <v>0</v>
      </c>
      <c r="K111" t="s">
        <v>1</v>
      </c>
      <c r="L111" s="3">
        <f>IF(ISERROR(K111/$C111), 0, K111/$C111)</f>
        <v>0</v>
      </c>
      <c r="M111" s="8" t="str">
        <f>"2014-2017"</f>
        <v>2014-2017</v>
      </c>
    </row>
    <row r="112" spans="1:13">
      <c r="A112" t="s">
        <v>41</v>
      </c>
      <c r="B112">
        <v>162</v>
      </c>
      <c r="C112">
        <v>6623.29</v>
      </c>
      <c r="D112" s="3">
        <f>Table1[[#This Row],[foreign-born population]]/SUM($C$2:$C$162)</f>
        <v>3.5644216846648091E-3</v>
      </c>
      <c r="E112">
        <v>6623.29</v>
      </c>
      <c r="F112" s="3">
        <f>IF(ISERROR(E112/$C112), 0, E112/$C112)</f>
        <v>1</v>
      </c>
      <c r="G112" t="s">
        <v>1</v>
      </c>
      <c r="H112" s="3">
        <f>IF(ISERROR(G112/$C112), 0, G112/$C112)</f>
        <v>0</v>
      </c>
      <c r="I112" t="s">
        <v>1</v>
      </c>
      <c r="J112" s="3">
        <f>IF(ISERROR(I112/$C112), 0, I112/$C112)</f>
        <v>0</v>
      </c>
      <c r="K112" t="s">
        <v>1</v>
      </c>
      <c r="L112" s="3">
        <f>IF(ISERROR(K112/$C112), 0, K112/$C112)</f>
        <v>0</v>
      </c>
      <c r="M112" s="8" t="str">
        <f>"2014-2017"</f>
        <v>2014-2017</v>
      </c>
    </row>
    <row r="113" spans="1:13">
      <c r="A113" t="s">
        <v>44</v>
      </c>
      <c r="B113">
        <v>165</v>
      </c>
      <c r="C113">
        <v>0</v>
      </c>
      <c r="D113" s="3">
        <f>Table1[[#This Row],[foreign-born population]]/SUM($C$2:$C$162)</f>
        <v>0</v>
      </c>
      <c r="E113" t="s">
        <v>1</v>
      </c>
      <c r="F113" s="3">
        <f>IF(ISERROR(E113/$C113), 0, E113/$C113)</f>
        <v>0</v>
      </c>
      <c r="G113" t="s">
        <v>1</v>
      </c>
      <c r="H113" s="3">
        <f>IF(ISERROR(G113/$C113), 0, G113/$C113)</f>
        <v>0</v>
      </c>
      <c r="I113" t="s">
        <v>1</v>
      </c>
      <c r="J113" s="3">
        <f>IF(ISERROR(I113/$C113), 0, I113/$C113)</f>
        <v>0</v>
      </c>
      <c r="K113" t="s">
        <v>1</v>
      </c>
      <c r="L113" s="3">
        <f>IF(ISERROR(K113/$C113), 0, K113/$C113)</f>
        <v>0</v>
      </c>
      <c r="M113" s="8" t="str">
        <f>"2014-2017"</f>
        <v>2014-2017</v>
      </c>
    </row>
    <row r="114" spans="1:13">
      <c r="A114" t="s">
        <v>46</v>
      </c>
      <c r="B114">
        <v>168</v>
      </c>
      <c r="C114">
        <v>0</v>
      </c>
      <c r="D114" s="3">
        <f>Table1[[#This Row],[foreign-born population]]/SUM($C$2:$C$162)</f>
        <v>0</v>
      </c>
      <c r="E114" t="s">
        <v>1</v>
      </c>
      <c r="F114" s="3">
        <f>IF(ISERROR(E114/$C114), 0, E114/$C114)</f>
        <v>0</v>
      </c>
      <c r="G114" t="s">
        <v>1</v>
      </c>
      <c r="H114" s="3">
        <f>IF(ISERROR(G114/$C114), 0, G114/$C114)</f>
        <v>0</v>
      </c>
      <c r="I114" t="s">
        <v>1</v>
      </c>
      <c r="J114" s="3">
        <f>IF(ISERROR(I114/$C114), 0, I114/$C114)</f>
        <v>0</v>
      </c>
      <c r="K114" t="s">
        <v>1</v>
      </c>
      <c r="L114" s="3">
        <f>IF(ISERROR(K114/$C114), 0, K114/$C114)</f>
        <v>0</v>
      </c>
      <c r="M114" s="8" t="str">
        <f>"2014-2017"</f>
        <v>2014-2017</v>
      </c>
    </row>
    <row r="115" spans="1:13">
      <c r="A115" t="s">
        <v>51</v>
      </c>
      <c r="B115">
        <v>206</v>
      </c>
      <c r="C115">
        <v>0</v>
      </c>
      <c r="D115" s="3">
        <f>Table1[[#This Row],[foreign-born population]]/SUM($C$2:$C$162)</f>
        <v>0</v>
      </c>
      <c r="E115" t="s">
        <v>1</v>
      </c>
      <c r="F115" s="3">
        <f>IF(ISERROR(E115/$C115), 0, E115/$C115)</f>
        <v>0</v>
      </c>
      <c r="G115" t="s">
        <v>1</v>
      </c>
      <c r="H115" s="3">
        <f>IF(ISERROR(G115/$C115), 0, G115/$C115)</f>
        <v>0</v>
      </c>
      <c r="I115" t="s">
        <v>1</v>
      </c>
      <c r="J115" s="3">
        <f>IF(ISERROR(I115/$C115), 0, I115/$C115)</f>
        <v>0</v>
      </c>
      <c r="K115" t="s">
        <v>1</v>
      </c>
      <c r="L115" s="3">
        <f>IF(ISERROR(K115/$C115), 0, K115/$C115)</f>
        <v>0</v>
      </c>
      <c r="M115" s="8" t="str">
        <f>"2014-2017"</f>
        <v>2014-2017</v>
      </c>
    </row>
    <row r="116" spans="1:13">
      <c r="A116" t="s">
        <v>53</v>
      </c>
      <c r="B116">
        <v>209</v>
      </c>
      <c r="C116">
        <v>0</v>
      </c>
      <c r="D116" s="3">
        <f>Table1[[#This Row],[foreign-born population]]/SUM($C$2:$C$162)</f>
        <v>0</v>
      </c>
      <c r="E116" t="s">
        <v>1</v>
      </c>
      <c r="F116" s="3">
        <f>IF(ISERROR(E116/$C116), 0, E116/$C116)</f>
        <v>0</v>
      </c>
      <c r="G116" t="s">
        <v>1</v>
      </c>
      <c r="H116" s="3">
        <f>IF(ISERROR(G116/$C116), 0, G116/$C116)</f>
        <v>0</v>
      </c>
      <c r="I116" t="s">
        <v>1</v>
      </c>
      <c r="J116" s="3">
        <f>IF(ISERROR(I116/$C116), 0, I116/$C116)</f>
        <v>0</v>
      </c>
      <c r="K116" t="s">
        <v>1</v>
      </c>
      <c r="L116" s="3">
        <f>IF(ISERROR(K116/$C116), 0, K116/$C116)</f>
        <v>0</v>
      </c>
      <c r="M116" s="8" t="str">
        <f>"2014-2017"</f>
        <v>2014-2017</v>
      </c>
    </row>
    <row r="117" spans="1:13">
      <c r="A117" t="s">
        <v>55</v>
      </c>
      <c r="B117">
        <v>211</v>
      </c>
      <c r="C117">
        <v>1911.35</v>
      </c>
      <c r="D117" s="3">
        <f>Table1[[#This Row],[foreign-born population]]/SUM($C$2:$C$162)</f>
        <v>1.0286213327491446E-3</v>
      </c>
      <c r="E117">
        <v>1911.35</v>
      </c>
      <c r="F117" s="3">
        <f>IF(ISERROR(E117/$C117), 0, E117/$C117)</f>
        <v>1</v>
      </c>
      <c r="G117" t="s">
        <v>1</v>
      </c>
      <c r="H117" s="3">
        <f>IF(ISERROR(G117/$C117), 0, G117/$C117)</f>
        <v>0</v>
      </c>
      <c r="I117" t="s">
        <v>1</v>
      </c>
      <c r="J117" s="3">
        <f>IF(ISERROR(I117/$C117), 0, I117/$C117)</f>
        <v>0</v>
      </c>
      <c r="K117" t="s">
        <v>1</v>
      </c>
      <c r="L117" s="3">
        <f>IF(ISERROR(K117/$C117), 0, K117/$C117)</f>
        <v>0</v>
      </c>
      <c r="M117" s="8" t="str">
        <f>"2014-2017"</f>
        <v>2014-2017</v>
      </c>
    </row>
    <row r="118" spans="1:13">
      <c r="A118" t="s">
        <v>60</v>
      </c>
      <c r="B118">
        <v>216</v>
      </c>
      <c r="C118">
        <v>2587.5</v>
      </c>
      <c r="D118" s="3">
        <f>Table1[[#This Row],[foreign-born population]]/SUM($C$2:$C$162)</f>
        <v>1.3925014772220746E-3</v>
      </c>
      <c r="E118">
        <v>2587.5</v>
      </c>
      <c r="F118" s="3">
        <f>IF(ISERROR(E118/$C118), 0, E118/$C118)</f>
        <v>1</v>
      </c>
      <c r="G118" t="s">
        <v>1</v>
      </c>
      <c r="H118" s="3">
        <f>IF(ISERROR(G118/$C118), 0, G118/$C118)</f>
        <v>0</v>
      </c>
      <c r="I118" t="s">
        <v>1</v>
      </c>
      <c r="J118" s="3">
        <f>IF(ISERROR(I118/$C118), 0, I118/$C118)</f>
        <v>0</v>
      </c>
      <c r="K118" t="s">
        <v>1</v>
      </c>
      <c r="L118" s="3">
        <f>IF(ISERROR(K118/$C118), 0, K118/$C118)</f>
        <v>0</v>
      </c>
      <c r="M118" s="8" t="str">
        <f>"2014-2017"</f>
        <v>2014-2017</v>
      </c>
    </row>
    <row r="119" spans="1:13">
      <c r="A119" t="s">
        <v>62</v>
      </c>
      <c r="B119">
        <v>218</v>
      </c>
      <c r="C119">
        <v>2052.54</v>
      </c>
      <c r="D119" s="3">
        <f>Table1[[#This Row],[foreign-born population]]/SUM($C$2:$C$162)</f>
        <v>1.104604823983535E-3</v>
      </c>
      <c r="E119" t="s">
        <v>1</v>
      </c>
      <c r="F119" s="3">
        <f>IF(ISERROR(E119/$C119), 0, E119/$C119)</f>
        <v>0</v>
      </c>
      <c r="G119">
        <v>2052.54</v>
      </c>
      <c r="H119" s="3">
        <f>IF(ISERROR(G119/$C119), 0, G119/$C119)</f>
        <v>1</v>
      </c>
      <c r="I119" t="s">
        <v>1</v>
      </c>
      <c r="J119" s="3">
        <f>IF(ISERROR(I119/$C119), 0, I119/$C119)</f>
        <v>0</v>
      </c>
      <c r="K119" t="s">
        <v>1</v>
      </c>
      <c r="L119" s="3">
        <f>IF(ISERROR(K119/$C119), 0, K119/$C119)</f>
        <v>0</v>
      </c>
      <c r="M119" s="8" t="str">
        <f>"2014-2017"</f>
        <v>2014-2017</v>
      </c>
    </row>
    <row r="120" spans="1:13">
      <c r="A120" t="s">
        <v>63</v>
      </c>
      <c r="B120">
        <v>220</v>
      </c>
      <c r="C120">
        <v>6589.98</v>
      </c>
      <c r="D120" s="3">
        <f>Table1[[#This Row],[foreign-born population]]/SUM($C$2:$C$162)</f>
        <v>3.5464954144401647E-3</v>
      </c>
      <c r="E120">
        <v>6589.98</v>
      </c>
      <c r="F120" s="3">
        <f>IF(ISERROR(E120/$C120), 0, E120/$C120)</f>
        <v>1</v>
      </c>
      <c r="G120" t="s">
        <v>1</v>
      </c>
      <c r="H120" s="3">
        <f>IF(ISERROR(G120/$C120), 0, G120/$C120)</f>
        <v>0</v>
      </c>
      <c r="I120" t="s">
        <v>1</v>
      </c>
      <c r="J120" s="3">
        <f>IF(ISERROR(I120/$C120), 0, I120/$C120)</f>
        <v>0</v>
      </c>
      <c r="K120" t="s">
        <v>1</v>
      </c>
      <c r="L120" s="3">
        <f>IF(ISERROR(K120/$C120), 0, K120/$C120)</f>
        <v>0</v>
      </c>
      <c r="M120" s="8" t="str">
        <f>"2014-2017"</f>
        <v>2014-2017</v>
      </c>
    </row>
    <row r="121" spans="1:13">
      <c r="A121" t="s">
        <v>64</v>
      </c>
      <c r="B121">
        <v>222</v>
      </c>
      <c r="C121">
        <v>0</v>
      </c>
      <c r="D121" s="3">
        <f>Table1[[#This Row],[foreign-born population]]/SUM($C$2:$C$162)</f>
        <v>0</v>
      </c>
      <c r="E121" t="s">
        <v>1</v>
      </c>
      <c r="F121" s="3">
        <f>IF(ISERROR(E121/$C121), 0, E121/$C121)</f>
        <v>0</v>
      </c>
      <c r="G121" t="s">
        <v>1</v>
      </c>
      <c r="H121" s="3">
        <f>IF(ISERROR(G121/$C121), 0, G121/$C121)</f>
        <v>0</v>
      </c>
      <c r="I121" t="s">
        <v>1</v>
      </c>
      <c r="J121" s="3">
        <f>IF(ISERROR(I121/$C121), 0, I121/$C121)</f>
        <v>0</v>
      </c>
      <c r="K121" t="s">
        <v>1</v>
      </c>
      <c r="L121" s="3">
        <f>IF(ISERROR(K121/$C121), 0, K121/$C121)</f>
        <v>0</v>
      </c>
      <c r="M121" s="8" t="str">
        <f>"2014-2017"</f>
        <v>2014-2017</v>
      </c>
    </row>
    <row r="122" spans="1:13">
      <c r="A122" t="s">
        <v>65</v>
      </c>
      <c r="B122">
        <v>223</v>
      </c>
      <c r="C122">
        <v>2693.46</v>
      </c>
      <c r="D122" s="3">
        <f>Table1[[#This Row],[foreign-born population]]/SUM($C$2:$C$162)</f>
        <v>1.4495254217733598E-3</v>
      </c>
      <c r="E122">
        <v>2693.46</v>
      </c>
      <c r="F122" s="3">
        <f>IF(ISERROR(E122/$C122), 0, E122/$C122)</f>
        <v>1</v>
      </c>
      <c r="G122" t="s">
        <v>1</v>
      </c>
      <c r="H122" s="3">
        <f>IF(ISERROR(G122/$C122), 0, G122/$C122)</f>
        <v>0</v>
      </c>
      <c r="I122" t="s">
        <v>1</v>
      </c>
      <c r="J122" s="3">
        <f>IF(ISERROR(I122/$C122), 0, I122/$C122)</f>
        <v>0</v>
      </c>
      <c r="K122" t="s">
        <v>1</v>
      </c>
      <c r="L122" s="3">
        <f>IF(ISERROR(K122/$C122), 0, K122/$C122)</f>
        <v>0</v>
      </c>
      <c r="M122" s="8" t="str">
        <f>"2014-2017"</f>
        <v>2014-2017</v>
      </c>
    </row>
    <row r="123" spans="1:13">
      <c r="A123" t="s">
        <v>67</v>
      </c>
      <c r="B123">
        <v>226</v>
      </c>
      <c r="C123">
        <v>8437.23</v>
      </c>
      <c r="D123" s="3">
        <f>Table1[[#This Row],[foreign-born population]]/SUM($C$2:$C$162)</f>
        <v>4.5406203820917502E-3</v>
      </c>
      <c r="E123">
        <v>8437.23</v>
      </c>
      <c r="F123" s="3">
        <f>IF(ISERROR(E123/$C123), 0, E123/$C123)</f>
        <v>1</v>
      </c>
      <c r="G123" t="s">
        <v>1</v>
      </c>
      <c r="H123" s="3">
        <f>IF(ISERROR(G123/$C123), 0, G123/$C123)</f>
        <v>0</v>
      </c>
      <c r="I123" t="s">
        <v>1</v>
      </c>
      <c r="J123" s="3">
        <f>IF(ISERROR(I123/$C123), 0, I123/$C123)</f>
        <v>0</v>
      </c>
      <c r="K123" t="s">
        <v>1</v>
      </c>
      <c r="L123" s="3">
        <f>IF(ISERROR(K123/$C123), 0, K123/$C123)</f>
        <v>0</v>
      </c>
      <c r="M123" s="8" t="str">
        <f>"2014-2017"</f>
        <v>2014-2017</v>
      </c>
    </row>
    <row r="124" spans="1:13">
      <c r="A124" t="s">
        <v>172</v>
      </c>
      <c r="B124">
        <v>236</v>
      </c>
      <c r="C124">
        <v>5279.69</v>
      </c>
      <c r="D124" s="3">
        <f>Table1[[#This Row],[foreign-born population]]/SUM($C$2:$C$162)</f>
        <v>2.8413434296713485E-3</v>
      </c>
      <c r="E124">
        <v>5279.69</v>
      </c>
      <c r="F124" s="3">
        <f>IF(ISERROR(E124/$C124), 0, E124/$C124)</f>
        <v>1</v>
      </c>
      <c r="G124" t="s">
        <v>1</v>
      </c>
      <c r="H124" s="3">
        <f>IF(ISERROR(G124/$C124), 0, G124/$C124)</f>
        <v>0</v>
      </c>
      <c r="I124" t="s">
        <v>1</v>
      </c>
      <c r="J124" s="3">
        <f>IF(ISERROR(I124/$C124), 0, I124/$C124)</f>
        <v>0</v>
      </c>
      <c r="K124" t="s">
        <v>1</v>
      </c>
      <c r="L124" s="3">
        <f>IF(ISERROR(K124/$C124), 0, K124/$C124)</f>
        <v>0</v>
      </c>
      <c r="M124" s="8" t="str">
        <f>"2014-2017"</f>
        <v>2014-2017</v>
      </c>
    </row>
    <row r="125" spans="1:13">
      <c r="A125" t="s">
        <v>73</v>
      </c>
      <c r="B125">
        <v>238</v>
      </c>
      <c r="C125">
        <v>1995.38</v>
      </c>
      <c r="D125" s="3">
        <f>Table1[[#This Row],[foreign-born population]]/SUM($C$2:$C$162)</f>
        <v>1.0738433227514524E-3</v>
      </c>
      <c r="E125">
        <v>1995.38</v>
      </c>
      <c r="F125" s="3">
        <f>IF(ISERROR(E125/$C125), 0, E125/$C125)</f>
        <v>1</v>
      </c>
      <c r="G125" t="s">
        <v>1</v>
      </c>
      <c r="H125" s="3">
        <f>IF(ISERROR(G125/$C125), 0, G125/$C125)</f>
        <v>0</v>
      </c>
      <c r="I125" t="s">
        <v>1</v>
      </c>
      <c r="J125" s="3">
        <f>IF(ISERROR(I125/$C125), 0, I125/$C125)</f>
        <v>0</v>
      </c>
      <c r="K125" t="s">
        <v>1</v>
      </c>
      <c r="L125" s="3">
        <f>IF(ISERROR(K125/$C125), 0, K125/$C125)</f>
        <v>0</v>
      </c>
      <c r="M125" s="8" t="str">
        <f>"2014-2017"</f>
        <v>2014-2017</v>
      </c>
    </row>
    <row r="126" spans="1:13">
      <c r="A126" t="s">
        <v>75</v>
      </c>
      <c r="B126">
        <v>240</v>
      </c>
      <c r="C126">
        <v>8835.23</v>
      </c>
      <c r="D126" s="3">
        <f>Table1[[#This Row],[foreign-born population]]/SUM($C$2:$C$162)</f>
        <v>4.7548099812934445E-3</v>
      </c>
      <c r="E126">
        <v>8835.23</v>
      </c>
      <c r="F126" s="3">
        <f>IF(ISERROR(E126/$C126), 0, E126/$C126)</f>
        <v>1</v>
      </c>
      <c r="G126" t="s">
        <v>1</v>
      </c>
      <c r="H126" s="3">
        <f>IF(ISERROR(G126/$C126), 0, G126/$C126)</f>
        <v>0</v>
      </c>
      <c r="I126" t="s">
        <v>1</v>
      </c>
      <c r="J126" s="3">
        <f>IF(ISERROR(I126/$C126), 0, I126/$C126)</f>
        <v>0</v>
      </c>
      <c r="K126" t="s">
        <v>1</v>
      </c>
      <c r="L126" s="3">
        <f>IF(ISERROR(K126/$C126), 0, K126/$C126)</f>
        <v>0</v>
      </c>
      <c r="M126" s="8" t="str">
        <f>"2014-2017"</f>
        <v>2014-2017</v>
      </c>
    </row>
    <row r="127" spans="1:13">
      <c r="A127" t="s">
        <v>77</v>
      </c>
      <c r="B127">
        <v>243</v>
      </c>
      <c r="C127">
        <v>0</v>
      </c>
      <c r="D127" s="3">
        <f>Table1[[#This Row],[foreign-born population]]/SUM($C$2:$C$162)</f>
        <v>0</v>
      </c>
      <c r="E127" t="s">
        <v>1</v>
      </c>
      <c r="F127" s="3">
        <f>IF(ISERROR(E127/$C127), 0, E127/$C127)</f>
        <v>0</v>
      </c>
      <c r="G127" t="s">
        <v>1</v>
      </c>
      <c r="H127" s="3">
        <f>IF(ISERROR(G127/$C127), 0, G127/$C127)</f>
        <v>0</v>
      </c>
      <c r="I127" t="s">
        <v>1</v>
      </c>
      <c r="J127" s="3">
        <f>IF(ISERROR(I127/$C127), 0, I127/$C127)</f>
        <v>0</v>
      </c>
      <c r="K127" t="s">
        <v>1</v>
      </c>
      <c r="L127" s="3">
        <f>IF(ISERROR(K127/$C127), 0, K127/$C127)</f>
        <v>0</v>
      </c>
      <c r="M127" s="8" t="str">
        <f>"2014-2017"</f>
        <v>2014-2017</v>
      </c>
    </row>
    <row r="128" spans="1:13">
      <c r="A128" t="s">
        <v>78</v>
      </c>
      <c r="B128">
        <v>245</v>
      </c>
      <c r="C128">
        <v>1746.22</v>
      </c>
      <c r="D128" s="3">
        <f>Table1[[#This Row],[foreign-born population]]/SUM($C$2:$C$162)</f>
        <v>9.3975417567332593E-4</v>
      </c>
      <c r="E128">
        <v>1746.22</v>
      </c>
      <c r="F128" s="3">
        <f>IF(ISERROR(E128/$C128), 0, E128/$C128)</f>
        <v>1</v>
      </c>
      <c r="G128" t="s">
        <v>1</v>
      </c>
      <c r="H128" s="3">
        <f>IF(ISERROR(G128/$C128), 0, G128/$C128)</f>
        <v>0</v>
      </c>
      <c r="I128" t="s">
        <v>1</v>
      </c>
      <c r="J128" s="3">
        <f>IF(ISERROR(I128/$C128), 0, I128/$C128)</f>
        <v>0</v>
      </c>
      <c r="K128" t="s">
        <v>1</v>
      </c>
      <c r="L128" s="3">
        <f>IF(ISERROR(K128/$C128), 0, K128/$C128)</f>
        <v>0</v>
      </c>
      <c r="M128" s="8" t="str">
        <f>"2014-2017"</f>
        <v>2014-2017</v>
      </c>
    </row>
    <row r="129" spans="1:13">
      <c r="A129" t="s">
        <v>79</v>
      </c>
      <c r="B129">
        <v>246</v>
      </c>
      <c r="C129">
        <v>10160.379999999999</v>
      </c>
      <c r="D129" s="3">
        <f>Table1[[#This Row],[foreign-born population]]/SUM($C$2:$C$162)</f>
        <v>5.467959095318887E-3</v>
      </c>
      <c r="E129">
        <v>10160.379999999999</v>
      </c>
      <c r="F129" s="3">
        <f>IF(ISERROR(E129/$C129), 0, E129/$C129)</f>
        <v>1</v>
      </c>
      <c r="G129" t="s">
        <v>1</v>
      </c>
      <c r="H129" s="3">
        <f>IF(ISERROR(G129/$C129), 0, G129/$C129)</f>
        <v>0</v>
      </c>
      <c r="I129" t="s">
        <v>1</v>
      </c>
      <c r="J129" s="3">
        <f>IF(ISERROR(I129/$C129), 0, I129/$C129)</f>
        <v>0</v>
      </c>
      <c r="K129" t="s">
        <v>1</v>
      </c>
      <c r="L129" s="3">
        <f>IF(ISERROR(K129/$C129), 0, K129/$C129)</f>
        <v>0</v>
      </c>
      <c r="M129" s="8" t="str">
        <f>"2014-2017"</f>
        <v>2014-2017</v>
      </c>
    </row>
    <row r="130" spans="1:13">
      <c r="A130" t="s">
        <v>81</v>
      </c>
      <c r="B130">
        <v>248</v>
      </c>
      <c r="C130">
        <v>2351.0700000000002</v>
      </c>
      <c r="D130" s="3">
        <f>Table1[[#This Row],[foreign-born population]]/SUM($C$2:$C$162)</f>
        <v>1.2652631683294697E-3</v>
      </c>
      <c r="E130" t="s">
        <v>1</v>
      </c>
      <c r="F130" s="3">
        <f>IF(ISERROR(E130/$C130), 0, E130/$C130)</f>
        <v>0</v>
      </c>
      <c r="G130">
        <v>2351.0700000000002</v>
      </c>
      <c r="H130" s="3">
        <f>IF(ISERROR(G130/$C130), 0, G130/$C130)</f>
        <v>1</v>
      </c>
      <c r="I130" t="s">
        <v>1</v>
      </c>
      <c r="J130" s="3">
        <f>IF(ISERROR(I130/$C130), 0, I130/$C130)</f>
        <v>0</v>
      </c>
      <c r="K130" t="s">
        <v>1</v>
      </c>
      <c r="L130" s="3">
        <f>IF(ISERROR(K130/$C130), 0, K130/$C130)</f>
        <v>0</v>
      </c>
      <c r="M130" s="8" t="str">
        <f>"2014-2017"</f>
        <v>2014-2017</v>
      </c>
    </row>
    <row r="131" spans="1:13">
      <c r="A131" t="s">
        <v>83</v>
      </c>
      <c r="B131">
        <v>300</v>
      </c>
      <c r="C131">
        <v>0</v>
      </c>
      <c r="D131" s="3">
        <f>Table1[[#This Row],[foreign-born population]]/SUM($C$2:$C$162)</f>
        <v>0</v>
      </c>
      <c r="E131" t="s">
        <v>1</v>
      </c>
      <c r="F131" s="3">
        <f>IF(ISERROR(E131/$C131), 0, E131/$C131)</f>
        <v>0</v>
      </c>
      <c r="G131" t="s">
        <v>1</v>
      </c>
      <c r="H131" s="3">
        <f>IF(ISERROR(G131/$C131), 0, G131/$C131)</f>
        <v>0</v>
      </c>
      <c r="I131" t="s">
        <v>1</v>
      </c>
      <c r="J131" s="3">
        <f>IF(ISERROR(I131/$C131), 0, I131/$C131)</f>
        <v>0</v>
      </c>
      <c r="K131" t="s">
        <v>1</v>
      </c>
      <c r="L131" s="3">
        <f>IF(ISERROR(K131/$C131), 0, K131/$C131)</f>
        <v>0</v>
      </c>
      <c r="M131" s="8" t="str">
        <f>"2014-2017"</f>
        <v>2014-2017</v>
      </c>
    </row>
    <row r="132" spans="1:13">
      <c r="A132" t="s">
        <v>86</v>
      </c>
      <c r="B132">
        <v>310</v>
      </c>
      <c r="C132">
        <v>0</v>
      </c>
      <c r="D132" s="3">
        <f>Table1[[#This Row],[foreign-born population]]/SUM($C$2:$C$162)</f>
        <v>0</v>
      </c>
      <c r="E132" t="s">
        <v>1</v>
      </c>
      <c r="F132" s="3">
        <f>IF(ISERROR(E132/$C132), 0, E132/$C132)</f>
        <v>0</v>
      </c>
      <c r="G132" t="s">
        <v>1</v>
      </c>
      <c r="H132" s="3">
        <f>IF(ISERROR(G132/$C132), 0, G132/$C132)</f>
        <v>0</v>
      </c>
      <c r="I132" t="s">
        <v>1</v>
      </c>
      <c r="J132" s="3">
        <f>IF(ISERROR(I132/$C132), 0, I132/$C132)</f>
        <v>0</v>
      </c>
      <c r="K132" t="s">
        <v>1</v>
      </c>
      <c r="L132" s="3">
        <f>IF(ISERROR(K132/$C132), 0, K132/$C132)</f>
        <v>0</v>
      </c>
      <c r="M132" s="8" t="str">
        <f>"2014-2017"</f>
        <v>2014-2017</v>
      </c>
    </row>
    <row r="133" spans="1:13">
      <c r="A133" t="s">
        <v>91</v>
      </c>
      <c r="B133">
        <v>315</v>
      </c>
      <c r="C133">
        <v>0</v>
      </c>
      <c r="D133" s="3">
        <f>Table1[[#This Row],[foreign-born population]]/SUM($C$2:$C$162)</f>
        <v>0</v>
      </c>
      <c r="E133" t="s">
        <v>1</v>
      </c>
      <c r="F133" s="3">
        <f>IF(ISERROR(E133/$C133), 0, E133/$C133)</f>
        <v>0</v>
      </c>
      <c r="G133" t="s">
        <v>1</v>
      </c>
      <c r="H133" s="3">
        <f>IF(ISERROR(G133/$C133), 0, G133/$C133)</f>
        <v>0</v>
      </c>
      <c r="I133" t="s">
        <v>1</v>
      </c>
      <c r="J133" s="3">
        <f>IF(ISERROR(I133/$C133), 0, I133/$C133)</f>
        <v>0</v>
      </c>
      <c r="K133" t="s">
        <v>1</v>
      </c>
      <c r="L133" s="3">
        <f>IF(ISERROR(K133/$C133), 0, K133/$C133)</f>
        <v>0</v>
      </c>
      <c r="M133" s="8" t="str">
        <f>"2014-2017"</f>
        <v>2014-2017</v>
      </c>
    </row>
    <row r="134" spans="1:13">
      <c r="A134" t="s">
        <v>92</v>
      </c>
      <c r="B134">
        <v>316</v>
      </c>
      <c r="C134">
        <v>1595.59</v>
      </c>
      <c r="D134" s="3">
        <f>Table1[[#This Row],[foreign-born population]]/SUM($C$2:$C$162)</f>
        <v>8.5869040851817183E-4</v>
      </c>
      <c r="E134">
        <v>1595.59</v>
      </c>
      <c r="F134" s="3">
        <f>IF(ISERROR(E134/$C134), 0, E134/$C134)</f>
        <v>1</v>
      </c>
      <c r="G134" t="s">
        <v>1</v>
      </c>
      <c r="H134" s="3">
        <f>IF(ISERROR(G134/$C134), 0, G134/$C134)</f>
        <v>0</v>
      </c>
      <c r="I134" t="s">
        <v>1</v>
      </c>
      <c r="J134" s="3">
        <f>IF(ISERROR(I134/$C134), 0, I134/$C134)</f>
        <v>0</v>
      </c>
      <c r="K134" t="s">
        <v>1</v>
      </c>
      <c r="L134" s="3">
        <f>IF(ISERROR(K134/$C134), 0, K134/$C134)</f>
        <v>0</v>
      </c>
      <c r="M134" s="8" t="str">
        <f>"2014-2017"</f>
        <v>2014-2017</v>
      </c>
    </row>
    <row r="135" spans="1:13">
      <c r="A135" t="s">
        <v>94</v>
      </c>
      <c r="B135">
        <v>323</v>
      </c>
      <c r="C135">
        <v>0</v>
      </c>
      <c r="D135" s="3">
        <f>Table1[[#This Row],[foreign-born population]]/SUM($C$2:$C$162)</f>
        <v>0</v>
      </c>
      <c r="E135" t="s">
        <v>1</v>
      </c>
      <c r="F135" s="3">
        <f>IF(ISERROR(E135/$C135), 0, E135/$C135)</f>
        <v>0</v>
      </c>
      <c r="G135" t="s">
        <v>1</v>
      </c>
      <c r="H135" s="3">
        <f>IF(ISERROR(G135/$C135), 0, G135/$C135)</f>
        <v>0</v>
      </c>
      <c r="I135" t="s">
        <v>1</v>
      </c>
      <c r="J135" s="3">
        <f>IF(ISERROR(I135/$C135), 0, I135/$C135)</f>
        <v>0</v>
      </c>
      <c r="K135" t="s">
        <v>1</v>
      </c>
      <c r="L135" s="3">
        <f>IF(ISERROR(K135/$C135), 0, K135/$C135)</f>
        <v>0</v>
      </c>
      <c r="M135" s="8" t="str">
        <f>"2014-2017"</f>
        <v>2014-2017</v>
      </c>
    </row>
    <row r="136" spans="1:13">
      <c r="A136" t="s">
        <v>99</v>
      </c>
      <c r="B136">
        <v>330</v>
      </c>
      <c r="C136">
        <v>0</v>
      </c>
      <c r="D136" s="3">
        <f>Table1[[#This Row],[foreign-born population]]/SUM($C$2:$C$162)</f>
        <v>0</v>
      </c>
      <c r="E136" t="s">
        <v>1</v>
      </c>
      <c r="F136" s="3">
        <f>IF(ISERROR(E136/$C136), 0, E136/$C136)</f>
        <v>0</v>
      </c>
      <c r="G136" t="s">
        <v>1</v>
      </c>
      <c r="H136" s="3">
        <f>IF(ISERROR(G136/$C136), 0, G136/$C136)</f>
        <v>0</v>
      </c>
      <c r="I136" t="s">
        <v>1</v>
      </c>
      <c r="J136" s="3">
        <f>IF(ISERROR(I136/$C136), 0, I136/$C136)</f>
        <v>0</v>
      </c>
      <c r="K136" t="s">
        <v>1</v>
      </c>
      <c r="L136" s="3">
        <f>IF(ISERROR(K136/$C136), 0, K136/$C136)</f>
        <v>0</v>
      </c>
      <c r="M136" s="8" t="str">
        <f>"2014-2017"</f>
        <v>2014-2017</v>
      </c>
    </row>
    <row r="137" spans="1:13">
      <c r="A137" t="s">
        <v>102</v>
      </c>
      <c r="B137">
        <v>338</v>
      </c>
      <c r="C137">
        <v>0</v>
      </c>
      <c r="D137" s="3">
        <f>Table1[[#This Row],[foreign-born population]]/SUM($C$2:$C$162)</f>
        <v>0</v>
      </c>
      <c r="E137" t="s">
        <v>1</v>
      </c>
      <c r="F137" s="3">
        <f>IF(ISERROR(E137/$C137), 0, E137/$C137)</f>
        <v>0</v>
      </c>
      <c r="G137" t="s">
        <v>1</v>
      </c>
      <c r="H137" s="3">
        <f>IF(ISERROR(G137/$C137), 0, G137/$C137)</f>
        <v>0</v>
      </c>
      <c r="I137" t="s">
        <v>1</v>
      </c>
      <c r="J137" s="3">
        <f>IF(ISERROR(I137/$C137), 0, I137/$C137)</f>
        <v>0</v>
      </c>
      <c r="K137" t="s">
        <v>1</v>
      </c>
      <c r="L137" s="3">
        <f>IF(ISERROR(K137/$C137), 0, K137/$C137)</f>
        <v>0</v>
      </c>
      <c r="M137" s="8" t="str">
        <f>"2014-2017"</f>
        <v>2014-2017</v>
      </c>
    </row>
    <row r="138" spans="1:13">
      <c r="A138" t="s">
        <v>103</v>
      </c>
      <c r="B138">
        <v>339</v>
      </c>
      <c r="C138">
        <v>0</v>
      </c>
      <c r="D138" s="3">
        <f>Table1[[#This Row],[foreign-born population]]/SUM($C$2:$C$162)</f>
        <v>0</v>
      </c>
      <c r="E138" t="s">
        <v>1</v>
      </c>
      <c r="F138" s="3">
        <f>IF(ISERROR(E138/$C138), 0, E138/$C138)</f>
        <v>0</v>
      </c>
      <c r="G138" t="s">
        <v>1</v>
      </c>
      <c r="H138" s="3">
        <f>IF(ISERROR(G138/$C138), 0, G138/$C138)</f>
        <v>0</v>
      </c>
      <c r="I138" t="s">
        <v>1</v>
      </c>
      <c r="J138" s="3">
        <f>IF(ISERROR(I138/$C138), 0, I138/$C138)</f>
        <v>0</v>
      </c>
      <c r="K138" t="s">
        <v>1</v>
      </c>
      <c r="L138" s="3">
        <f>IF(ISERROR(K138/$C138), 0, K138/$C138)</f>
        <v>0</v>
      </c>
      <c r="M138" s="8" t="str">
        <f>"2014-2017"</f>
        <v>2014-2017</v>
      </c>
    </row>
    <row r="139" spans="1:13">
      <c r="A139" t="s">
        <v>104</v>
      </c>
      <c r="B139">
        <v>340</v>
      </c>
      <c r="C139">
        <v>0</v>
      </c>
      <c r="D139" s="3">
        <f>Table1[[#This Row],[foreign-born population]]/SUM($C$2:$C$162)</f>
        <v>0</v>
      </c>
      <c r="E139" t="s">
        <v>1</v>
      </c>
      <c r="F139" s="3">
        <f>IF(ISERROR(E139/$C139), 0, E139/$C139)</f>
        <v>0</v>
      </c>
      <c r="G139" t="s">
        <v>1</v>
      </c>
      <c r="H139" s="3">
        <f>IF(ISERROR(G139/$C139), 0, G139/$C139)</f>
        <v>0</v>
      </c>
      <c r="I139" t="s">
        <v>1</v>
      </c>
      <c r="J139" s="3">
        <f>IF(ISERROR(I139/$C139), 0, I139/$C139)</f>
        <v>0</v>
      </c>
      <c r="K139" t="s">
        <v>1</v>
      </c>
      <c r="L139" s="3">
        <f>IF(ISERROR(K139/$C139), 0, K139/$C139)</f>
        <v>0</v>
      </c>
      <c r="M139" s="8" t="str">
        <f>"2014-2017"</f>
        <v>2014-2017</v>
      </c>
    </row>
    <row r="140" spans="1:13">
      <c r="A140" t="s">
        <v>105</v>
      </c>
      <c r="B140">
        <v>341</v>
      </c>
      <c r="C140">
        <v>4329.84</v>
      </c>
      <c r="D140" s="3">
        <f>Table1[[#This Row],[foreign-born population]]/SUM($C$2:$C$162)</f>
        <v>2.3301675733855953E-3</v>
      </c>
      <c r="E140">
        <v>4329.84</v>
      </c>
      <c r="F140" s="3">
        <f>IF(ISERROR(E140/$C140), 0, E140/$C140)</f>
        <v>1</v>
      </c>
      <c r="G140" t="s">
        <v>1</v>
      </c>
      <c r="H140" s="3">
        <f>IF(ISERROR(G140/$C140), 0, G140/$C140)</f>
        <v>0</v>
      </c>
      <c r="I140" t="s">
        <v>1</v>
      </c>
      <c r="J140" s="3">
        <f>IF(ISERROR(I140/$C140), 0, I140/$C140)</f>
        <v>0</v>
      </c>
      <c r="K140" t="s">
        <v>1</v>
      </c>
      <c r="L140" s="3">
        <f>IF(ISERROR(K140/$C140), 0, K140/$C140)</f>
        <v>0</v>
      </c>
      <c r="M140" s="8" t="str">
        <f>"2014-2017"</f>
        <v>2014-2017</v>
      </c>
    </row>
    <row r="141" spans="1:13">
      <c r="A141" t="s">
        <v>106</v>
      </c>
      <c r="B141">
        <v>343</v>
      </c>
      <c r="C141">
        <v>0</v>
      </c>
      <c r="D141" s="3">
        <f>Table1[[#This Row],[foreign-born population]]/SUM($C$2:$C$162)</f>
        <v>0</v>
      </c>
      <c r="E141" t="s">
        <v>1</v>
      </c>
      <c r="F141" s="3">
        <f>IF(ISERROR(E141/$C141), 0, E141/$C141)</f>
        <v>0</v>
      </c>
      <c r="G141" t="s">
        <v>1</v>
      </c>
      <c r="H141" s="3">
        <f>IF(ISERROR(G141/$C141), 0, G141/$C141)</f>
        <v>0</v>
      </c>
      <c r="I141" t="s">
        <v>1</v>
      </c>
      <c r="J141" s="3">
        <f>IF(ISERROR(I141/$C141), 0, I141/$C141)</f>
        <v>0</v>
      </c>
      <c r="K141" t="s">
        <v>1</v>
      </c>
      <c r="L141" s="3">
        <f>IF(ISERROR(K141/$C141), 0, K141/$C141)</f>
        <v>0</v>
      </c>
      <c r="M141" s="8" t="str">
        <f>"2014-2017"</f>
        <v>2014-2017</v>
      </c>
    </row>
    <row r="142" spans="1:13">
      <c r="A142" t="s">
        <v>114</v>
      </c>
      <c r="B142">
        <v>369</v>
      </c>
      <c r="C142">
        <v>0</v>
      </c>
      <c r="D142" s="3">
        <f>Table1[[#This Row],[foreign-born population]]/SUM($C$2:$C$162)</f>
        <v>0</v>
      </c>
      <c r="E142" t="s">
        <v>1</v>
      </c>
      <c r="F142" s="3">
        <f>IF(ISERROR(E142/$C142), 0, E142/$C142)</f>
        <v>0</v>
      </c>
      <c r="G142" t="s">
        <v>1</v>
      </c>
      <c r="H142" s="3">
        <f>IF(ISERROR(G142/$C142), 0, G142/$C142)</f>
        <v>0</v>
      </c>
      <c r="I142" t="s">
        <v>1</v>
      </c>
      <c r="J142" s="3">
        <f>IF(ISERROR(I142/$C142), 0, I142/$C142)</f>
        <v>0</v>
      </c>
      <c r="K142" t="s">
        <v>1</v>
      </c>
      <c r="L142" s="3">
        <f>IF(ISERROR(K142/$C142), 0, K142/$C142)</f>
        <v>0</v>
      </c>
      <c r="M142" s="8" t="str">
        <f>"2014-2017"</f>
        <v>2014-2017</v>
      </c>
    </row>
    <row r="143" spans="1:13">
      <c r="A143" t="s">
        <v>171</v>
      </c>
      <c r="B143">
        <v>372</v>
      </c>
      <c r="C143">
        <v>1789.33</v>
      </c>
      <c r="D143" s="3">
        <f>Table1[[#This Row],[foreign-born population]]/SUM($C$2:$C$162)</f>
        <v>9.629544611546954E-4</v>
      </c>
      <c r="E143" t="s">
        <v>1</v>
      </c>
      <c r="F143" s="3">
        <f>IF(ISERROR(E143/$C143), 0, E143/$C143)</f>
        <v>0</v>
      </c>
      <c r="G143">
        <v>1789.33</v>
      </c>
      <c r="H143" s="3">
        <f>IF(ISERROR(G143/$C143), 0, G143/$C143)</f>
        <v>1</v>
      </c>
      <c r="I143" t="s">
        <v>1</v>
      </c>
      <c r="J143" s="3">
        <f>IF(ISERROR(I143/$C143), 0, I143/$C143)</f>
        <v>0</v>
      </c>
      <c r="K143" t="s">
        <v>1</v>
      </c>
      <c r="L143" s="3">
        <f>IF(ISERROR(K143/$C143), 0, K143/$C143)</f>
        <v>0</v>
      </c>
      <c r="M143" s="8" t="str">
        <f>"2014-2017"</f>
        <v>2014-2017</v>
      </c>
    </row>
    <row r="144" spans="1:13">
      <c r="A144" t="s">
        <v>116</v>
      </c>
      <c r="B144">
        <v>373</v>
      </c>
      <c r="C144">
        <v>37523.620000000003</v>
      </c>
      <c r="D144" s="3">
        <f>Table1[[#This Row],[foreign-born population]]/SUM($C$2:$C$162)</f>
        <v>2.0193892282403779E-2</v>
      </c>
      <c r="E144">
        <v>34345.97</v>
      </c>
      <c r="F144" s="3">
        <f>IF(ISERROR(E144/$C144), 0, E144/$C144)</f>
        <v>0.91531600629150378</v>
      </c>
      <c r="G144">
        <v>3177.65</v>
      </c>
      <c r="H144" s="3">
        <f>IF(ISERROR(G144/$C144), 0, G144/$C144)</f>
        <v>8.4683993708496136E-2</v>
      </c>
      <c r="I144" t="s">
        <v>1</v>
      </c>
      <c r="J144" s="3">
        <f>IF(ISERROR(I144/$C144), 0, I144/$C144)</f>
        <v>0</v>
      </c>
      <c r="K144" t="s">
        <v>1</v>
      </c>
      <c r="L144" s="3">
        <f>IF(ISERROR(K144/$C144), 0, K144/$C144)</f>
        <v>0</v>
      </c>
      <c r="M144" s="8" t="str">
        <f>"2014-2017"</f>
        <v>2014-2017</v>
      </c>
    </row>
    <row r="145" spans="1:13">
      <c r="A145" t="s">
        <v>117</v>
      </c>
      <c r="B145">
        <v>374</v>
      </c>
      <c r="C145">
        <v>0</v>
      </c>
      <c r="D145" s="3">
        <f>Table1[[#This Row],[foreign-born population]]/SUM($C$2:$C$162)</f>
        <v>0</v>
      </c>
      <c r="E145" t="s">
        <v>1</v>
      </c>
      <c r="F145" s="3">
        <f>IF(ISERROR(E145/$C145), 0, E145/$C145)</f>
        <v>0</v>
      </c>
      <c r="G145" t="s">
        <v>1</v>
      </c>
      <c r="H145" s="3">
        <f>IF(ISERROR(G145/$C145), 0, G145/$C145)</f>
        <v>0</v>
      </c>
      <c r="I145" t="s">
        <v>1</v>
      </c>
      <c r="J145" s="3">
        <f>IF(ISERROR(I145/$C145), 0, I145/$C145)</f>
        <v>0</v>
      </c>
      <c r="K145" t="s">
        <v>1</v>
      </c>
      <c r="L145" s="3">
        <f>IF(ISERROR(K145/$C145), 0, K145/$C145)</f>
        <v>0</v>
      </c>
      <c r="M145" s="8" t="str">
        <f>"2014-2017"</f>
        <v>2014-2017</v>
      </c>
    </row>
    <row r="146" spans="1:13">
      <c r="A146" t="s">
        <v>118</v>
      </c>
      <c r="B146">
        <v>399</v>
      </c>
      <c r="C146">
        <v>0</v>
      </c>
      <c r="D146" s="3">
        <f>Table1[[#This Row],[foreign-born population]]/SUM($C$2:$C$162)</f>
        <v>0</v>
      </c>
      <c r="E146" t="s">
        <v>1</v>
      </c>
      <c r="F146" s="3">
        <f>IF(ISERROR(E146/$C146), 0, E146/$C146)</f>
        <v>0</v>
      </c>
      <c r="G146" t="s">
        <v>1</v>
      </c>
      <c r="H146" s="3">
        <f>IF(ISERROR(G146/$C146), 0, G146/$C146)</f>
        <v>0</v>
      </c>
      <c r="I146" t="s">
        <v>1</v>
      </c>
      <c r="J146" s="3">
        <f>IF(ISERROR(I146/$C146), 0, I146/$C146)</f>
        <v>0</v>
      </c>
      <c r="K146" t="s">
        <v>1</v>
      </c>
      <c r="L146" s="3">
        <f>IF(ISERROR(K146/$C146), 0, K146/$C146)</f>
        <v>0</v>
      </c>
      <c r="M146" s="8" t="str">
        <f>"2014-2017"</f>
        <v>2014-2017</v>
      </c>
    </row>
    <row r="147" spans="1:13">
      <c r="A147" t="s">
        <v>120</v>
      </c>
      <c r="B147">
        <v>407</v>
      </c>
      <c r="C147">
        <v>4602.9399999999996</v>
      </c>
      <c r="D147" s="3">
        <f>Table1[[#This Row],[foreign-born population]]/SUM($C$2:$C$162)</f>
        <v>2.4771403863051498E-3</v>
      </c>
      <c r="E147">
        <v>4602.9399999999996</v>
      </c>
      <c r="F147" s="3">
        <f>IF(ISERROR(E147/$C147), 0, E147/$C147)</f>
        <v>1</v>
      </c>
      <c r="G147" t="s">
        <v>1</v>
      </c>
      <c r="H147" s="3">
        <f>IF(ISERROR(G147/$C147), 0, G147/$C147)</f>
        <v>0</v>
      </c>
      <c r="I147" t="s">
        <v>1</v>
      </c>
      <c r="J147" s="3">
        <f>IF(ISERROR(I147/$C147), 0, I147/$C147)</f>
        <v>0</v>
      </c>
      <c r="K147" t="s">
        <v>1</v>
      </c>
      <c r="L147" s="3">
        <f>IF(ISERROR(K147/$C147), 0, K147/$C147)</f>
        <v>0</v>
      </c>
      <c r="M147" s="8" t="str">
        <f>"2014-2017"</f>
        <v>2014-2017</v>
      </c>
    </row>
    <row r="148" spans="1:13">
      <c r="A148" t="s">
        <v>123</v>
      </c>
      <c r="B148">
        <v>414</v>
      </c>
      <c r="C148">
        <v>4877.9799999999996</v>
      </c>
      <c r="D148" s="3">
        <f>Table1[[#This Row],[foreign-born population]]/SUM($C$2:$C$162)</f>
        <v>2.6251572389796073E-3</v>
      </c>
      <c r="E148">
        <v>4877.9799999999996</v>
      </c>
      <c r="F148" s="3">
        <f>IF(ISERROR(E148/$C148), 0, E148/$C148)</f>
        <v>1</v>
      </c>
      <c r="G148" t="s">
        <v>1</v>
      </c>
      <c r="H148" s="3">
        <f>IF(ISERROR(G148/$C148), 0, G148/$C148)</f>
        <v>0</v>
      </c>
      <c r="I148" t="s">
        <v>1</v>
      </c>
      <c r="J148" s="3">
        <f>IF(ISERROR(I148/$C148), 0, I148/$C148)</f>
        <v>0</v>
      </c>
      <c r="K148" t="s">
        <v>1</v>
      </c>
      <c r="L148" s="3">
        <f>IF(ISERROR(K148/$C148), 0, K148/$C148)</f>
        <v>0</v>
      </c>
      <c r="M148" s="8" t="str">
        <f>"2014-2017"</f>
        <v>2014-2017</v>
      </c>
    </row>
    <row r="149" spans="1:13">
      <c r="A149" t="s">
        <v>125</v>
      </c>
      <c r="B149">
        <v>417</v>
      </c>
      <c r="C149">
        <v>589.35</v>
      </c>
      <c r="D149" s="3">
        <f>Table1[[#This Row],[foreign-born population]]/SUM($C$2:$C$162)</f>
        <v>3.1716743791336413E-4</v>
      </c>
      <c r="E149">
        <v>589.35</v>
      </c>
      <c r="F149" s="3">
        <f>IF(ISERROR(E149/$C149), 0, E149/$C149)</f>
        <v>1</v>
      </c>
      <c r="G149" t="s">
        <v>1</v>
      </c>
      <c r="H149" s="3">
        <f>IF(ISERROR(G149/$C149), 0, G149/$C149)</f>
        <v>0</v>
      </c>
      <c r="I149" t="s">
        <v>1</v>
      </c>
      <c r="J149" s="3">
        <f>IF(ISERROR(I149/$C149), 0, I149/$C149)</f>
        <v>0</v>
      </c>
      <c r="K149" t="s">
        <v>1</v>
      </c>
      <c r="L149" s="3">
        <f>IF(ISERROR(K149/$C149), 0, K149/$C149)</f>
        <v>0</v>
      </c>
      <c r="M149" s="8" t="str">
        <f>"2014-2017"</f>
        <v>2014-2017</v>
      </c>
    </row>
    <row r="150" spans="1:13">
      <c r="A150" t="s">
        <v>128</v>
      </c>
      <c r="B150">
        <v>425</v>
      </c>
      <c r="C150">
        <v>5022.49</v>
      </c>
      <c r="D150" s="3">
        <f>Table1[[#This Row],[foreign-born population]]/SUM($C$2:$C$162)</f>
        <v>2.702927437423419E-3</v>
      </c>
      <c r="E150">
        <v>5022.49</v>
      </c>
      <c r="F150" s="3">
        <f>IF(ISERROR(E150/$C150), 0, E150/$C150)</f>
        <v>1</v>
      </c>
      <c r="G150" t="s">
        <v>1</v>
      </c>
      <c r="H150" s="3">
        <f>IF(ISERROR(G150/$C150), 0, G150/$C150)</f>
        <v>0</v>
      </c>
      <c r="I150" t="s">
        <v>1</v>
      </c>
      <c r="J150" s="3">
        <f>IF(ISERROR(I150/$C150), 0, I150/$C150)</f>
        <v>0</v>
      </c>
      <c r="K150" t="s">
        <v>1</v>
      </c>
      <c r="L150" s="3">
        <f>IF(ISERROR(K150/$C150), 0, K150/$C150)</f>
        <v>0</v>
      </c>
      <c r="M150" s="8" t="str">
        <f>"2014-2017"</f>
        <v>2014-2017</v>
      </c>
    </row>
    <row r="151" spans="1:13">
      <c r="A151" t="s">
        <v>131</v>
      </c>
      <c r="B151">
        <v>430</v>
      </c>
      <c r="C151">
        <v>0</v>
      </c>
      <c r="D151" s="3">
        <f>Table1[[#This Row],[foreign-born population]]/SUM($C$2:$C$162)</f>
        <v>0</v>
      </c>
      <c r="E151" t="s">
        <v>1</v>
      </c>
      <c r="F151" s="3">
        <f>IF(ISERROR(E151/$C151), 0, E151/$C151)</f>
        <v>0</v>
      </c>
      <c r="G151" t="s">
        <v>1</v>
      </c>
      <c r="H151" s="3">
        <f>IF(ISERROR(G151/$C151), 0, G151/$C151)</f>
        <v>0</v>
      </c>
      <c r="I151" t="s">
        <v>1</v>
      </c>
      <c r="J151" s="3">
        <f>IF(ISERROR(I151/$C151), 0, I151/$C151)</f>
        <v>0</v>
      </c>
      <c r="K151" t="s">
        <v>1</v>
      </c>
      <c r="L151" s="3">
        <f>IF(ISERROR(K151/$C151), 0, K151/$C151)</f>
        <v>0</v>
      </c>
      <c r="M151" s="8" t="str">
        <f>"2014-2017"</f>
        <v>2014-2017</v>
      </c>
    </row>
    <row r="152" spans="1:13">
      <c r="A152" t="s">
        <v>132</v>
      </c>
      <c r="B152">
        <v>436</v>
      </c>
      <c r="C152">
        <v>3031.07</v>
      </c>
      <c r="D152" s="3">
        <f>Table1[[#This Row],[foreign-born population]]/SUM($C$2:$C$162)</f>
        <v>1.6312152473675415E-3</v>
      </c>
      <c r="E152">
        <v>3031.07</v>
      </c>
      <c r="F152" s="3">
        <f>IF(ISERROR(E152/$C152), 0, E152/$C152)</f>
        <v>1</v>
      </c>
      <c r="G152" t="s">
        <v>1</v>
      </c>
      <c r="H152" s="3">
        <f>IF(ISERROR(G152/$C152), 0, G152/$C152)</f>
        <v>0</v>
      </c>
      <c r="I152" t="s">
        <v>1</v>
      </c>
      <c r="J152" s="3">
        <f>IF(ISERROR(I152/$C152), 0, I152/$C152)</f>
        <v>0</v>
      </c>
      <c r="K152" t="s">
        <v>1</v>
      </c>
      <c r="L152" s="3">
        <f>IF(ISERROR(K152/$C152), 0, K152/$C152)</f>
        <v>0</v>
      </c>
      <c r="M152" s="8" t="str">
        <f>"2014-2017"</f>
        <v>2014-2017</v>
      </c>
    </row>
    <row r="153" spans="1:13">
      <c r="A153" t="s">
        <v>134</v>
      </c>
      <c r="B153">
        <v>444</v>
      </c>
      <c r="C153">
        <v>0</v>
      </c>
      <c r="D153" s="3">
        <f>Table1[[#This Row],[foreign-born population]]/SUM($C$2:$C$162)</f>
        <v>0</v>
      </c>
      <c r="E153" t="s">
        <v>1</v>
      </c>
      <c r="F153" s="3">
        <f>IF(ISERROR(E153/$C153), 0, E153/$C153)</f>
        <v>0</v>
      </c>
      <c r="G153" t="s">
        <v>1</v>
      </c>
      <c r="H153" s="3">
        <f>IF(ISERROR(G153/$C153), 0, G153/$C153)</f>
        <v>0</v>
      </c>
      <c r="I153" t="s">
        <v>1</v>
      </c>
      <c r="J153" s="3">
        <f>IF(ISERROR(I153/$C153), 0, I153/$C153)</f>
        <v>0</v>
      </c>
      <c r="K153" t="s">
        <v>1</v>
      </c>
      <c r="L153" s="3">
        <f>IF(ISERROR(K153/$C153), 0, K153/$C153)</f>
        <v>0</v>
      </c>
      <c r="M153" s="8" t="str">
        <f>"2014-2017"</f>
        <v>2014-2017</v>
      </c>
    </row>
    <row r="154" spans="1:13">
      <c r="A154" t="s">
        <v>138</v>
      </c>
      <c r="B154">
        <v>451</v>
      </c>
      <c r="C154">
        <v>0</v>
      </c>
      <c r="D154" s="3">
        <f>Table1[[#This Row],[foreign-born population]]/SUM($C$2:$C$162)</f>
        <v>0</v>
      </c>
      <c r="E154" t="s">
        <v>1</v>
      </c>
      <c r="F154" s="3">
        <f>IF(ISERROR(E154/$C154), 0, E154/$C154)</f>
        <v>0</v>
      </c>
      <c r="G154" t="s">
        <v>1</v>
      </c>
      <c r="H154" s="3">
        <f>IF(ISERROR(G154/$C154), 0, G154/$C154)</f>
        <v>0</v>
      </c>
      <c r="I154" t="s">
        <v>1</v>
      </c>
      <c r="J154" s="3">
        <f>IF(ISERROR(I154/$C154), 0, I154/$C154)</f>
        <v>0</v>
      </c>
      <c r="K154" t="s">
        <v>1</v>
      </c>
      <c r="L154" s="3">
        <f>IF(ISERROR(K154/$C154), 0, K154/$C154)</f>
        <v>0</v>
      </c>
      <c r="M154" s="8" t="str">
        <f>"2014-2017"</f>
        <v>2014-2017</v>
      </c>
    </row>
    <row r="155" spans="1:13">
      <c r="A155" t="s">
        <v>139</v>
      </c>
      <c r="B155">
        <v>453</v>
      </c>
      <c r="C155">
        <v>0</v>
      </c>
      <c r="D155" s="3">
        <f>Table1[[#This Row],[foreign-born population]]/SUM($C$2:$C$162)</f>
        <v>0</v>
      </c>
      <c r="E155" t="s">
        <v>1</v>
      </c>
      <c r="F155" s="3">
        <f>IF(ISERROR(E155/$C155), 0, E155/$C155)</f>
        <v>0</v>
      </c>
      <c r="G155" t="s">
        <v>1</v>
      </c>
      <c r="H155" s="3">
        <f>IF(ISERROR(G155/$C155), 0, G155/$C155)</f>
        <v>0</v>
      </c>
      <c r="I155" t="s">
        <v>1</v>
      </c>
      <c r="J155" s="3">
        <f>IF(ISERROR(I155/$C155), 0, I155/$C155)</f>
        <v>0</v>
      </c>
      <c r="K155" t="s">
        <v>1</v>
      </c>
      <c r="L155" s="3">
        <f>IF(ISERROR(K155/$C155), 0, K155/$C155)</f>
        <v>0</v>
      </c>
      <c r="M155" s="8" t="str">
        <f>"2014-2017"</f>
        <v>2014-2017</v>
      </c>
    </row>
    <row r="156" spans="1:13">
      <c r="A156" t="s">
        <v>140</v>
      </c>
      <c r="B156">
        <v>454</v>
      </c>
      <c r="C156">
        <v>260.17</v>
      </c>
      <c r="D156" s="3">
        <f>Table1[[#This Row],[foreign-born population]]/SUM($C$2:$C$162)</f>
        <v>1.4001434176961049E-4</v>
      </c>
      <c r="E156">
        <v>260.17</v>
      </c>
      <c r="F156" s="3">
        <f>IF(ISERROR(E156/$C156), 0, E156/$C156)</f>
        <v>1</v>
      </c>
      <c r="G156" t="s">
        <v>1</v>
      </c>
      <c r="H156" s="3">
        <f>IF(ISERROR(G156/$C156), 0, G156/$C156)</f>
        <v>0</v>
      </c>
      <c r="I156" t="s">
        <v>1</v>
      </c>
      <c r="J156" s="3">
        <f>IF(ISERROR(I156/$C156), 0, I156/$C156)</f>
        <v>0</v>
      </c>
      <c r="K156" t="s">
        <v>1</v>
      </c>
      <c r="L156" s="3">
        <f>IF(ISERROR(K156/$C156), 0, K156/$C156)</f>
        <v>0</v>
      </c>
      <c r="M156" s="8" t="str">
        <f>"2014-2017"</f>
        <v>2014-2017</v>
      </c>
    </row>
    <row r="157" spans="1:13">
      <c r="A157" t="s">
        <v>141</v>
      </c>
      <c r="B157">
        <v>457</v>
      </c>
      <c r="C157">
        <v>151.5</v>
      </c>
      <c r="D157" s="3">
        <f>Table1[[#This Row],[foreign-born population]]/SUM($C$2:$C$162)</f>
        <v>8.1531970550393921E-5</v>
      </c>
      <c r="E157">
        <v>151.5</v>
      </c>
      <c r="F157" s="3">
        <f>IF(ISERROR(E157/$C157), 0, E157/$C157)</f>
        <v>1</v>
      </c>
      <c r="G157" t="s">
        <v>1</v>
      </c>
      <c r="H157" s="3">
        <f>IF(ISERROR(G157/$C157), 0, G157/$C157)</f>
        <v>0</v>
      </c>
      <c r="I157" t="s">
        <v>1</v>
      </c>
      <c r="J157" s="3">
        <f>IF(ISERROR(I157/$C157), 0, I157/$C157)</f>
        <v>0</v>
      </c>
      <c r="K157" t="s">
        <v>1</v>
      </c>
      <c r="L157" s="3">
        <f>IF(ISERROR(K157/$C157), 0, K157/$C157)</f>
        <v>0</v>
      </c>
      <c r="M157" s="8" t="str">
        <f>"2014-2017"</f>
        <v>2014-2017</v>
      </c>
    </row>
    <row r="158" spans="1:13">
      <c r="A158" t="s">
        <v>143</v>
      </c>
      <c r="B158">
        <v>460</v>
      </c>
      <c r="C158">
        <v>0</v>
      </c>
      <c r="D158" s="3">
        <f>Table1[[#This Row],[foreign-born population]]/SUM($C$2:$C$162)</f>
        <v>0</v>
      </c>
      <c r="E158" t="s">
        <v>1</v>
      </c>
      <c r="F158" s="3">
        <f>IF(ISERROR(E158/$C158), 0, E158/$C158)</f>
        <v>0</v>
      </c>
      <c r="G158" t="s">
        <v>1</v>
      </c>
      <c r="H158" s="3">
        <f>IF(ISERROR(G158/$C158), 0, G158/$C158)</f>
        <v>0</v>
      </c>
      <c r="I158" t="s">
        <v>1</v>
      </c>
      <c r="J158" s="3">
        <f>IF(ISERROR(I158/$C158), 0, I158/$C158)</f>
        <v>0</v>
      </c>
      <c r="K158" t="s">
        <v>1</v>
      </c>
      <c r="L158" s="3">
        <f>IF(ISERROR(K158/$C158), 0, K158/$C158)</f>
        <v>0</v>
      </c>
      <c r="M158" s="8" t="str">
        <f>"2014-2017"</f>
        <v>2014-2017</v>
      </c>
    </row>
    <row r="159" spans="1:13">
      <c r="A159" t="s">
        <v>144</v>
      </c>
      <c r="B159">
        <v>461</v>
      </c>
      <c r="C159">
        <v>2332.4499999999998</v>
      </c>
      <c r="D159" s="3">
        <f>Table1[[#This Row],[foreign-born population]]/SUM($C$2:$C$162)</f>
        <v>1.2552425393416917E-3</v>
      </c>
      <c r="E159" t="s">
        <v>1</v>
      </c>
      <c r="F159" s="3">
        <f>IF(ISERROR(E159/$C159), 0, E159/$C159)</f>
        <v>0</v>
      </c>
      <c r="G159">
        <v>2332.4499999999998</v>
      </c>
      <c r="H159" s="3">
        <f>IF(ISERROR(G159/$C159), 0, G159/$C159)</f>
        <v>1</v>
      </c>
      <c r="I159" t="s">
        <v>1</v>
      </c>
      <c r="J159" s="3">
        <f>IF(ISERROR(I159/$C159), 0, I159/$C159)</f>
        <v>0</v>
      </c>
      <c r="K159" t="s">
        <v>1</v>
      </c>
      <c r="L159" s="3">
        <f>IF(ISERROR(K159/$C159), 0, K159/$C159)</f>
        <v>0</v>
      </c>
      <c r="M159" s="8" t="str">
        <f>"2014-2017"</f>
        <v>2014-2017</v>
      </c>
    </row>
    <row r="160" spans="1:13">
      <c r="A160" t="s">
        <v>146</v>
      </c>
      <c r="B160">
        <v>501</v>
      </c>
      <c r="C160">
        <v>2156.38</v>
      </c>
      <c r="D160" s="3">
        <f>Table1[[#This Row],[foreign-born population]]/SUM($C$2:$C$162)</f>
        <v>1.1604878591119372E-3</v>
      </c>
      <c r="E160">
        <v>2156.38</v>
      </c>
      <c r="F160" s="3">
        <f>IF(ISERROR(E160/$C160), 0, E160/$C160)</f>
        <v>1</v>
      </c>
      <c r="G160" t="s">
        <v>1</v>
      </c>
      <c r="H160" s="3">
        <f>IF(ISERROR(G160/$C160), 0, G160/$C160)</f>
        <v>0</v>
      </c>
      <c r="I160" t="s">
        <v>1</v>
      </c>
      <c r="J160" s="3">
        <f>IF(ISERROR(I160/$C160), 0, I160/$C160)</f>
        <v>0</v>
      </c>
      <c r="K160" t="s">
        <v>1</v>
      </c>
      <c r="L160" s="3">
        <f>IF(ISERROR(K160/$C160), 0, K160/$C160)</f>
        <v>0</v>
      </c>
      <c r="M160" s="8" t="str">
        <f>"2014-2017"</f>
        <v>2014-2017</v>
      </c>
    </row>
    <row r="161" spans="1:13">
      <c r="A161" t="s">
        <v>150</v>
      </c>
      <c r="B161">
        <v>515</v>
      </c>
      <c r="C161">
        <v>1364.51</v>
      </c>
      <c r="D161" s="3">
        <f>Table1[[#This Row],[foreign-born population]]/SUM($C$2:$C$162)</f>
        <v>7.3433128142388134E-4</v>
      </c>
      <c r="E161">
        <v>1364.51</v>
      </c>
      <c r="F161" s="3">
        <f>IF(ISERROR(E161/$C161), 0, E161/$C161)</f>
        <v>1</v>
      </c>
      <c r="G161" t="s">
        <v>1</v>
      </c>
      <c r="H161" s="3">
        <f>IF(ISERROR(G161/$C161), 0, G161/$C161)</f>
        <v>0</v>
      </c>
      <c r="I161" t="s">
        <v>1</v>
      </c>
      <c r="J161" s="3">
        <f>IF(ISERROR(I161/$C161), 0, I161/$C161)</f>
        <v>0</v>
      </c>
      <c r="K161" t="s">
        <v>1</v>
      </c>
      <c r="L161" s="3">
        <f>IF(ISERROR(K161/$C161), 0, K161/$C161)</f>
        <v>0</v>
      </c>
      <c r="M161" s="8" t="str">
        <f>"2014-2017"</f>
        <v>2014-2017</v>
      </c>
    </row>
    <row r="162" spans="1:13">
      <c r="A162" t="s">
        <v>151</v>
      </c>
      <c r="B162">
        <v>523</v>
      </c>
      <c r="C162">
        <v>190.52</v>
      </c>
      <c r="D162" s="3">
        <f>Table1[[#This Row],[foreign-born population]]/SUM($C$2:$C$162)</f>
        <v>1.0253116190931388E-4</v>
      </c>
      <c r="E162">
        <v>190.52</v>
      </c>
      <c r="F162" s="3">
        <f>IF(ISERROR(E162/$C162), 0, E162/$C162)</f>
        <v>1</v>
      </c>
      <c r="G162" t="s">
        <v>1</v>
      </c>
      <c r="H162" s="3">
        <f>IF(ISERROR(G162/$C162), 0, G162/$C162)</f>
        <v>0</v>
      </c>
      <c r="I162" t="s">
        <v>1</v>
      </c>
      <c r="J162" s="3">
        <f>IF(ISERROR(I162/$C162), 0, I162/$C162)</f>
        <v>0</v>
      </c>
      <c r="K162" t="s">
        <v>1</v>
      </c>
      <c r="L162" s="3">
        <f>IF(ISERROR(K162/$C162), 0, K162/$C162)</f>
        <v>0</v>
      </c>
      <c r="M162" s="8" t="str">
        <f>"2014-2017"</f>
        <v>2014-2017</v>
      </c>
    </row>
    <row r="163" spans="1:13">
      <c r="H163" s="3"/>
      <c r="J163" s="3"/>
      <c r="L163" s="3"/>
    </row>
    <row r="164" spans="1:13">
      <c r="H164" s="3"/>
      <c r="J164" s="3"/>
      <c r="L164" s="3"/>
    </row>
  </sheetData>
  <sortState ref="A2:L159">
    <sortCondition descending="1" ref="J2:J159"/>
  </sortState>
  <conditionalFormatting sqref="H165:H1048576 H2:H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:J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:H1048576 H1:H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048576 J1:J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5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5:L1048576 L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6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6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6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16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6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6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6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CountryOfBirth_SS_2017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Orr</dc:creator>
  <cp:lastModifiedBy>Robert Orr</cp:lastModifiedBy>
  <dcterms:created xsi:type="dcterms:W3CDTF">2018-04-09T13:27:03Z</dcterms:created>
  <dcterms:modified xsi:type="dcterms:W3CDTF">2018-04-09T20:16:13Z</dcterms:modified>
</cp:coreProperties>
</file>