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MyProject\waymo-od\result\analysis\"/>
    </mc:Choice>
  </mc:AlternateContent>
  <xr:revisionPtr revIDLastSave="0" documentId="13_ncr:40009_{FC6A9846-F87A-4C5F-8258-294EAEDCEA7B}" xr6:coauthVersionLast="47" xr6:coauthVersionMax="47" xr10:uidLastSave="{00000000-0000-0000-0000-000000000000}"/>
  <bookViews>
    <workbookView minimized="1" xWindow="3420" yWindow="495" windowWidth="13642" windowHeight="11295" firstSheet="1" activeTab="1"/>
  </bookViews>
  <sheets>
    <sheet name="type1" sheetId="1" r:id="rId1"/>
    <sheet name="type2" sheetId="2" r:id="rId2"/>
    <sheet name="type3" sheetId="3" r:id="rId3"/>
    <sheet name="RISK_waymo_type_2_corr" sheetId="4" r:id="rId4"/>
    <sheet name="RISK_waymo_type_2" sheetId="5" r:id="rId5"/>
  </sheets>
  <calcPr calcId="0"/>
</workbook>
</file>

<file path=xl/calcChain.xml><?xml version="1.0" encoding="utf-8"?>
<calcChain xmlns="http://schemas.openxmlformats.org/spreadsheetml/2006/main">
  <c r="M106" i="2" l="1"/>
  <c r="M107" i="2" s="1"/>
  <c r="M108" i="2" s="1"/>
  <c r="M109" i="2" s="1"/>
  <c r="M110" i="2" s="1"/>
  <c r="P108" i="2"/>
  <c r="P109" i="2" s="1"/>
  <c r="P110" i="2" s="1"/>
  <c r="P107" i="2"/>
  <c r="P106" i="2"/>
  <c r="B111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71" i="4"/>
  <c r="J72" i="4"/>
  <c r="J73" i="4"/>
  <c r="J74" i="4"/>
  <c r="J75" i="4"/>
  <c r="J76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L111" i="2"/>
  <c r="J111" i="2"/>
</calcChain>
</file>

<file path=xl/sharedStrings.xml><?xml version="1.0" encoding="utf-8"?>
<sst xmlns="http://schemas.openxmlformats.org/spreadsheetml/2006/main" count="68" uniqueCount="22">
  <si>
    <t>segment_id</t>
  </si>
  <si>
    <t>scenario_id</t>
  </si>
  <si>
    <t>risk_down</t>
  </si>
  <si>
    <t>risk_up</t>
  </si>
  <si>
    <t>scoring_left</t>
  </si>
  <si>
    <t>scoring_straight</t>
  </si>
  <si>
    <t>能力等级</t>
  </si>
  <si>
    <t>接收</t>
  </si>
  <si>
    <t>其他</t>
  </si>
  <si>
    <t>频率</t>
  </si>
  <si>
    <t>累积 %</t>
  </si>
  <si>
    <t>驾驶等级</t>
    <phoneticPr fontId="18" type="noConversion"/>
  </si>
  <si>
    <t>Ⅴ级</t>
    <phoneticPr fontId="19" type="noConversion"/>
  </si>
  <si>
    <t>Ⅳ级</t>
  </si>
  <si>
    <t>Ⅲ级</t>
  </si>
  <si>
    <t>Ⅱ级</t>
  </si>
  <si>
    <t>Ⅰ级</t>
  </si>
  <si>
    <t>Type2（仅考虑安全风险）</t>
    <phoneticPr fontId="19" type="noConversion"/>
  </si>
  <si>
    <t>PET</t>
    <phoneticPr fontId="19" type="noConversion"/>
  </si>
  <si>
    <t>Risk</t>
    <phoneticPr fontId="19" type="noConversion"/>
  </si>
  <si>
    <t>累积百分比</t>
    <phoneticPr fontId="19" type="noConversion"/>
  </si>
  <si>
    <t>scoring_left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</si>
</sst>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2"/>
    </font>
    <font>
      <sz val="11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horizontal="center" vertical="top"/>
    </xf>
    <xf numFmtId="0" fontId="22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0" fontId="0" fillId="0" borderId="11" xfId="0" applyNumberForma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10" borderId="0" xfId="19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type2!$A$105:$A$109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type2!$B$105:$B$109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62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38-BAC5-754317B7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84303"/>
        <c:axId val="1601984719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numRef>
              <c:f>type2!$A$105:$A$109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type2!$C$105:$C$109</c:f>
              <c:numCache>
                <c:formatCode>0.00%</c:formatCode>
                <c:ptCount val="5"/>
                <c:pt idx="0">
                  <c:v>0</c:v>
                </c:pt>
                <c:pt idx="1">
                  <c:v>0.19587628865979381</c:v>
                </c:pt>
                <c:pt idx="2">
                  <c:v>0.83505154639175261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2-4538-BAC5-754317B7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85791"/>
        <c:axId val="451181631"/>
      </c:lineChart>
      <c:catAx>
        <c:axId val="160198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984719"/>
        <c:crosses val="autoZero"/>
        <c:auto val="1"/>
        <c:lblAlgn val="ctr"/>
        <c:lblOffset val="100"/>
        <c:noMultiLvlLbl val="0"/>
      </c:catAx>
      <c:valAx>
        <c:axId val="1601984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984303"/>
        <c:crosses val="autoZero"/>
        <c:crossBetween val="between"/>
      </c:valAx>
      <c:valAx>
        <c:axId val="451181631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451185791"/>
        <c:crosses val="max"/>
        <c:crossBetween val="between"/>
      </c:valAx>
      <c:catAx>
        <c:axId val="45118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81631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type2!$J$104:$J$105</c:f>
              <c:strCache>
                <c:ptCount val="2"/>
                <c:pt idx="0">
                  <c:v>PET</c:v>
                </c:pt>
                <c:pt idx="1">
                  <c:v>频率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type2!$J$106:$J$110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62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AA6-A354-26940A63DC69}"/>
            </c:ext>
          </c:extLst>
        </c:ser>
        <c:ser>
          <c:idx val="2"/>
          <c:order val="2"/>
          <c:tx>
            <c:strRef>
              <c:f>type2!$L$104:$L$105</c:f>
              <c:strCache>
                <c:ptCount val="2"/>
                <c:pt idx="0">
                  <c:v>Risk</c:v>
                </c:pt>
                <c:pt idx="1">
                  <c:v>频率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type2!$L$106:$L$110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65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0-4AA6-A354-26940A63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125727"/>
        <c:axId val="1615116991"/>
      </c:barChart>
      <c:lineChart>
        <c:grouping val="standard"/>
        <c:varyColors val="0"/>
        <c:ser>
          <c:idx val="1"/>
          <c:order val="1"/>
          <c:tx>
            <c:strRef>
              <c:f>type2!$K$104:$K$105</c:f>
              <c:strCache>
                <c:ptCount val="2"/>
                <c:pt idx="0">
                  <c:v>PET</c:v>
                </c:pt>
                <c:pt idx="1">
                  <c:v>累积百分比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type2!$K$106:$K$110</c:f>
              <c:numCache>
                <c:formatCode>0.00%</c:formatCode>
                <c:ptCount val="5"/>
                <c:pt idx="0">
                  <c:v>0</c:v>
                </c:pt>
                <c:pt idx="1">
                  <c:v>0.19587628865979381</c:v>
                </c:pt>
                <c:pt idx="2">
                  <c:v>0.83505154639175261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0-4AA6-A354-26940A63DC69}"/>
            </c:ext>
          </c:extLst>
        </c:ser>
        <c:ser>
          <c:idx val="3"/>
          <c:order val="3"/>
          <c:tx>
            <c:strRef>
              <c:f>type2!$M$104:$M$105</c:f>
              <c:strCache>
                <c:ptCount val="2"/>
                <c:pt idx="0">
                  <c:v>Risk</c:v>
                </c:pt>
                <c:pt idx="1">
                  <c:v>累积百分比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type2!$M$106:$M$110</c:f>
              <c:numCache>
                <c:formatCode>0.00%</c:formatCode>
                <c:ptCount val="5"/>
                <c:pt idx="0">
                  <c:v>0</c:v>
                </c:pt>
                <c:pt idx="1">
                  <c:v>0.22680412371134021</c:v>
                </c:pt>
                <c:pt idx="2">
                  <c:v>0.89690721649484528</c:v>
                </c:pt>
                <c:pt idx="3">
                  <c:v>0.99999999999999989</c:v>
                </c:pt>
                <c:pt idx="4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0-4AA6-A354-26940A63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115327"/>
        <c:axId val="1615118655"/>
      </c:lineChart>
      <c:catAx>
        <c:axId val="161512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615116991"/>
        <c:crosses val="autoZero"/>
        <c:auto val="1"/>
        <c:lblAlgn val="ctr"/>
        <c:lblOffset val="100"/>
        <c:noMultiLvlLbl val="0"/>
      </c:catAx>
      <c:valAx>
        <c:axId val="16151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615125727"/>
        <c:crosses val="autoZero"/>
        <c:crossBetween val="between"/>
      </c:valAx>
      <c:valAx>
        <c:axId val="161511865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615115327"/>
        <c:crosses val="max"/>
        <c:crossBetween val="between"/>
      </c:valAx>
      <c:catAx>
        <c:axId val="1615115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615118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straight</a:t>
            </a:r>
            <a:r>
              <a:rPr lang="zh-CN" altLang="en-US" baseline="0"/>
              <a:t> </a:t>
            </a:r>
            <a:r>
              <a:rPr lang="en-US" altLang="zh-CN" baseline="0"/>
              <a:t>veh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type2!$A$134:$A$139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type2!$B$134:$B$139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5-48C0-AFDC-A5D702B5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9839"/>
        <c:axId val="27531503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type2!$A$134:$A$139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type2!$C$134:$C$139</c:f>
              <c:numCache>
                <c:formatCode>0.00%</c:formatCode>
                <c:ptCount val="6"/>
                <c:pt idx="0">
                  <c:v>0</c:v>
                </c:pt>
                <c:pt idx="1">
                  <c:v>2.0618556701030927E-2</c:v>
                </c:pt>
                <c:pt idx="2">
                  <c:v>0.94845360824742264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5-48C0-AFDC-A5D702B5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85535"/>
        <c:axId val="1964336975"/>
      </c:lineChart>
      <c:catAx>
        <c:axId val="2752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31503"/>
        <c:crosses val="autoZero"/>
        <c:auto val="1"/>
        <c:lblAlgn val="ctr"/>
        <c:lblOffset val="100"/>
        <c:noMultiLvlLbl val="0"/>
      </c:catAx>
      <c:valAx>
        <c:axId val="27531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29839"/>
        <c:crosses val="autoZero"/>
        <c:crossBetween val="between"/>
      </c:valAx>
      <c:valAx>
        <c:axId val="19643369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04085535"/>
        <c:crosses val="max"/>
        <c:crossBetween val="between"/>
      </c:valAx>
      <c:catAx>
        <c:axId val="1604085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336975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RISK_waymo_type_2_corr!$A$104:$A$109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RISK_waymo_type_2_corr!$B$104:$B$109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66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F-4BEB-BEB9-1659EAC0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121151"/>
        <c:axId val="1615114911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RISK_waymo_type_2_corr!$A$104:$A$109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RISK_waymo_type_2_corr!$C$104:$C$109</c:f>
              <c:numCache>
                <c:formatCode>0.00%</c:formatCode>
                <c:ptCount val="6"/>
                <c:pt idx="0">
                  <c:v>0</c:v>
                </c:pt>
                <c:pt idx="1">
                  <c:v>0.11224489795918367</c:v>
                </c:pt>
                <c:pt idx="2">
                  <c:v>0.7857142857142857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F-4BEB-BEB9-1659EAC0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111999"/>
        <c:axId val="1615111583"/>
      </c:lineChart>
      <c:catAx>
        <c:axId val="161512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5114911"/>
        <c:crosses val="autoZero"/>
        <c:auto val="1"/>
        <c:lblAlgn val="ctr"/>
        <c:lblOffset val="100"/>
        <c:noMultiLvlLbl val="0"/>
      </c:catAx>
      <c:valAx>
        <c:axId val="161511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5121151"/>
        <c:crosses val="autoZero"/>
        <c:crossBetween val="between"/>
      </c:valAx>
      <c:valAx>
        <c:axId val="16151115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15111999"/>
        <c:crosses val="max"/>
        <c:crossBetween val="between"/>
      </c:valAx>
      <c:catAx>
        <c:axId val="1615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11158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RISK_waymo_type_2!$A$132:$A$136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RISK_waymo_type_2!$B$132:$B$136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86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C-4149-AB75-DBF95AF7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38095"/>
        <c:axId val="1613337263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numRef>
              <c:f>RISK_waymo_type_2!$A$132:$A$136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RISK_waymo_type_2!$C$132:$C$136</c:f>
              <c:numCache>
                <c:formatCode>0.00%</c:formatCode>
                <c:ptCount val="5"/>
                <c:pt idx="0">
                  <c:v>7.9365079365079361E-3</c:v>
                </c:pt>
                <c:pt idx="1">
                  <c:v>0.12698412698412698</c:v>
                </c:pt>
                <c:pt idx="2">
                  <c:v>0.80952380952380953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C-4149-AB75-DBF95AF7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39343"/>
        <c:axId val="1613338927"/>
      </c:lineChart>
      <c:catAx>
        <c:axId val="161333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37263"/>
        <c:crosses val="autoZero"/>
        <c:auto val="1"/>
        <c:lblAlgn val="ctr"/>
        <c:lblOffset val="100"/>
        <c:noMultiLvlLbl val="0"/>
      </c:catAx>
      <c:valAx>
        <c:axId val="161333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38095"/>
        <c:crosses val="autoZero"/>
        <c:crossBetween val="between"/>
      </c:valAx>
      <c:valAx>
        <c:axId val="1613338927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1613339343"/>
        <c:crosses val="max"/>
        <c:crossBetween val="between"/>
      </c:valAx>
      <c:catAx>
        <c:axId val="161333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333892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176213</xdr:colOff>
      <xdr:row>110</xdr:row>
      <xdr:rowOff>57149</xdr:rowOff>
    </xdr:from>
    <xdr:to>
      <xdr:col>7</xdr:col>
      <xdr:colOff>100012</xdr:colOff>
      <xdr:row>127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41962A-E1F7-4857-8B41-00A44F34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226218</xdr:colOff>
      <xdr:row>112</xdr:row>
      <xdr:rowOff>100012</xdr:rowOff>
    </xdr:from>
    <xdr:to>
      <xdr:col>15</xdr:col>
      <xdr:colOff>264318</xdr:colOff>
      <xdr:row>128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A150FC-3D96-40AF-9DFB-A985E27F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438150</xdr:colOff>
      <xdr:row>130</xdr:row>
      <xdr:rowOff>66674</xdr:rowOff>
    </xdr:from>
    <xdr:to>
      <xdr:col>9</xdr:col>
      <xdr:colOff>438150</xdr:colOff>
      <xdr:row>140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41C6F1-4C9B-4C68-A736-950246FB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52385</xdr:colOff>
      <xdr:row>101</xdr:row>
      <xdr:rowOff>4764</xdr:rowOff>
    </xdr:from>
    <xdr:to>
      <xdr:col>11</xdr:col>
      <xdr:colOff>52385</xdr:colOff>
      <xdr:row>110</xdr:row>
      <xdr:rowOff>171452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51F158-9EFD-4F04-9761-2DDBC60A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124</xdr:row>
      <xdr:rowOff>14285</xdr:rowOff>
    </xdr:from>
    <xdr:to>
      <xdr:col>14</xdr:col>
      <xdr:colOff>481013</xdr:colOff>
      <xdr:row>140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9CA31C-53BC-4641-9A86-34C52C4B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D12" sqref="D12"/>
    </sheetView>
  </sheetViews>
  <sheetFormatPr defaultRowHeight="13.9" x14ac:dyDescent="0.4"/>
  <cols>
    <col min="7" max="7" width="16.1328125" customWidth="1"/>
  </cols>
  <sheetData>
    <row r="1" spans="1:8" x14ac:dyDescent="0.4">
      <c r="B1" t="s">
        <v>0</v>
      </c>
      <c r="C1" t="s">
        <v>1</v>
      </c>
      <c r="D1" s="2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4">
      <c r="A2">
        <v>0</v>
      </c>
      <c r="B2">
        <v>0</v>
      </c>
      <c r="C2">
        <v>34</v>
      </c>
      <c r="D2" s="3">
        <v>-0.6</v>
      </c>
      <c r="E2">
        <v>0.3</v>
      </c>
      <c r="F2">
        <v>0.5</v>
      </c>
      <c r="G2">
        <v>0.33454426838863599</v>
      </c>
      <c r="H2">
        <v>0</v>
      </c>
    </row>
    <row r="3" spans="1:8" x14ac:dyDescent="0.4">
      <c r="A3">
        <v>1</v>
      </c>
      <c r="B3">
        <v>5</v>
      </c>
      <c r="C3">
        <v>78</v>
      </c>
      <c r="D3" s="3">
        <v>-0.2</v>
      </c>
      <c r="E3">
        <v>0.3</v>
      </c>
      <c r="F3">
        <v>0.5</v>
      </c>
      <c r="G3">
        <v>-9.6451160666721006E-2</v>
      </c>
      <c r="H3">
        <v>-6.3385744667417504E-2</v>
      </c>
    </row>
    <row r="4" spans="1:8" x14ac:dyDescent="0.4">
      <c r="A4">
        <v>2</v>
      </c>
      <c r="B4">
        <v>7</v>
      </c>
      <c r="C4">
        <v>11</v>
      </c>
      <c r="D4" s="3">
        <v>0.2</v>
      </c>
      <c r="E4">
        <v>0.3</v>
      </c>
      <c r="F4">
        <v>0.5</v>
      </c>
      <c r="G4">
        <v>-0.24263391710954199</v>
      </c>
      <c r="H4">
        <v>-0.119595004022355</v>
      </c>
    </row>
    <row r="5" spans="1:8" x14ac:dyDescent="0.4">
      <c r="A5">
        <v>3</v>
      </c>
      <c r="B5">
        <v>13</v>
      </c>
      <c r="C5">
        <v>36</v>
      </c>
      <c r="D5" s="3">
        <v>0.6</v>
      </c>
      <c r="E5">
        <v>0.3</v>
      </c>
      <c r="F5">
        <v>0.5</v>
      </c>
      <c r="G5">
        <v>-0.397477890204882</v>
      </c>
      <c r="H5">
        <v>-8.0018227854164098E-2</v>
      </c>
    </row>
    <row r="6" spans="1:8" x14ac:dyDescent="0.4">
      <c r="A6">
        <v>4</v>
      </c>
      <c r="B6">
        <v>26</v>
      </c>
      <c r="C6">
        <v>63</v>
      </c>
      <c r="D6" s="3">
        <v>1</v>
      </c>
      <c r="E6">
        <v>0.3</v>
      </c>
      <c r="F6">
        <v>0.5</v>
      </c>
      <c r="G6">
        <v>-1.5518440381270401E-3</v>
      </c>
      <c r="H6">
        <v>-4.4813811584975403E-2</v>
      </c>
    </row>
    <row r="7" spans="1:8" x14ac:dyDescent="0.4">
      <c r="A7">
        <v>5</v>
      </c>
      <c r="B7">
        <v>32</v>
      </c>
      <c r="C7">
        <v>39</v>
      </c>
      <c r="E7">
        <v>0.3</v>
      </c>
      <c r="F7">
        <v>0.5</v>
      </c>
      <c r="G7">
        <v>0.49822493715427002</v>
      </c>
      <c r="H7">
        <v>3.4816255086923299E-2</v>
      </c>
    </row>
    <row r="8" spans="1:8" x14ac:dyDescent="0.4">
      <c r="A8">
        <v>6</v>
      </c>
      <c r="B8">
        <v>32</v>
      </c>
      <c r="C8">
        <v>62</v>
      </c>
      <c r="E8">
        <v>0.3</v>
      </c>
      <c r="F8">
        <v>0.5</v>
      </c>
      <c r="G8">
        <v>-4.22402387052992E-2</v>
      </c>
      <c r="H8">
        <v>-0.21132624409925799</v>
      </c>
    </row>
    <row r="9" spans="1:8" x14ac:dyDescent="0.4">
      <c r="A9">
        <v>7</v>
      </c>
      <c r="B9">
        <v>64</v>
      </c>
      <c r="C9">
        <v>43</v>
      </c>
      <c r="E9">
        <v>0.3</v>
      </c>
      <c r="F9">
        <v>0.5</v>
      </c>
      <c r="G9">
        <v>0.131398434545937</v>
      </c>
      <c r="H9">
        <v>1.3767129246267801E-2</v>
      </c>
    </row>
    <row r="10" spans="1:8" x14ac:dyDescent="0.4">
      <c r="A10">
        <v>8</v>
      </c>
      <c r="B10">
        <v>78</v>
      </c>
      <c r="C10">
        <v>51</v>
      </c>
      <c r="E10">
        <v>0.3</v>
      </c>
      <c r="F10">
        <v>0.5</v>
      </c>
      <c r="G10">
        <v>8.8654660489374107E-2</v>
      </c>
      <c r="H10">
        <v>-9.8411310707552893E-2</v>
      </c>
    </row>
    <row r="11" spans="1:8" x14ac:dyDescent="0.4">
      <c r="A11">
        <v>9</v>
      </c>
      <c r="B11">
        <v>82</v>
      </c>
      <c r="C11">
        <v>8</v>
      </c>
      <c r="E11">
        <v>0.3</v>
      </c>
      <c r="F11">
        <v>0.5</v>
      </c>
      <c r="G11">
        <v>0</v>
      </c>
      <c r="H11">
        <v>0.155704993778397</v>
      </c>
    </row>
    <row r="12" spans="1:8" x14ac:dyDescent="0.4">
      <c r="A12">
        <v>10</v>
      </c>
      <c r="B12">
        <v>94</v>
      </c>
      <c r="C12">
        <v>67</v>
      </c>
      <c r="E12">
        <v>0.3</v>
      </c>
      <c r="F12">
        <v>0.5</v>
      </c>
      <c r="G12">
        <v>6.4438900849894995E-2</v>
      </c>
      <c r="H12">
        <v>-0.10858927302570399</v>
      </c>
    </row>
    <row r="13" spans="1:8" x14ac:dyDescent="0.4">
      <c r="A13">
        <v>11</v>
      </c>
      <c r="B13">
        <v>98</v>
      </c>
      <c r="C13">
        <v>26</v>
      </c>
      <c r="E13">
        <v>0.3</v>
      </c>
      <c r="F13">
        <v>0.5</v>
      </c>
      <c r="G13">
        <v>2.3445161339898098E-2</v>
      </c>
      <c r="H13">
        <v>7.0339838785964698E-2</v>
      </c>
    </row>
    <row r="14" spans="1:8" x14ac:dyDescent="0.4">
      <c r="A14">
        <v>12</v>
      </c>
      <c r="B14">
        <v>100</v>
      </c>
      <c r="C14">
        <v>49</v>
      </c>
      <c r="E14">
        <v>0.3</v>
      </c>
      <c r="F14">
        <v>0.5</v>
      </c>
      <c r="G14">
        <v>-0.24237960141394899</v>
      </c>
      <c r="H14">
        <v>0</v>
      </c>
    </row>
    <row r="15" spans="1:8" x14ac:dyDescent="0.4">
      <c r="A15">
        <v>13</v>
      </c>
      <c r="B15">
        <v>102</v>
      </c>
      <c r="C15">
        <v>11</v>
      </c>
      <c r="E15">
        <v>0.3</v>
      </c>
      <c r="F15">
        <v>0.5</v>
      </c>
      <c r="G15">
        <v>-0.11080197396187701</v>
      </c>
      <c r="H15">
        <v>-1.46250788562038E-2</v>
      </c>
    </row>
    <row r="16" spans="1:8" x14ac:dyDescent="0.4">
      <c r="A16">
        <v>14</v>
      </c>
      <c r="B16">
        <v>103</v>
      </c>
      <c r="C16">
        <v>54</v>
      </c>
      <c r="E16">
        <v>0.3</v>
      </c>
      <c r="F16">
        <v>0.5</v>
      </c>
      <c r="G16">
        <v>0</v>
      </c>
      <c r="H16">
        <v>2.1756669695421602E-2</v>
      </c>
    </row>
    <row r="17" spans="1:8" x14ac:dyDescent="0.4">
      <c r="A17">
        <v>15</v>
      </c>
      <c r="B17">
        <v>111</v>
      </c>
      <c r="C17">
        <v>87</v>
      </c>
      <c r="E17">
        <v>0.3</v>
      </c>
      <c r="F17">
        <v>0.5</v>
      </c>
      <c r="G17">
        <v>-1.97318389009647E-2</v>
      </c>
      <c r="H17">
        <v>0.15364035680839699</v>
      </c>
    </row>
    <row r="18" spans="1:8" x14ac:dyDescent="0.4">
      <c r="A18">
        <v>16</v>
      </c>
      <c r="B18">
        <v>119</v>
      </c>
      <c r="C18">
        <v>52</v>
      </c>
      <c r="E18">
        <v>0.3</v>
      </c>
      <c r="F18">
        <v>0.5</v>
      </c>
      <c r="G18">
        <v>0.1067061806364</v>
      </c>
      <c r="H18">
        <v>0.29890076830907802</v>
      </c>
    </row>
    <row r="19" spans="1:8" x14ac:dyDescent="0.4">
      <c r="A19">
        <v>17</v>
      </c>
      <c r="B19">
        <v>144</v>
      </c>
      <c r="C19">
        <v>15</v>
      </c>
      <c r="E19">
        <v>0.3</v>
      </c>
      <c r="F19">
        <v>0.5</v>
      </c>
      <c r="G19">
        <v>-0.34366398937398301</v>
      </c>
      <c r="H19">
        <v>-0.12909277755481099</v>
      </c>
    </row>
    <row r="20" spans="1:8" x14ac:dyDescent="0.4">
      <c r="A20">
        <v>18</v>
      </c>
      <c r="B20">
        <v>146</v>
      </c>
      <c r="C20">
        <v>2</v>
      </c>
      <c r="E20">
        <v>0.3</v>
      </c>
      <c r="F20">
        <v>0.5</v>
      </c>
      <c r="G20">
        <v>-0.10787940361372</v>
      </c>
      <c r="H20">
        <v>-0.160839977309817</v>
      </c>
    </row>
    <row r="21" spans="1:8" x14ac:dyDescent="0.4">
      <c r="A21">
        <v>19</v>
      </c>
      <c r="B21">
        <v>147</v>
      </c>
      <c r="C21">
        <v>46</v>
      </c>
      <c r="E21">
        <v>0.3</v>
      </c>
      <c r="F21">
        <v>0.5</v>
      </c>
      <c r="G21">
        <v>0.105068193202476</v>
      </c>
      <c r="H21">
        <v>-4.0997485111034002E-2</v>
      </c>
    </row>
    <row r="22" spans="1:8" x14ac:dyDescent="0.4">
      <c r="A22">
        <v>20</v>
      </c>
      <c r="B22">
        <v>151</v>
      </c>
      <c r="C22">
        <v>57</v>
      </c>
      <c r="E22">
        <v>0.3</v>
      </c>
      <c r="F22">
        <v>0.5</v>
      </c>
      <c r="G22">
        <v>-0.30209315861140301</v>
      </c>
      <c r="H22">
        <v>-1.1260907465785199E-2</v>
      </c>
    </row>
    <row r="23" spans="1:8" x14ac:dyDescent="0.4">
      <c r="A23">
        <v>21</v>
      </c>
      <c r="B23">
        <v>154</v>
      </c>
      <c r="C23">
        <v>72</v>
      </c>
      <c r="E23">
        <v>0.3</v>
      </c>
      <c r="F23">
        <v>0.5</v>
      </c>
      <c r="G23">
        <v>-4.2321665412361299E-2</v>
      </c>
      <c r="H23">
        <v>-1.3491774492807499E-2</v>
      </c>
    </row>
    <row r="24" spans="1:8" x14ac:dyDescent="0.4">
      <c r="A24">
        <v>22</v>
      </c>
      <c r="B24">
        <v>154</v>
      </c>
      <c r="C24">
        <v>76</v>
      </c>
      <c r="E24">
        <v>0.3</v>
      </c>
      <c r="F24">
        <v>0.5</v>
      </c>
      <c r="G24">
        <v>0.401429155303754</v>
      </c>
      <c r="H24">
        <v>-1.19120842141156E-2</v>
      </c>
    </row>
    <row r="25" spans="1:8" x14ac:dyDescent="0.4">
      <c r="A25">
        <v>23</v>
      </c>
      <c r="B25">
        <v>162</v>
      </c>
      <c r="C25">
        <v>77</v>
      </c>
      <c r="E25">
        <v>0.3</v>
      </c>
      <c r="F25">
        <v>0.5</v>
      </c>
      <c r="G25">
        <v>-0.47393342161374402</v>
      </c>
      <c r="H25">
        <v>0</v>
      </c>
    </row>
    <row r="26" spans="1:8" x14ac:dyDescent="0.4">
      <c r="A26">
        <v>24</v>
      </c>
      <c r="B26">
        <v>170</v>
      </c>
      <c r="C26">
        <v>1</v>
      </c>
      <c r="E26">
        <v>0.3</v>
      </c>
      <c r="F26">
        <v>0.5</v>
      </c>
      <c r="G26">
        <v>0.18315075100988401</v>
      </c>
      <c r="H26">
        <v>0.13589749984918401</v>
      </c>
    </row>
    <row r="27" spans="1:8" x14ac:dyDescent="0.4">
      <c r="A27">
        <v>25</v>
      </c>
      <c r="B27">
        <v>171</v>
      </c>
      <c r="C27">
        <v>68</v>
      </c>
      <c r="E27">
        <v>0.3</v>
      </c>
      <c r="F27">
        <v>0.5</v>
      </c>
      <c r="G27">
        <v>-6.9069072953864594E-2</v>
      </c>
      <c r="H27">
        <v>0.275306063046377</v>
      </c>
    </row>
    <row r="28" spans="1:8" x14ac:dyDescent="0.4">
      <c r="A28">
        <v>26</v>
      </c>
      <c r="B28">
        <v>174</v>
      </c>
      <c r="C28">
        <v>17</v>
      </c>
      <c r="E28">
        <v>0.3</v>
      </c>
      <c r="F28">
        <v>0.5</v>
      </c>
      <c r="G28">
        <v>9.3258886216189496E-2</v>
      </c>
      <c r="H28">
        <v>9.8880791506725796E-2</v>
      </c>
    </row>
    <row r="29" spans="1:8" x14ac:dyDescent="0.4">
      <c r="A29">
        <v>27</v>
      </c>
      <c r="B29">
        <v>181</v>
      </c>
      <c r="C29">
        <v>56</v>
      </c>
      <c r="E29">
        <v>0.3</v>
      </c>
      <c r="F29">
        <v>0.5</v>
      </c>
      <c r="G29">
        <v>0.336032949657881</v>
      </c>
      <c r="H29">
        <v>-8.9339532588420506E-2</v>
      </c>
    </row>
    <row r="30" spans="1:8" x14ac:dyDescent="0.4">
      <c r="A30">
        <v>28</v>
      </c>
      <c r="B30">
        <v>187</v>
      </c>
      <c r="C30">
        <v>75</v>
      </c>
      <c r="E30">
        <v>0.3</v>
      </c>
      <c r="F30">
        <v>0.5</v>
      </c>
      <c r="G30">
        <v>0.11389730070017</v>
      </c>
      <c r="H30">
        <v>2.87915899032248E-2</v>
      </c>
    </row>
    <row r="31" spans="1:8" x14ac:dyDescent="0.4">
      <c r="A31">
        <v>29</v>
      </c>
      <c r="B31">
        <v>190</v>
      </c>
      <c r="C31">
        <v>8</v>
      </c>
      <c r="E31">
        <v>0.3</v>
      </c>
      <c r="F31">
        <v>0.5</v>
      </c>
      <c r="G31">
        <v>7.7797653047380899E-2</v>
      </c>
      <c r="H31">
        <v>3.5171479575528401E-2</v>
      </c>
    </row>
    <row r="32" spans="1:8" x14ac:dyDescent="0.4">
      <c r="A32">
        <v>30</v>
      </c>
      <c r="B32">
        <v>193</v>
      </c>
      <c r="C32">
        <v>44</v>
      </c>
      <c r="E32">
        <v>0.3</v>
      </c>
      <c r="F32">
        <v>0.5</v>
      </c>
      <c r="G32">
        <v>0</v>
      </c>
      <c r="H32">
        <v>-2.1702598301694499E-2</v>
      </c>
    </row>
    <row r="33" spans="1:8" x14ac:dyDescent="0.4">
      <c r="A33">
        <v>31</v>
      </c>
      <c r="B33">
        <v>193</v>
      </c>
      <c r="C33">
        <v>56</v>
      </c>
      <c r="E33">
        <v>0.3</v>
      </c>
      <c r="F33">
        <v>0.5</v>
      </c>
      <c r="G33">
        <v>-2.1609900576792799E-2</v>
      </c>
      <c r="H33">
        <v>4.0633343241721102E-3</v>
      </c>
    </row>
    <row r="34" spans="1:8" x14ac:dyDescent="0.4">
      <c r="A34">
        <v>32</v>
      </c>
      <c r="B34">
        <v>196</v>
      </c>
      <c r="C34">
        <v>52</v>
      </c>
      <c r="E34">
        <v>0.3</v>
      </c>
      <c r="F34">
        <v>0.5</v>
      </c>
      <c r="G34">
        <v>0.112119782847969</v>
      </c>
      <c r="H34">
        <v>8.5545946246173496E-2</v>
      </c>
    </row>
    <row r="35" spans="1:8" x14ac:dyDescent="0.4">
      <c r="A35">
        <v>33</v>
      </c>
      <c r="B35">
        <v>202</v>
      </c>
      <c r="C35">
        <v>37</v>
      </c>
      <c r="E35">
        <v>0.3</v>
      </c>
      <c r="F35">
        <v>0.5</v>
      </c>
      <c r="G35">
        <v>1.1129332902309001E-2</v>
      </c>
      <c r="H35">
        <v>0</v>
      </c>
    </row>
    <row r="36" spans="1:8" x14ac:dyDescent="0.4">
      <c r="A36">
        <v>34</v>
      </c>
      <c r="B36">
        <v>209</v>
      </c>
      <c r="C36">
        <v>3</v>
      </c>
      <c r="E36">
        <v>0.3</v>
      </c>
      <c r="F36">
        <v>0.5</v>
      </c>
      <c r="G36">
        <v>0.140607108056781</v>
      </c>
      <c r="H36">
        <v>0</v>
      </c>
    </row>
    <row r="37" spans="1:8" x14ac:dyDescent="0.4">
      <c r="A37">
        <v>35</v>
      </c>
      <c r="B37">
        <v>217</v>
      </c>
      <c r="C37">
        <v>53</v>
      </c>
      <c r="E37">
        <v>0.3</v>
      </c>
      <c r="F37">
        <v>0.5</v>
      </c>
      <c r="G37">
        <v>0.46064177364228998</v>
      </c>
      <c r="H37">
        <v>-6.4685907796912107E-2</v>
      </c>
    </row>
    <row r="38" spans="1:8" x14ac:dyDescent="0.4">
      <c r="A38">
        <v>36</v>
      </c>
      <c r="B38">
        <v>220</v>
      </c>
      <c r="C38">
        <v>34</v>
      </c>
      <c r="E38">
        <v>0.3</v>
      </c>
      <c r="F38">
        <v>0.5</v>
      </c>
      <c r="G38">
        <v>-0.17056900895604199</v>
      </c>
      <c r="H38">
        <v>0</v>
      </c>
    </row>
    <row r="39" spans="1:8" x14ac:dyDescent="0.4">
      <c r="A39">
        <v>37</v>
      </c>
      <c r="B39">
        <v>228</v>
      </c>
      <c r="C39">
        <v>55</v>
      </c>
      <c r="E39">
        <v>0.3</v>
      </c>
      <c r="F39">
        <v>0.5</v>
      </c>
      <c r="G39">
        <v>-1.50853434569613E-2</v>
      </c>
      <c r="H39">
        <v>-9.7927457713605798E-3</v>
      </c>
    </row>
    <row r="40" spans="1:8" x14ac:dyDescent="0.4">
      <c r="A40">
        <v>38</v>
      </c>
      <c r="B40">
        <v>242</v>
      </c>
      <c r="C40">
        <v>51</v>
      </c>
      <c r="E40">
        <v>0.3</v>
      </c>
      <c r="F40">
        <v>0.5</v>
      </c>
      <c r="G40">
        <v>0.39574023041885897</v>
      </c>
      <c r="H40">
        <v>-6.5786055256711398E-3</v>
      </c>
    </row>
    <row r="41" spans="1:8" x14ac:dyDescent="0.4">
      <c r="A41">
        <v>39</v>
      </c>
      <c r="B41">
        <v>251</v>
      </c>
      <c r="C41">
        <v>4</v>
      </c>
      <c r="E41">
        <v>0.3</v>
      </c>
      <c r="F41">
        <v>0.5</v>
      </c>
      <c r="G41">
        <v>0.21408429534687901</v>
      </c>
      <c r="H41">
        <v>7.3115386567973006E-2</v>
      </c>
    </row>
    <row r="42" spans="1:8" x14ac:dyDescent="0.4">
      <c r="A42">
        <v>40</v>
      </c>
      <c r="B42">
        <v>266</v>
      </c>
      <c r="C42">
        <v>25</v>
      </c>
      <c r="E42">
        <v>0.3</v>
      </c>
      <c r="F42">
        <v>0.5</v>
      </c>
      <c r="G42">
        <v>-5.1875025417317998E-2</v>
      </c>
      <c r="H42">
        <v>0</v>
      </c>
    </row>
    <row r="43" spans="1:8" x14ac:dyDescent="0.4">
      <c r="A43">
        <v>41</v>
      </c>
      <c r="B43">
        <v>276</v>
      </c>
      <c r="C43">
        <v>30</v>
      </c>
      <c r="E43">
        <v>0.3</v>
      </c>
      <c r="F43">
        <v>0.5</v>
      </c>
      <c r="G43">
        <v>0</v>
      </c>
      <c r="H43">
        <v>-7.3529431458290898E-2</v>
      </c>
    </row>
    <row r="44" spans="1:8" x14ac:dyDescent="0.4">
      <c r="A44">
        <v>42</v>
      </c>
      <c r="B44">
        <v>296</v>
      </c>
      <c r="C44">
        <v>35</v>
      </c>
      <c r="E44">
        <v>0.3</v>
      </c>
      <c r="F44">
        <v>0.5</v>
      </c>
      <c r="G44">
        <v>-0.51670001696023604</v>
      </c>
      <c r="H44">
        <v>-0.27523730916438699</v>
      </c>
    </row>
    <row r="45" spans="1:8" x14ac:dyDescent="0.4">
      <c r="A45">
        <v>43</v>
      </c>
      <c r="B45">
        <v>303</v>
      </c>
      <c r="C45">
        <v>9</v>
      </c>
      <c r="E45">
        <v>0.3</v>
      </c>
      <c r="F45">
        <v>0.5</v>
      </c>
      <c r="G45">
        <v>0.12936324537428401</v>
      </c>
      <c r="H45">
        <v>0</v>
      </c>
    </row>
    <row r="46" spans="1:8" x14ac:dyDescent="0.4">
      <c r="A46">
        <v>44</v>
      </c>
      <c r="B46">
        <v>306</v>
      </c>
      <c r="C46">
        <v>30</v>
      </c>
      <c r="E46">
        <v>0.3</v>
      </c>
      <c r="F46">
        <v>0.5</v>
      </c>
      <c r="G46">
        <v>3.0201420405304599E-2</v>
      </c>
      <c r="H46">
        <v>7.6574936556873294E-2</v>
      </c>
    </row>
    <row r="47" spans="1:8" x14ac:dyDescent="0.4">
      <c r="A47">
        <v>45</v>
      </c>
      <c r="B47">
        <v>306</v>
      </c>
      <c r="C47">
        <v>36</v>
      </c>
      <c r="E47">
        <v>0.3</v>
      </c>
      <c r="F47">
        <v>0.5</v>
      </c>
      <c r="G47">
        <v>9.0217805934068598E-2</v>
      </c>
      <c r="H47">
        <v>-4.6684813432961797E-2</v>
      </c>
    </row>
    <row r="48" spans="1:8" x14ac:dyDescent="0.4">
      <c r="A48">
        <v>46</v>
      </c>
      <c r="B48">
        <v>307</v>
      </c>
      <c r="C48">
        <v>57</v>
      </c>
      <c r="E48">
        <v>0.3</v>
      </c>
      <c r="F48">
        <v>0.5</v>
      </c>
      <c r="G48">
        <v>-0.19654533948500899</v>
      </c>
      <c r="H48">
        <v>-7.9542954984940198E-2</v>
      </c>
    </row>
    <row r="49" spans="1:8" x14ac:dyDescent="0.4">
      <c r="A49">
        <v>47</v>
      </c>
      <c r="B49">
        <v>308</v>
      </c>
      <c r="C49">
        <v>11</v>
      </c>
      <c r="E49">
        <v>0.3</v>
      </c>
      <c r="F49">
        <v>0.5</v>
      </c>
      <c r="G49">
        <v>0.415821966001656</v>
      </c>
      <c r="H49">
        <v>-0.133883389015231</v>
      </c>
    </row>
    <row r="50" spans="1:8" x14ac:dyDescent="0.4">
      <c r="A50">
        <v>48</v>
      </c>
      <c r="B50">
        <v>308</v>
      </c>
      <c r="C50">
        <v>53</v>
      </c>
      <c r="E50">
        <v>0.3</v>
      </c>
      <c r="F50">
        <v>0.5</v>
      </c>
      <c r="G50">
        <v>0.122342246057253</v>
      </c>
      <c r="H50">
        <v>4.9744741421115499E-2</v>
      </c>
    </row>
    <row r="51" spans="1:8" x14ac:dyDescent="0.4">
      <c r="A51">
        <v>49</v>
      </c>
      <c r="B51">
        <v>313</v>
      </c>
      <c r="C51">
        <v>53</v>
      </c>
      <c r="E51">
        <v>0.3</v>
      </c>
      <c r="F51">
        <v>0.5</v>
      </c>
      <c r="G51">
        <v>-0.12028279233096099</v>
      </c>
      <c r="H51">
        <v>-8.3849163684038094E-2</v>
      </c>
    </row>
    <row r="52" spans="1:8" x14ac:dyDescent="0.4">
      <c r="A52">
        <v>50</v>
      </c>
      <c r="B52">
        <v>321</v>
      </c>
      <c r="C52">
        <v>59</v>
      </c>
      <c r="E52">
        <v>0.3</v>
      </c>
      <c r="F52">
        <v>0.5</v>
      </c>
      <c r="G52">
        <v>-0.47922132957545999</v>
      </c>
      <c r="H52">
        <v>2.1330635042902099E-2</v>
      </c>
    </row>
    <row r="53" spans="1:8" x14ac:dyDescent="0.4">
      <c r="A53">
        <v>51</v>
      </c>
      <c r="B53">
        <v>381</v>
      </c>
      <c r="C53">
        <v>3</v>
      </c>
      <c r="E53">
        <v>0.3</v>
      </c>
      <c r="F53">
        <v>0.5</v>
      </c>
      <c r="G53">
        <v>0.27076028609760699</v>
      </c>
      <c r="H53">
        <v>9.6237480873151305E-3</v>
      </c>
    </row>
    <row r="54" spans="1:8" x14ac:dyDescent="0.4">
      <c r="A54">
        <v>52</v>
      </c>
      <c r="B54">
        <v>396</v>
      </c>
      <c r="C54">
        <v>61</v>
      </c>
      <c r="E54">
        <v>0.3</v>
      </c>
      <c r="F54">
        <v>0.5</v>
      </c>
      <c r="G54">
        <v>0.16478062727616699</v>
      </c>
      <c r="H54">
        <v>8.2558146470639894E-3</v>
      </c>
    </row>
    <row r="55" spans="1:8" x14ac:dyDescent="0.4">
      <c r="A55">
        <v>53</v>
      </c>
      <c r="B55">
        <v>414</v>
      </c>
      <c r="C55">
        <v>65</v>
      </c>
      <c r="E55">
        <v>0.3</v>
      </c>
      <c r="F55">
        <v>0.5</v>
      </c>
      <c r="G55">
        <v>0.12616810057927499</v>
      </c>
      <c r="H55">
        <v>-0.10543270408618401</v>
      </c>
    </row>
    <row r="56" spans="1:8" x14ac:dyDescent="0.4">
      <c r="A56">
        <v>54</v>
      </c>
      <c r="B56">
        <v>430</v>
      </c>
      <c r="C56">
        <v>62</v>
      </c>
      <c r="E56">
        <v>0.3</v>
      </c>
      <c r="F56">
        <v>0.5</v>
      </c>
      <c r="G56">
        <v>-0.20190985203390699</v>
      </c>
      <c r="H56">
        <v>8.1947425375568303E-3</v>
      </c>
    </row>
    <row r="57" spans="1:8" x14ac:dyDescent="0.4">
      <c r="A57">
        <v>55</v>
      </c>
      <c r="B57">
        <v>454</v>
      </c>
      <c r="C57">
        <v>67</v>
      </c>
      <c r="E57">
        <v>0.3</v>
      </c>
      <c r="F57">
        <v>0.5</v>
      </c>
      <c r="G57">
        <v>0</v>
      </c>
      <c r="H57">
        <v>0.103627934620171</v>
      </c>
    </row>
    <row r="58" spans="1:8" x14ac:dyDescent="0.4">
      <c r="A58">
        <v>56</v>
      </c>
      <c r="B58">
        <v>461</v>
      </c>
      <c r="C58">
        <v>54</v>
      </c>
      <c r="E58">
        <v>0.3</v>
      </c>
      <c r="F58">
        <v>0.5</v>
      </c>
      <c r="G58">
        <v>0.16350912156615499</v>
      </c>
      <c r="H58">
        <v>-0.194149861867839</v>
      </c>
    </row>
    <row r="59" spans="1:8" x14ac:dyDescent="0.4">
      <c r="A59">
        <v>57</v>
      </c>
      <c r="B59">
        <v>476</v>
      </c>
      <c r="C59">
        <v>56</v>
      </c>
      <c r="E59">
        <v>0.3</v>
      </c>
      <c r="F59">
        <v>0.5</v>
      </c>
      <c r="G59">
        <v>-0.27975590261062799</v>
      </c>
      <c r="H59">
        <v>-0.117208077367136</v>
      </c>
    </row>
    <row r="60" spans="1:8" x14ac:dyDescent="0.4">
      <c r="A60">
        <v>58</v>
      </c>
      <c r="B60">
        <v>487</v>
      </c>
      <c r="C60">
        <v>12</v>
      </c>
      <c r="E60">
        <v>0.3</v>
      </c>
      <c r="F60">
        <v>0.5</v>
      </c>
      <c r="G60">
        <v>3.4277266452130799E-2</v>
      </c>
      <c r="H60">
        <v>0</v>
      </c>
    </row>
    <row r="61" spans="1:8" x14ac:dyDescent="0.4">
      <c r="A61">
        <v>59</v>
      </c>
      <c r="B61">
        <v>501</v>
      </c>
      <c r="C61">
        <v>42</v>
      </c>
      <c r="E61">
        <v>0.3</v>
      </c>
      <c r="F61">
        <v>0.5</v>
      </c>
      <c r="G61">
        <v>0.132986232187294</v>
      </c>
      <c r="H61">
        <v>-6.6391072289597106E-2</v>
      </c>
    </row>
    <row r="62" spans="1:8" x14ac:dyDescent="0.4">
      <c r="A62">
        <v>60</v>
      </c>
      <c r="B62">
        <v>517</v>
      </c>
      <c r="C62">
        <v>34</v>
      </c>
      <c r="E62">
        <v>0.3</v>
      </c>
      <c r="F62">
        <v>0.5</v>
      </c>
      <c r="G62">
        <v>5.1574144173372798E-2</v>
      </c>
      <c r="H62">
        <v>-0.134096434852887</v>
      </c>
    </row>
    <row r="63" spans="1:8" x14ac:dyDescent="0.4">
      <c r="A63">
        <v>61</v>
      </c>
      <c r="B63">
        <v>530</v>
      </c>
      <c r="C63">
        <v>57</v>
      </c>
      <c r="E63">
        <v>0.3</v>
      </c>
      <c r="F63">
        <v>0.5</v>
      </c>
      <c r="G63">
        <v>0.13091223464113799</v>
      </c>
      <c r="H63">
        <v>5.7086995680127497E-2</v>
      </c>
    </row>
    <row r="64" spans="1:8" x14ac:dyDescent="0.4">
      <c r="A64">
        <v>62</v>
      </c>
      <c r="B64">
        <v>542</v>
      </c>
      <c r="C64">
        <v>53</v>
      </c>
      <c r="E64">
        <v>0.3</v>
      </c>
      <c r="F64">
        <v>0.5</v>
      </c>
      <c r="G64">
        <v>-0.15270171811108199</v>
      </c>
      <c r="H64">
        <v>-2.4294410552351001E-2</v>
      </c>
    </row>
    <row r="65" spans="1:8" x14ac:dyDescent="0.4">
      <c r="A65">
        <v>63</v>
      </c>
      <c r="B65">
        <v>566</v>
      </c>
      <c r="C65">
        <v>52</v>
      </c>
      <c r="E65">
        <v>0.3</v>
      </c>
      <c r="F65">
        <v>0.5</v>
      </c>
      <c r="G65">
        <v>-0.39871774954901501</v>
      </c>
      <c r="H65">
        <v>-7.7904144321442603E-2</v>
      </c>
    </row>
    <row r="66" spans="1:8" x14ac:dyDescent="0.4">
      <c r="A66">
        <v>64</v>
      </c>
      <c r="B66">
        <v>568</v>
      </c>
      <c r="C66">
        <v>42</v>
      </c>
      <c r="E66">
        <v>0.3</v>
      </c>
      <c r="F66">
        <v>0.5</v>
      </c>
      <c r="G66">
        <v>-0.25076518540356901</v>
      </c>
      <c r="H66">
        <v>8.3793801779893998E-2</v>
      </c>
    </row>
    <row r="67" spans="1:8" x14ac:dyDescent="0.4">
      <c r="A67">
        <v>65</v>
      </c>
      <c r="B67">
        <v>572</v>
      </c>
      <c r="C67">
        <v>42</v>
      </c>
      <c r="E67">
        <v>0.3</v>
      </c>
      <c r="F67">
        <v>0.5</v>
      </c>
      <c r="G67">
        <v>0.21789197852481701</v>
      </c>
      <c r="H67">
        <v>7.0543101325399205E-2</v>
      </c>
    </row>
    <row r="68" spans="1:8" x14ac:dyDescent="0.4">
      <c r="A68">
        <v>66</v>
      </c>
      <c r="B68">
        <v>572</v>
      </c>
      <c r="C68">
        <v>62</v>
      </c>
      <c r="E68">
        <v>0.3</v>
      </c>
      <c r="F68">
        <v>0.5</v>
      </c>
      <c r="G68">
        <v>-0.428938729880324</v>
      </c>
      <c r="H68">
        <v>-4.1164648724019301E-2</v>
      </c>
    </row>
    <row r="69" spans="1:8" x14ac:dyDescent="0.4">
      <c r="A69">
        <v>67</v>
      </c>
      <c r="B69">
        <v>573</v>
      </c>
      <c r="C69">
        <v>31</v>
      </c>
      <c r="E69">
        <v>0.3</v>
      </c>
      <c r="F69">
        <v>0.5</v>
      </c>
      <c r="G69">
        <v>-0.176075676062322</v>
      </c>
      <c r="H69">
        <v>0.13245073665983301</v>
      </c>
    </row>
    <row r="70" spans="1:8" x14ac:dyDescent="0.4">
      <c r="A70">
        <v>68</v>
      </c>
      <c r="B70">
        <v>573</v>
      </c>
      <c r="C70">
        <v>40</v>
      </c>
      <c r="E70">
        <v>0.3</v>
      </c>
      <c r="F70">
        <v>0.5</v>
      </c>
      <c r="G70">
        <v>-0.232076453579242</v>
      </c>
      <c r="H70">
        <v>7.1700812905365799E-2</v>
      </c>
    </row>
    <row r="71" spans="1:8" x14ac:dyDescent="0.4">
      <c r="A71">
        <v>69</v>
      </c>
      <c r="B71">
        <v>578</v>
      </c>
      <c r="C71">
        <v>9</v>
      </c>
      <c r="E71">
        <v>0.3</v>
      </c>
      <c r="F71">
        <v>0.5</v>
      </c>
      <c r="G71">
        <v>8.2330527894088998E-2</v>
      </c>
      <c r="H71">
        <v>0.15561293256565401</v>
      </c>
    </row>
    <row r="72" spans="1:8" x14ac:dyDescent="0.4">
      <c r="A72">
        <v>70</v>
      </c>
      <c r="B72">
        <v>588</v>
      </c>
      <c r="C72">
        <v>64</v>
      </c>
      <c r="E72">
        <v>0.3</v>
      </c>
      <c r="F72">
        <v>0.5</v>
      </c>
      <c r="G72">
        <v>0.282390281306794</v>
      </c>
      <c r="H72">
        <v>0.27808352332388098</v>
      </c>
    </row>
    <row r="73" spans="1:8" x14ac:dyDescent="0.4">
      <c r="A73">
        <v>71</v>
      </c>
      <c r="B73">
        <v>591</v>
      </c>
      <c r="C73">
        <v>21</v>
      </c>
      <c r="E73">
        <v>0.3</v>
      </c>
      <c r="F73">
        <v>0.5</v>
      </c>
      <c r="G73">
        <v>-2.5891144746660499E-2</v>
      </c>
      <c r="H73">
        <v>3.6498333340158097E-2</v>
      </c>
    </row>
    <row r="74" spans="1:8" x14ac:dyDescent="0.4">
      <c r="A74">
        <v>72</v>
      </c>
      <c r="B74">
        <v>593</v>
      </c>
      <c r="C74">
        <v>36</v>
      </c>
      <c r="E74">
        <v>0.3</v>
      </c>
      <c r="F74">
        <v>0.5</v>
      </c>
      <c r="G74">
        <v>0.47067261143186201</v>
      </c>
      <c r="H74">
        <v>-4.4245974934504197E-2</v>
      </c>
    </row>
    <row r="75" spans="1:8" x14ac:dyDescent="0.4">
      <c r="A75">
        <v>73</v>
      </c>
      <c r="B75">
        <v>597</v>
      </c>
      <c r="C75">
        <v>29</v>
      </c>
      <c r="E75">
        <v>0.3</v>
      </c>
      <c r="F75">
        <v>0.5</v>
      </c>
      <c r="G75">
        <v>-0.40842945863448799</v>
      </c>
      <c r="H75">
        <v>5.1224750560113302E-2</v>
      </c>
    </row>
    <row r="76" spans="1:8" x14ac:dyDescent="0.4">
      <c r="A76">
        <v>74</v>
      </c>
      <c r="B76">
        <v>615</v>
      </c>
      <c r="C76">
        <v>13</v>
      </c>
      <c r="E76">
        <v>0.3</v>
      </c>
      <c r="F76">
        <v>0.5</v>
      </c>
      <c r="G76">
        <v>-2.6819857175375598E-2</v>
      </c>
      <c r="H76">
        <v>-0.19987306679729</v>
      </c>
    </row>
    <row r="77" spans="1:8" x14ac:dyDescent="0.4">
      <c r="A77">
        <v>75</v>
      </c>
      <c r="B77">
        <v>634</v>
      </c>
      <c r="C77">
        <v>52</v>
      </c>
      <c r="E77">
        <v>0.3</v>
      </c>
      <c r="F77">
        <v>0.5</v>
      </c>
      <c r="G77">
        <v>-0.16405329361940099</v>
      </c>
      <c r="H77">
        <v>-5.9289513435845403E-2</v>
      </c>
    </row>
    <row r="78" spans="1:8" x14ac:dyDescent="0.4">
      <c r="A78">
        <v>76</v>
      </c>
      <c r="B78">
        <v>644</v>
      </c>
      <c r="C78">
        <v>40</v>
      </c>
      <c r="E78">
        <v>0.3</v>
      </c>
      <c r="F78">
        <v>0.5</v>
      </c>
      <c r="G78">
        <v>-0.171991460544309</v>
      </c>
      <c r="H78">
        <v>3.2819492561708297E-2</v>
      </c>
    </row>
    <row r="79" spans="1:8" x14ac:dyDescent="0.4">
      <c r="A79">
        <v>77</v>
      </c>
      <c r="B79">
        <v>660</v>
      </c>
      <c r="C79">
        <v>6</v>
      </c>
      <c r="E79">
        <v>0.3</v>
      </c>
      <c r="F79">
        <v>0.5</v>
      </c>
      <c r="G79">
        <v>-0.10277040492985499</v>
      </c>
      <c r="H79">
        <v>-9.2187727883576796E-3</v>
      </c>
    </row>
    <row r="80" spans="1:8" x14ac:dyDescent="0.4">
      <c r="A80">
        <v>78</v>
      </c>
      <c r="B80">
        <v>680</v>
      </c>
      <c r="C80">
        <v>36</v>
      </c>
      <c r="E80">
        <v>0.3</v>
      </c>
      <c r="F80">
        <v>0.5</v>
      </c>
      <c r="G80">
        <v>-0.111365332097729</v>
      </c>
      <c r="H80">
        <v>-2.4867434112878999E-2</v>
      </c>
    </row>
    <row r="81" spans="1:8" x14ac:dyDescent="0.4">
      <c r="A81">
        <v>79</v>
      </c>
      <c r="B81">
        <v>684</v>
      </c>
      <c r="C81">
        <v>40</v>
      </c>
      <c r="E81">
        <v>0.3</v>
      </c>
      <c r="F81">
        <v>0.5</v>
      </c>
      <c r="G81">
        <v>0.22902316788614099</v>
      </c>
      <c r="H81">
        <v>1.24791042056285E-2</v>
      </c>
    </row>
    <row r="82" spans="1:8" x14ac:dyDescent="0.4">
      <c r="A82">
        <v>80</v>
      </c>
      <c r="B82">
        <v>698</v>
      </c>
      <c r="C82">
        <v>43</v>
      </c>
      <c r="E82">
        <v>0.3</v>
      </c>
      <c r="F82">
        <v>0.5</v>
      </c>
      <c r="G82">
        <v>-0.26699332943566501</v>
      </c>
      <c r="H82">
        <v>0.114192049139051</v>
      </c>
    </row>
    <row r="83" spans="1:8" x14ac:dyDescent="0.4">
      <c r="A83">
        <v>81</v>
      </c>
      <c r="B83">
        <v>707</v>
      </c>
      <c r="C83">
        <v>63</v>
      </c>
      <c r="E83">
        <v>0.3</v>
      </c>
      <c r="F83">
        <v>0.5</v>
      </c>
      <c r="G83">
        <v>-0.13939604176238099</v>
      </c>
      <c r="H83">
        <v>-8.53766233268832E-2</v>
      </c>
    </row>
    <row r="84" spans="1:8" x14ac:dyDescent="0.4">
      <c r="A84">
        <v>82</v>
      </c>
      <c r="B84">
        <v>726</v>
      </c>
      <c r="C84">
        <v>36</v>
      </c>
      <c r="E84">
        <v>0.3</v>
      </c>
      <c r="F84">
        <v>0.5</v>
      </c>
      <c r="G84">
        <v>-1.26516157240141E-2</v>
      </c>
      <c r="H84">
        <v>4.6194122459188502E-4</v>
      </c>
    </row>
    <row r="85" spans="1:8" x14ac:dyDescent="0.4">
      <c r="A85">
        <v>83</v>
      </c>
      <c r="B85">
        <v>738</v>
      </c>
      <c r="C85">
        <v>49</v>
      </c>
      <c r="E85">
        <v>0.3</v>
      </c>
      <c r="F85">
        <v>0.5</v>
      </c>
      <c r="G85">
        <v>-7.2609728581731398E-2</v>
      </c>
      <c r="H85">
        <v>-0.12034604744362</v>
      </c>
    </row>
    <row r="86" spans="1:8" x14ac:dyDescent="0.4">
      <c r="A86">
        <v>84</v>
      </c>
      <c r="B86">
        <v>758</v>
      </c>
      <c r="C86">
        <v>51</v>
      </c>
      <c r="E86">
        <v>0.3</v>
      </c>
      <c r="F86">
        <v>0.5</v>
      </c>
      <c r="G86">
        <v>4.9262092396431999E-2</v>
      </c>
      <c r="H86">
        <v>-0.10265176339908</v>
      </c>
    </row>
    <row r="87" spans="1:8" x14ac:dyDescent="0.4">
      <c r="A87">
        <v>85</v>
      </c>
      <c r="B87">
        <v>760</v>
      </c>
      <c r="C87">
        <v>17</v>
      </c>
      <c r="E87">
        <v>0.3</v>
      </c>
      <c r="F87">
        <v>0.5</v>
      </c>
      <c r="G87">
        <v>-8.16418402878583E-4</v>
      </c>
      <c r="H87">
        <v>7.3934675572629102E-2</v>
      </c>
    </row>
    <row r="88" spans="1:8" x14ac:dyDescent="0.4">
      <c r="A88">
        <v>86</v>
      </c>
      <c r="B88">
        <v>761</v>
      </c>
      <c r="C88">
        <v>16</v>
      </c>
      <c r="E88">
        <v>0.3</v>
      </c>
      <c r="F88">
        <v>0.5</v>
      </c>
      <c r="G88">
        <v>0.30998137881857502</v>
      </c>
      <c r="H88">
        <v>1.7796179860517201E-2</v>
      </c>
    </row>
    <row r="89" spans="1:8" x14ac:dyDescent="0.4">
      <c r="A89">
        <v>87</v>
      </c>
      <c r="B89">
        <v>763</v>
      </c>
      <c r="C89">
        <v>23</v>
      </c>
      <c r="E89">
        <v>0.3</v>
      </c>
      <c r="F89">
        <v>0.5</v>
      </c>
      <c r="G89">
        <v>0.36573625461993298</v>
      </c>
      <c r="H89">
        <v>-0.13653432005264399</v>
      </c>
    </row>
    <row r="90" spans="1:8" x14ac:dyDescent="0.4">
      <c r="A90">
        <v>88</v>
      </c>
      <c r="B90">
        <v>773</v>
      </c>
      <c r="C90">
        <v>63</v>
      </c>
      <c r="E90">
        <v>0.3</v>
      </c>
      <c r="F90">
        <v>0.5</v>
      </c>
      <c r="G90">
        <v>8.8587378710533893E-3</v>
      </c>
      <c r="H90">
        <v>0.13572192902576499</v>
      </c>
    </row>
    <row r="91" spans="1:8" x14ac:dyDescent="0.4">
      <c r="A91">
        <v>89</v>
      </c>
      <c r="B91">
        <v>780</v>
      </c>
      <c r="C91">
        <v>25</v>
      </c>
      <c r="E91">
        <v>0.3</v>
      </c>
      <c r="F91">
        <v>0.5</v>
      </c>
      <c r="G91">
        <v>-0.33622904610240401</v>
      </c>
      <c r="H91">
        <v>0.18772416971829101</v>
      </c>
    </row>
    <row r="92" spans="1:8" x14ac:dyDescent="0.4">
      <c r="A92">
        <v>90</v>
      </c>
      <c r="B92">
        <v>791</v>
      </c>
      <c r="C92">
        <v>13</v>
      </c>
      <c r="E92">
        <v>0.3</v>
      </c>
      <c r="F92">
        <v>0.5</v>
      </c>
      <c r="G92">
        <v>-0.16869875583574201</v>
      </c>
      <c r="H92">
        <v>5.1814963904063503E-2</v>
      </c>
    </row>
    <row r="93" spans="1:8" x14ac:dyDescent="0.4">
      <c r="A93">
        <v>91</v>
      </c>
      <c r="B93">
        <v>807</v>
      </c>
      <c r="C93">
        <v>11</v>
      </c>
      <c r="E93">
        <v>0.3</v>
      </c>
      <c r="F93">
        <v>0.5</v>
      </c>
      <c r="G93">
        <v>-0.15862931686718301</v>
      </c>
      <c r="H93">
        <v>1.34352180257063E-2</v>
      </c>
    </row>
    <row r="94" spans="1:8" x14ac:dyDescent="0.4">
      <c r="A94">
        <v>92</v>
      </c>
      <c r="B94">
        <v>828</v>
      </c>
      <c r="C94">
        <v>57</v>
      </c>
      <c r="E94">
        <v>0.3</v>
      </c>
      <c r="F94">
        <v>0.5</v>
      </c>
      <c r="G94">
        <v>-0.30505173486891901</v>
      </c>
      <c r="H94">
        <v>-1.92592457588291E-3</v>
      </c>
    </row>
    <row r="95" spans="1:8" x14ac:dyDescent="0.4">
      <c r="A95">
        <v>93</v>
      </c>
      <c r="B95">
        <v>853</v>
      </c>
      <c r="C95">
        <v>17</v>
      </c>
      <c r="E95">
        <v>0.3</v>
      </c>
      <c r="F95">
        <v>0.5</v>
      </c>
      <c r="G95">
        <v>-0.16964663646759201</v>
      </c>
      <c r="H95">
        <v>0.383849412332885</v>
      </c>
    </row>
    <row r="96" spans="1:8" x14ac:dyDescent="0.4">
      <c r="A96">
        <v>94</v>
      </c>
      <c r="B96">
        <v>882</v>
      </c>
      <c r="C96">
        <v>69</v>
      </c>
      <c r="E96">
        <v>0.3</v>
      </c>
      <c r="F96">
        <v>0.5</v>
      </c>
      <c r="G96">
        <v>-0.24048047284407101</v>
      </c>
      <c r="H96">
        <v>-0.17689429128435699</v>
      </c>
    </row>
    <row r="97" spans="1:8" x14ac:dyDescent="0.4">
      <c r="A97">
        <v>95</v>
      </c>
      <c r="B97">
        <v>888</v>
      </c>
      <c r="C97">
        <v>42</v>
      </c>
      <c r="E97">
        <v>0.3</v>
      </c>
      <c r="F97">
        <v>0.5</v>
      </c>
      <c r="G97">
        <v>-5.4443992681245897E-2</v>
      </c>
      <c r="H97">
        <v>0.29476022377787497</v>
      </c>
    </row>
    <row r="98" spans="1:8" x14ac:dyDescent="0.4">
      <c r="A98">
        <v>96</v>
      </c>
      <c r="B98">
        <v>937</v>
      </c>
      <c r="C98">
        <v>23</v>
      </c>
      <c r="E98">
        <v>0.3</v>
      </c>
      <c r="F98">
        <v>0.5</v>
      </c>
      <c r="G98">
        <v>0.220705316728808</v>
      </c>
      <c r="H98">
        <v>-6.9970134891315094E-2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topLeftCell="A103" workbookViewId="0">
      <selection activeCell="O106" sqref="O106"/>
    </sheetView>
  </sheetViews>
  <sheetFormatPr defaultRowHeight="13.9" x14ac:dyDescent="0.4"/>
  <sheetData>
    <row r="1" spans="1:8" x14ac:dyDescent="0.4">
      <c r="B1" t="s">
        <v>0</v>
      </c>
      <c r="C1" t="s">
        <v>1</v>
      </c>
      <c r="D1" s="2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4">
      <c r="A2">
        <v>0</v>
      </c>
      <c r="B2">
        <v>0</v>
      </c>
      <c r="C2">
        <v>34</v>
      </c>
      <c r="D2" s="3">
        <v>-0.6</v>
      </c>
      <c r="E2">
        <v>0.3</v>
      </c>
      <c r="F2">
        <v>0.5</v>
      </c>
      <c r="G2">
        <v>0.33454426838863599</v>
      </c>
      <c r="H2">
        <v>0</v>
      </c>
    </row>
    <row r="3" spans="1:8" x14ac:dyDescent="0.4">
      <c r="A3">
        <v>1</v>
      </c>
      <c r="B3">
        <v>5</v>
      </c>
      <c r="C3">
        <v>78</v>
      </c>
      <c r="D3" s="3">
        <v>-0.2</v>
      </c>
      <c r="E3">
        <v>0.3</v>
      </c>
      <c r="F3">
        <v>0.5</v>
      </c>
      <c r="G3">
        <v>-9.6451160666721006E-2</v>
      </c>
      <c r="H3">
        <v>-6.3385744667417504E-2</v>
      </c>
    </row>
    <row r="4" spans="1:8" x14ac:dyDescent="0.4">
      <c r="A4">
        <v>2</v>
      </c>
      <c r="B4">
        <v>7</v>
      </c>
      <c r="C4">
        <v>11</v>
      </c>
      <c r="D4" s="3">
        <v>0.2</v>
      </c>
      <c r="E4">
        <v>0.3</v>
      </c>
      <c r="F4">
        <v>0.5</v>
      </c>
      <c r="G4">
        <v>-0.24263391710954199</v>
      </c>
      <c r="H4">
        <v>-0.119595004022355</v>
      </c>
    </row>
    <row r="5" spans="1:8" x14ac:dyDescent="0.4">
      <c r="A5">
        <v>3</v>
      </c>
      <c r="B5">
        <v>13</v>
      </c>
      <c r="C5">
        <v>36</v>
      </c>
      <c r="D5" s="3">
        <v>0.6</v>
      </c>
      <c r="E5">
        <v>0.3</v>
      </c>
      <c r="F5">
        <v>0.5</v>
      </c>
      <c r="G5">
        <v>-0.397477890204882</v>
      </c>
      <c r="H5">
        <v>-8.0018227854164098E-2</v>
      </c>
    </row>
    <row r="6" spans="1:8" x14ac:dyDescent="0.4">
      <c r="A6">
        <v>4</v>
      </c>
      <c r="B6">
        <v>26</v>
      </c>
      <c r="C6">
        <v>63</v>
      </c>
      <c r="D6" s="3">
        <v>1</v>
      </c>
      <c r="E6">
        <v>0.3</v>
      </c>
      <c r="F6">
        <v>0.5</v>
      </c>
      <c r="G6">
        <v>-1.5518440381270401E-3</v>
      </c>
      <c r="H6">
        <v>-4.4813811584975403E-2</v>
      </c>
    </row>
    <row r="7" spans="1:8" x14ac:dyDescent="0.4">
      <c r="A7">
        <v>5</v>
      </c>
      <c r="B7">
        <v>32</v>
      </c>
      <c r="C7">
        <v>39</v>
      </c>
      <c r="E7">
        <v>0.3</v>
      </c>
      <c r="F7">
        <v>0.5</v>
      </c>
      <c r="G7">
        <v>0.49822493715427002</v>
      </c>
      <c r="H7">
        <v>3.4816255086923299E-2</v>
      </c>
    </row>
    <row r="8" spans="1:8" x14ac:dyDescent="0.4">
      <c r="A8">
        <v>6</v>
      </c>
      <c r="B8">
        <v>32</v>
      </c>
      <c r="C8">
        <v>62</v>
      </c>
      <c r="E8">
        <v>0.3</v>
      </c>
      <c r="F8">
        <v>0.5</v>
      </c>
      <c r="G8">
        <v>-4.22402387052992E-2</v>
      </c>
      <c r="H8">
        <v>-0.21132624409925799</v>
      </c>
    </row>
    <row r="9" spans="1:8" x14ac:dyDescent="0.4">
      <c r="A9">
        <v>7</v>
      </c>
      <c r="B9">
        <v>64</v>
      </c>
      <c r="C9">
        <v>43</v>
      </c>
      <c r="E9">
        <v>0.3</v>
      </c>
      <c r="F9">
        <v>0.5</v>
      </c>
      <c r="G9">
        <v>0.131398434545937</v>
      </c>
      <c r="H9">
        <v>1.3767129246267801E-2</v>
      </c>
    </row>
    <row r="10" spans="1:8" x14ac:dyDescent="0.4">
      <c r="A10">
        <v>8</v>
      </c>
      <c r="B10">
        <v>78</v>
      </c>
      <c r="C10">
        <v>51</v>
      </c>
      <c r="E10">
        <v>0.3</v>
      </c>
      <c r="F10">
        <v>0.5</v>
      </c>
      <c r="G10">
        <v>8.8654660489374107E-2</v>
      </c>
      <c r="H10">
        <v>-9.8411310707552893E-2</v>
      </c>
    </row>
    <row r="11" spans="1:8" x14ac:dyDescent="0.4">
      <c r="A11">
        <v>9</v>
      </c>
      <c r="B11">
        <v>82</v>
      </c>
      <c r="C11">
        <v>8</v>
      </c>
      <c r="E11">
        <v>0.3</v>
      </c>
      <c r="F11">
        <v>0.5</v>
      </c>
      <c r="G11">
        <v>0</v>
      </c>
      <c r="H11">
        <v>0.155704993778397</v>
      </c>
    </row>
    <row r="12" spans="1:8" x14ac:dyDescent="0.4">
      <c r="A12">
        <v>10</v>
      </c>
      <c r="B12">
        <v>94</v>
      </c>
      <c r="C12">
        <v>67</v>
      </c>
      <c r="E12">
        <v>0.3</v>
      </c>
      <c r="F12">
        <v>0.5</v>
      </c>
      <c r="G12">
        <v>6.4438900849894995E-2</v>
      </c>
      <c r="H12">
        <v>-0.10858927302570399</v>
      </c>
    </row>
    <row r="13" spans="1:8" x14ac:dyDescent="0.4">
      <c r="A13">
        <v>11</v>
      </c>
      <c r="B13">
        <v>98</v>
      </c>
      <c r="C13">
        <v>26</v>
      </c>
      <c r="E13">
        <v>0.3</v>
      </c>
      <c r="F13">
        <v>0.5</v>
      </c>
      <c r="G13">
        <v>2.3445161339898098E-2</v>
      </c>
      <c r="H13">
        <v>7.0339838785964698E-2</v>
      </c>
    </row>
    <row r="14" spans="1:8" x14ac:dyDescent="0.4">
      <c r="A14">
        <v>12</v>
      </c>
      <c r="B14">
        <v>100</v>
      </c>
      <c r="C14">
        <v>49</v>
      </c>
      <c r="E14">
        <v>0.3</v>
      </c>
      <c r="F14">
        <v>0.5</v>
      </c>
      <c r="G14">
        <v>-0.24237960141394899</v>
      </c>
      <c r="H14">
        <v>0</v>
      </c>
    </row>
    <row r="15" spans="1:8" x14ac:dyDescent="0.4">
      <c r="A15">
        <v>13</v>
      </c>
      <c r="B15">
        <v>102</v>
      </c>
      <c r="C15">
        <v>11</v>
      </c>
      <c r="E15">
        <v>0.3</v>
      </c>
      <c r="F15">
        <v>0.5</v>
      </c>
      <c r="G15">
        <v>-0.11080197396187701</v>
      </c>
      <c r="H15">
        <v>-1.46250788562038E-2</v>
      </c>
    </row>
    <row r="16" spans="1:8" x14ac:dyDescent="0.4">
      <c r="A16">
        <v>14</v>
      </c>
      <c r="B16">
        <v>103</v>
      </c>
      <c r="C16">
        <v>54</v>
      </c>
      <c r="E16">
        <v>0.3</v>
      </c>
      <c r="F16">
        <v>0.5</v>
      </c>
      <c r="G16">
        <v>0</v>
      </c>
      <c r="H16">
        <v>2.1756669695421602E-2</v>
      </c>
    </row>
    <row r="17" spans="1:8" x14ac:dyDescent="0.4">
      <c r="A17">
        <v>15</v>
      </c>
      <c r="B17">
        <v>111</v>
      </c>
      <c r="C17">
        <v>87</v>
      </c>
      <c r="E17">
        <v>0.3</v>
      </c>
      <c r="F17">
        <v>0.5</v>
      </c>
      <c r="G17">
        <v>-1.97318389009647E-2</v>
      </c>
      <c r="H17">
        <v>0.15364035680839699</v>
      </c>
    </row>
    <row r="18" spans="1:8" x14ac:dyDescent="0.4">
      <c r="A18">
        <v>16</v>
      </c>
      <c r="B18">
        <v>119</v>
      </c>
      <c r="C18">
        <v>52</v>
      </c>
      <c r="E18">
        <v>0.3</v>
      </c>
      <c r="F18">
        <v>0.5</v>
      </c>
      <c r="G18">
        <v>0.1067061806364</v>
      </c>
      <c r="H18">
        <v>0.29890076830907802</v>
      </c>
    </row>
    <row r="19" spans="1:8" x14ac:dyDescent="0.4">
      <c r="A19">
        <v>17</v>
      </c>
      <c r="B19">
        <v>144</v>
      </c>
      <c r="C19">
        <v>15</v>
      </c>
      <c r="E19">
        <v>0.3</v>
      </c>
      <c r="F19">
        <v>0.5</v>
      </c>
      <c r="G19">
        <v>-0.34366398937398301</v>
      </c>
      <c r="H19">
        <v>-0.12909277755481099</v>
      </c>
    </row>
    <row r="20" spans="1:8" x14ac:dyDescent="0.4">
      <c r="A20">
        <v>18</v>
      </c>
      <c r="B20">
        <v>146</v>
      </c>
      <c r="C20">
        <v>2</v>
      </c>
      <c r="E20">
        <v>0.3</v>
      </c>
      <c r="F20">
        <v>0.5</v>
      </c>
      <c r="G20">
        <v>-0.10787940361372</v>
      </c>
      <c r="H20">
        <v>-0.160839977309817</v>
      </c>
    </row>
    <row r="21" spans="1:8" x14ac:dyDescent="0.4">
      <c r="A21">
        <v>19</v>
      </c>
      <c r="B21">
        <v>147</v>
      </c>
      <c r="C21">
        <v>46</v>
      </c>
      <c r="E21">
        <v>0.3</v>
      </c>
      <c r="F21">
        <v>0.5</v>
      </c>
      <c r="G21">
        <v>0.105068193202476</v>
      </c>
      <c r="H21">
        <v>-4.0997485111034002E-2</v>
      </c>
    </row>
    <row r="22" spans="1:8" x14ac:dyDescent="0.4">
      <c r="A22">
        <v>20</v>
      </c>
      <c r="B22">
        <v>151</v>
      </c>
      <c r="C22">
        <v>57</v>
      </c>
      <c r="E22">
        <v>0.3</v>
      </c>
      <c r="F22">
        <v>0.5</v>
      </c>
      <c r="G22">
        <v>-0.30209315861140301</v>
      </c>
      <c r="H22">
        <v>-1.1260907465785199E-2</v>
      </c>
    </row>
    <row r="23" spans="1:8" x14ac:dyDescent="0.4">
      <c r="A23">
        <v>21</v>
      </c>
      <c r="B23">
        <v>154</v>
      </c>
      <c r="C23">
        <v>72</v>
      </c>
      <c r="E23">
        <v>0.3</v>
      </c>
      <c r="F23">
        <v>0.5</v>
      </c>
      <c r="G23">
        <v>-4.2321665412361299E-2</v>
      </c>
      <c r="H23">
        <v>-1.3491774492807499E-2</v>
      </c>
    </row>
    <row r="24" spans="1:8" x14ac:dyDescent="0.4">
      <c r="A24">
        <v>22</v>
      </c>
      <c r="B24">
        <v>154</v>
      </c>
      <c r="C24">
        <v>76</v>
      </c>
      <c r="E24">
        <v>0.3</v>
      </c>
      <c r="F24">
        <v>0.5</v>
      </c>
      <c r="G24">
        <v>0.401429155303754</v>
      </c>
      <c r="H24">
        <v>-1.19120842141156E-2</v>
      </c>
    </row>
    <row r="25" spans="1:8" x14ac:dyDescent="0.4">
      <c r="A25">
        <v>23</v>
      </c>
      <c r="B25">
        <v>162</v>
      </c>
      <c r="C25">
        <v>77</v>
      </c>
      <c r="E25">
        <v>0.3</v>
      </c>
      <c r="F25">
        <v>0.5</v>
      </c>
      <c r="G25">
        <v>-0.47393342161374402</v>
      </c>
      <c r="H25">
        <v>0</v>
      </c>
    </row>
    <row r="26" spans="1:8" x14ac:dyDescent="0.4">
      <c r="A26">
        <v>24</v>
      </c>
      <c r="B26">
        <v>170</v>
      </c>
      <c r="C26">
        <v>1</v>
      </c>
      <c r="E26">
        <v>0.3</v>
      </c>
      <c r="F26">
        <v>0.5</v>
      </c>
      <c r="G26">
        <v>0.18315075100988401</v>
      </c>
      <c r="H26">
        <v>0.13589749984918401</v>
      </c>
    </row>
    <row r="27" spans="1:8" x14ac:dyDescent="0.4">
      <c r="A27">
        <v>25</v>
      </c>
      <c r="B27">
        <v>171</v>
      </c>
      <c r="C27">
        <v>68</v>
      </c>
      <c r="E27">
        <v>0.3</v>
      </c>
      <c r="F27">
        <v>0.5</v>
      </c>
      <c r="G27">
        <v>-6.9069072953864594E-2</v>
      </c>
      <c r="H27">
        <v>0.275306063046377</v>
      </c>
    </row>
    <row r="28" spans="1:8" x14ac:dyDescent="0.4">
      <c r="A28">
        <v>26</v>
      </c>
      <c r="B28">
        <v>174</v>
      </c>
      <c r="C28">
        <v>17</v>
      </c>
      <c r="E28">
        <v>0.3</v>
      </c>
      <c r="F28">
        <v>0.5</v>
      </c>
      <c r="G28">
        <v>9.3258886216189496E-2</v>
      </c>
      <c r="H28">
        <v>9.8880791506725796E-2</v>
      </c>
    </row>
    <row r="29" spans="1:8" x14ac:dyDescent="0.4">
      <c r="A29">
        <v>27</v>
      </c>
      <c r="B29">
        <v>181</v>
      </c>
      <c r="C29">
        <v>56</v>
      </c>
      <c r="E29">
        <v>0.3</v>
      </c>
      <c r="F29">
        <v>0.5</v>
      </c>
      <c r="G29">
        <v>0.336032949657881</v>
      </c>
      <c r="H29">
        <v>-8.9339532588420506E-2</v>
      </c>
    </row>
    <row r="30" spans="1:8" x14ac:dyDescent="0.4">
      <c r="A30">
        <v>28</v>
      </c>
      <c r="B30">
        <v>187</v>
      </c>
      <c r="C30">
        <v>75</v>
      </c>
      <c r="E30">
        <v>0.3</v>
      </c>
      <c r="F30">
        <v>0.5</v>
      </c>
      <c r="G30">
        <v>0.11389730070017</v>
      </c>
      <c r="H30">
        <v>2.87915899032248E-2</v>
      </c>
    </row>
    <row r="31" spans="1:8" x14ac:dyDescent="0.4">
      <c r="A31">
        <v>29</v>
      </c>
      <c r="B31">
        <v>190</v>
      </c>
      <c r="C31">
        <v>8</v>
      </c>
      <c r="E31">
        <v>0.3</v>
      </c>
      <c r="F31">
        <v>0.5</v>
      </c>
      <c r="G31">
        <v>7.7797653047380899E-2</v>
      </c>
      <c r="H31">
        <v>3.5171479575528401E-2</v>
      </c>
    </row>
    <row r="32" spans="1:8" x14ac:dyDescent="0.4">
      <c r="A32">
        <v>30</v>
      </c>
      <c r="B32">
        <v>193</v>
      </c>
      <c r="C32">
        <v>44</v>
      </c>
      <c r="E32">
        <v>0.3</v>
      </c>
      <c r="F32">
        <v>0.5</v>
      </c>
      <c r="G32">
        <v>0</v>
      </c>
      <c r="H32">
        <v>-2.1702598301694499E-2</v>
      </c>
    </row>
    <row r="33" spans="1:8" x14ac:dyDescent="0.4">
      <c r="A33">
        <v>31</v>
      </c>
      <c r="B33">
        <v>193</v>
      </c>
      <c r="C33">
        <v>56</v>
      </c>
      <c r="E33">
        <v>0.3</v>
      </c>
      <c r="F33">
        <v>0.5</v>
      </c>
      <c r="G33">
        <v>-2.1609900576792799E-2</v>
      </c>
      <c r="H33">
        <v>4.0633343241721102E-3</v>
      </c>
    </row>
    <row r="34" spans="1:8" x14ac:dyDescent="0.4">
      <c r="A34">
        <v>32</v>
      </c>
      <c r="B34">
        <v>196</v>
      </c>
      <c r="C34">
        <v>52</v>
      </c>
      <c r="E34">
        <v>0.3</v>
      </c>
      <c r="F34">
        <v>0.5</v>
      </c>
      <c r="G34">
        <v>0.112119782847969</v>
      </c>
      <c r="H34">
        <v>8.5545946246173496E-2</v>
      </c>
    </row>
    <row r="35" spans="1:8" x14ac:dyDescent="0.4">
      <c r="A35">
        <v>33</v>
      </c>
      <c r="B35">
        <v>202</v>
      </c>
      <c r="C35">
        <v>37</v>
      </c>
      <c r="E35">
        <v>0.3</v>
      </c>
      <c r="F35">
        <v>0.5</v>
      </c>
      <c r="G35">
        <v>1.1129332902309001E-2</v>
      </c>
      <c r="H35">
        <v>0</v>
      </c>
    </row>
    <row r="36" spans="1:8" x14ac:dyDescent="0.4">
      <c r="A36">
        <v>34</v>
      </c>
      <c r="B36">
        <v>209</v>
      </c>
      <c r="C36">
        <v>3</v>
      </c>
      <c r="E36">
        <v>0.3</v>
      </c>
      <c r="F36">
        <v>0.5</v>
      </c>
      <c r="G36">
        <v>0.140607108056781</v>
      </c>
      <c r="H36">
        <v>0</v>
      </c>
    </row>
    <row r="37" spans="1:8" x14ac:dyDescent="0.4">
      <c r="A37">
        <v>35</v>
      </c>
      <c r="B37">
        <v>217</v>
      </c>
      <c r="C37">
        <v>53</v>
      </c>
      <c r="E37">
        <v>0.3</v>
      </c>
      <c r="F37">
        <v>0.5</v>
      </c>
      <c r="G37">
        <v>0.46064177364228998</v>
      </c>
      <c r="H37">
        <v>-6.4685907796912107E-2</v>
      </c>
    </row>
    <row r="38" spans="1:8" x14ac:dyDescent="0.4">
      <c r="A38">
        <v>36</v>
      </c>
      <c r="B38">
        <v>220</v>
      </c>
      <c r="C38">
        <v>34</v>
      </c>
      <c r="E38">
        <v>0.3</v>
      </c>
      <c r="F38">
        <v>0.5</v>
      </c>
      <c r="G38">
        <v>-0.17056900895604199</v>
      </c>
      <c r="H38">
        <v>0</v>
      </c>
    </row>
    <row r="39" spans="1:8" x14ac:dyDescent="0.4">
      <c r="A39">
        <v>37</v>
      </c>
      <c r="B39">
        <v>228</v>
      </c>
      <c r="C39">
        <v>55</v>
      </c>
      <c r="E39">
        <v>0.3</v>
      </c>
      <c r="F39">
        <v>0.5</v>
      </c>
      <c r="G39">
        <v>-1.50853434569613E-2</v>
      </c>
      <c r="H39">
        <v>-9.7927457713605798E-3</v>
      </c>
    </row>
    <row r="40" spans="1:8" x14ac:dyDescent="0.4">
      <c r="A40">
        <v>38</v>
      </c>
      <c r="B40">
        <v>242</v>
      </c>
      <c r="C40">
        <v>51</v>
      </c>
      <c r="E40">
        <v>0.3</v>
      </c>
      <c r="F40">
        <v>0.5</v>
      </c>
      <c r="G40">
        <v>0.39574023041885897</v>
      </c>
      <c r="H40">
        <v>-6.5786055256711398E-3</v>
      </c>
    </row>
    <row r="41" spans="1:8" x14ac:dyDescent="0.4">
      <c r="A41">
        <v>39</v>
      </c>
      <c r="B41">
        <v>251</v>
      </c>
      <c r="C41">
        <v>4</v>
      </c>
      <c r="E41">
        <v>0.3</v>
      </c>
      <c r="F41">
        <v>0.5</v>
      </c>
      <c r="G41">
        <v>0.21408429534687901</v>
      </c>
      <c r="H41">
        <v>7.3115386567973006E-2</v>
      </c>
    </row>
    <row r="42" spans="1:8" x14ac:dyDescent="0.4">
      <c r="A42">
        <v>40</v>
      </c>
      <c r="B42">
        <v>266</v>
      </c>
      <c r="C42">
        <v>25</v>
      </c>
      <c r="E42">
        <v>0.3</v>
      </c>
      <c r="F42">
        <v>0.5</v>
      </c>
      <c r="G42">
        <v>-5.1875025417317998E-2</v>
      </c>
      <c r="H42">
        <v>0</v>
      </c>
    </row>
    <row r="43" spans="1:8" x14ac:dyDescent="0.4">
      <c r="A43">
        <v>41</v>
      </c>
      <c r="B43">
        <v>276</v>
      </c>
      <c r="C43">
        <v>30</v>
      </c>
      <c r="E43">
        <v>0.3</v>
      </c>
      <c r="F43">
        <v>0.5</v>
      </c>
      <c r="G43">
        <v>0</v>
      </c>
      <c r="H43">
        <v>-7.3529431458290898E-2</v>
      </c>
    </row>
    <row r="44" spans="1:8" x14ac:dyDescent="0.4">
      <c r="A44">
        <v>42</v>
      </c>
      <c r="B44">
        <v>296</v>
      </c>
      <c r="C44">
        <v>35</v>
      </c>
      <c r="E44">
        <v>0.3</v>
      </c>
      <c r="F44">
        <v>0.5</v>
      </c>
      <c r="G44">
        <v>-0.51670001696023604</v>
      </c>
      <c r="H44">
        <v>-0.27523730916438699</v>
      </c>
    </row>
    <row r="45" spans="1:8" x14ac:dyDescent="0.4">
      <c r="A45">
        <v>43</v>
      </c>
      <c r="B45">
        <v>303</v>
      </c>
      <c r="C45">
        <v>9</v>
      </c>
      <c r="E45">
        <v>0.3</v>
      </c>
      <c r="F45">
        <v>0.5</v>
      </c>
      <c r="G45">
        <v>0.12936324537428401</v>
      </c>
      <c r="H45">
        <v>0</v>
      </c>
    </row>
    <row r="46" spans="1:8" x14ac:dyDescent="0.4">
      <c r="A46">
        <v>44</v>
      </c>
      <c r="B46">
        <v>306</v>
      </c>
      <c r="C46">
        <v>30</v>
      </c>
      <c r="E46">
        <v>0.3</v>
      </c>
      <c r="F46">
        <v>0.5</v>
      </c>
      <c r="G46">
        <v>3.0201420405304599E-2</v>
      </c>
      <c r="H46">
        <v>7.6574936556873294E-2</v>
      </c>
    </row>
    <row r="47" spans="1:8" x14ac:dyDescent="0.4">
      <c r="A47">
        <v>45</v>
      </c>
      <c r="B47">
        <v>306</v>
      </c>
      <c r="C47">
        <v>36</v>
      </c>
      <c r="E47">
        <v>0.3</v>
      </c>
      <c r="F47">
        <v>0.5</v>
      </c>
      <c r="G47">
        <v>9.0217805934068598E-2</v>
      </c>
      <c r="H47">
        <v>-4.6684813432961797E-2</v>
      </c>
    </row>
    <row r="48" spans="1:8" x14ac:dyDescent="0.4">
      <c r="A48">
        <v>46</v>
      </c>
      <c r="B48">
        <v>307</v>
      </c>
      <c r="C48">
        <v>57</v>
      </c>
      <c r="E48">
        <v>0.3</v>
      </c>
      <c r="F48">
        <v>0.5</v>
      </c>
      <c r="G48">
        <v>-0.19654533948500899</v>
      </c>
      <c r="H48">
        <v>-7.9542954984940198E-2</v>
      </c>
    </row>
    <row r="49" spans="1:8" x14ac:dyDescent="0.4">
      <c r="A49">
        <v>47</v>
      </c>
      <c r="B49">
        <v>308</v>
      </c>
      <c r="C49">
        <v>11</v>
      </c>
      <c r="E49">
        <v>0.3</v>
      </c>
      <c r="F49">
        <v>0.5</v>
      </c>
      <c r="G49">
        <v>0.415821966001656</v>
      </c>
      <c r="H49">
        <v>-0.133883389015231</v>
      </c>
    </row>
    <row r="50" spans="1:8" x14ac:dyDescent="0.4">
      <c r="A50">
        <v>48</v>
      </c>
      <c r="B50">
        <v>308</v>
      </c>
      <c r="C50">
        <v>53</v>
      </c>
      <c r="E50">
        <v>0.3</v>
      </c>
      <c r="F50">
        <v>0.5</v>
      </c>
      <c r="G50">
        <v>0.122342246057253</v>
      </c>
      <c r="H50">
        <v>4.9744741421115499E-2</v>
      </c>
    </row>
    <row r="51" spans="1:8" x14ac:dyDescent="0.4">
      <c r="A51">
        <v>49</v>
      </c>
      <c r="B51">
        <v>313</v>
      </c>
      <c r="C51">
        <v>53</v>
      </c>
      <c r="E51">
        <v>0.3</v>
      </c>
      <c r="F51">
        <v>0.5</v>
      </c>
      <c r="G51">
        <v>-0.12028279233096099</v>
      </c>
      <c r="H51">
        <v>-8.3849163684038094E-2</v>
      </c>
    </row>
    <row r="52" spans="1:8" x14ac:dyDescent="0.4">
      <c r="A52">
        <v>50</v>
      </c>
      <c r="B52">
        <v>321</v>
      </c>
      <c r="C52">
        <v>59</v>
      </c>
      <c r="E52">
        <v>0.3</v>
      </c>
      <c r="F52">
        <v>0.5</v>
      </c>
      <c r="G52">
        <v>-0.47922132957545999</v>
      </c>
      <c r="H52">
        <v>2.1330635042902099E-2</v>
      </c>
    </row>
    <row r="53" spans="1:8" x14ac:dyDescent="0.4">
      <c r="A53">
        <v>51</v>
      </c>
      <c r="B53">
        <v>381</v>
      </c>
      <c r="C53">
        <v>3</v>
      </c>
      <c r="E53">
        <v>0.3</v>
      </c>
      <c r="F53">
        <v>0.5</v>
      </c>
      <c r="G53">
        <v>0.27076028609760699</v>
      </c>
      <c r="H53">
        <v>9.6237480873151305E-3</v>
      </c>
    </row>
    <row r="54" spans="1:8" x14ac:dyDescent="0.4">
      <c r="A54">
        <v>52</v>
      </c>
      <c r="B54">
        <v>396</v>
      </c>
      <c r="C54">
        <v>61</v>
      </c>
      <c r="E54">
        <v>0.3</v>
      </c>
      <c r="F54">
        <v>0.5</v>
      </c>
      <c r="G54">
        <v>0.16478062727616699</v>
      </c>
      <c r="H54">
        <v>8.2558146470639894E-3</v>
      </c>
    </row>
    <row r="55" spans="1:8" x14ac:dyDescent="0.4">
      <c r="A55">
        <v>53</v>
      </c>
      <c r="B55">
        <v>414</v>
      </c>
      <c r="C55">
        <v>65</v>
      </c>
      <c r="E55">
        <v>0.3</v>
      </c>
      <c r="F55">
        <v>0.5</v>
      </c>
      <c r="G55">
        <v>0.12616810057927499</v>
      </c>
      <c r="H55">
        <v>-0.10543270408618401</v>
      </c>
    </row>
    <row r="56" spans="1:8" x14ac:dyDescent="0.4">
      <c r="A56">
        <v>54</v>
      </c>
      <c r="B56">
        <v>430</v>
      </c>
      <c r="C56">
        <v>62</v>
      </c>
      <c r="E56">
        <v>0.3</v>
      </c>
      <c r="F56">
        <v>0.5</v>
      </c>
      <c r="G56">
        <v>-0.20190985203390699</v>
      </c>
      <c r="H56">
        <v>8.1947425375568303E-3</v>
      </c>
    </row>
    <row r="57" spans="1:8" x14ac:dyDescent="0.4">
      <c r="A57">
        <v>55</v>
      </c>
      <c r="B57">
        <v>454</v>
      </c>
      <c r="C57">
        <v>67</v>
      </c>
      <c r="E57">
        <v>0.3</v>
      </c>
      <c r="F57">
        <v>0.5</v>
      </c>
      <c r="G57">
        <v>0</v>
      </c>
      <c r="H57">
        <v>0.103627934620171</v>
      </c>
    </row>
    <row r="58" spans="1:8" x14ac:dyDescent="0.4">
      <c r="A58">
        <v>56</v>
      </c>
      <c r="B58">
        <v>461</v>
      </c>
      <c r="C58">
        <v>54</v>
      </c>
      <c r="E58">
        <v>0.3</v>
      </c>
      <c r="F58">
        <v>0.5</v>
      </c>
      <c r="G58">
        <v>0.16350912156615499</v>
      </c>
      <c r="H58">
        <v>-0.194149861867839</v>
      </c>
    </row>
    <row r="59" spans="1:8" x14ac:dyDescent="0.4">
      <c r="A59">
        <v>57</v>
      </c>
      <c r="B59">
        <v>476</v>
      </c>
      <c r="C59">
        <v>56</v>
      </c>
      <c r="E59">
        <v>0.3</v>
      </c>
      <c r="F59">
        <v>0.5</v>
      </c>
      <c r="G59">
        <v>-0.27975590261062799</v>
      </c>
      <c r="H59">
        <v>-0.117208077367136</v>
      </c>
    </row>
    <row r="60" spans="1:8" x14ac:dyDescent="0.4">
      <c r="A60">
        <v>58</v>
      </c>
      <c r="B60">
        <v>487</v>
      </c>
      <c r="C60">
        <v>12</v>
      </c>
      <c r="E60">
        <v>0.3</v>
      </c>
      <c r="F60">
        <v>0.5</v>
      </c>
      <c r="G60">
        <v>3.4277266452130799E-2</v>
      </c>
      <c r="H60">
        <v>0</v>
      </c>
    </row>
    <row r="61" spans="1:8" x14ac:dyDescent="0.4">
      <c r="A61">
        <v>59</v>
      </c>
      <c r="B61">
        <v>501</v>
      </c>
      <c r="C61">
        <v>42</v>
      </c>
      <c r="E61">
        <v>0.3</v>
      </c>
      <c r="F61">
        <v>0.5</v>
      </c>
      <c r="G61">
        <v>0.132986232187294</v>
      </c>
      <c r="H61">
        <v>-6.6391072289597106E-2</v>
      </c>
    </row>
    <row r="62" spans="1:8" x14ac:dyDescent="0.4">
      <c r="A62">
        <v>60</v>
      </c>
      <c r="B62">
        <v>517</v>
      </c>
      <c r="C62">
        <v>34</v>
      </c>
      <c r="E62">
        <v>0.3</v>
      </c>
      <c r="F62">
        <v>0.5</v>
      </c>
      <c r="G62">
        <v>5.1574144173372798E-2</v>
      </c>
      <c r="H62">
        <v>-0.134096434852887</v>
      </c>
    </row>
    <row r="63" spans="1:8" x14ac:dyDescent="0.4">
      <c r="A63">
        <v>61</v>
      </c>
      <c r="B63">
        <v>530</v>
      </c>
      <c r="C63">
        <v>57</v>
      </c>
      <c r="E63">
        <v>0.3</v>
      </c>
      <c r="F63">
        <v>0.5</v>
      </c>
      <c r="G63">
        <v>0.13091223464113799</v>
      </c>
      <c r="H63">
        <v>5.7086995680127497E-2</v>
      </c>
    </row>
    <row r="64" spans="1:8" x14ac:dyDescent="0.4">
      <c r="A64">
        <v>62</v>
      </c>
      <c r="B64">
        <v>542</v>
      </c>
      <c r="C64">
        <v>53</v>
      </c>
      <c r="E64">
        <v>0.3</v>
      </c>
      <c r="F64">
        <v>0.5</v>
      </c>
      <c r="G64">
        <v>-0.15270171811108199</v>
      </c>
      <c r="H64">
        <v>-2.4294410552351001E-2</v>
      </c>
    </row>
    <row r="65" spans="1:8" x14ac:dyDescent="0.4">
      <c r="A65">
        <v>63</v>
      </c>
      <c r="B65">
        <v>566</v>
      </c>
      <c r="C65">
        <v>52</v>
      </c>
      <c r="E65">
        <v>0.3</v>
      </c>
      <c r="F65">
        <v>0.5</v>
      </c>
      <c r="G65">
        <v>-0.39871774954901501</v>
      </c>
      <c r="H65">
        <v>-7.7904144321442603E-2</v>
      </c>
    </row>
    <row r="66" spans="1:8" x14ac:dyDescent="0.4">
      <c r="A66">
        <v>64</v>
      </c>
      <c r="B66">
        <v>568</v>
      </c>
      <c r="C66">
        <v>42</v>
      </c>
      <c r="E66">
        <v>0.3</v>
      </c>
      <c r="F66">
        <v>0.5</v>
      </c>
      <c r="G66">
        <v>-0.25076518540356901</v>
      </c>
      <c r="H66">
        <v>8.3793801779893998E-2</v>
      </c>
    </row>
    <row r="67" spans="1:8" x14ac:dyDescent="0.4">
      <c r="A67">
        <v>65</v>
      </c>
      <c r="B67">
        <v>572</v>
      </c>
      <c r="C67">
        <v>42</v>
      </c>
      <c r="E67">
        <v>0.3</v>
      </c>
      <c r="F67">
        <v>0.5</v>
      </c>
      <c r="G67">
        <v>0.21789197852481701</v>
      </c>
      <c r="H67">
        <v>7.0543101325399205E-2</v>
      </c>
    </row>
    <row r="68" spans="1:8" x14ac:dyDescent="0.4">
      <c r="A68">
        <v>66</v>
      </c>
      <c r="B68">
        <v>572</v>
      </c>
      <c r="C68">
        <v>62</v>
      </c>
      <c r="E68">
        <v>0.3</v>
      </c>
      <c r="F68">
        <v>0.5</v>
      </c>
      <c r="G68">
        <v>-0.428938729880324</v>
      </c>
      <c r="H68">
        <v>-4.1164648724019301E-2</v>
      </c>
    </row>
    <row r="69" spans="1:8" x14ac:dyDescent="0.4">
      <c r="A69">
        <v>67</v>
      </c>
      <c r="B69">
        <v>573</v>
      </c>
      <c r="C69">
        <v>31</v>
      </c>
      <c r="E69">
        <v>0.3</v>
      </c>
      <c r="F69">
        <v>0.5</v>
      </c>
      <c r="G69">
        <v>-0.176075676062322</v>
      </c>
      <c r="H69">
        <v>0.13245073665983301</v>
      </c>
    </row>
    <row r="70" spans="1:8" x14ac:dyDescent="0.4">
      <c r="A70">
        <v>68</v>
      </c>
      <c r="B70">
        <v>573</v>
      </c>
      <c r="C70">
        <v>40</v>
      </c>
      <c r="E70">
        <v>0.3</v>
      </c>
      <c r="F70">
        <v>0.5</v>
      </c>
      <c r="G70">
        <v>-0.232076453579242</v>
      </c>
      <c r="H70">
        <v>7.1700812905365799E-2</v>
      </c>
    </row>
    <row r="71" spans="1:8" x14ac:dyDescent="0.4">
      <c r="A71">
        <v>69</v>
      </c>
      <c r="B71">
        <v>578</v>
      </c>
      <c r="C71">
        <v>9</v>
      </c>
      <c r="E71">
        <v>0.3</v>
      </c>
      <c r="F71">
        <v>0.5</v>
      </c>
      <c r="G71">
        <v>8.2330527894088998E-2</v>
      </c>
      <c r="H71">
        <v>0.15561293256565401</v>
      </c>
    </row>
    <row r="72" spans="1:8" x14ac:dyDescent="0.4">
      <c r="A72">
        <v>70</v>
      </c>
      <c r="B72">
        <v>588</v>
      </c>
      <c r="C72">
        <v>64</v>
      </c>
      <c r="E72">
        <v>0.3</v>
      </c>
      <c r="F72">
        <v>0.5</v>
      </c>
      <c r="G72">
        <v>0.282390281306794</v>
      </c>
      <c r="H72">
        <v>0.27808352332388098</v>
      </c>
    </row>
    <row r="73" spans="1:8" x14ac:dyDescent="0.4">
      <c r="A73">
        <v>71</v>
      </c>
      <c r="B73">
        <v>591</v>
      </c>
      <c r="C73">
        <v>21</v>
      </c>
      <c r="E73">
        <v>0.3</v>
      </c>
      <c r="F73">
        <v>0.5</v>
      </c>
      <c r="G73">
        <v>-2.5891144746660499E-2</v>
      </c>
      <c r="H73">
        <v>3.6498333340158097E-2</v>
      </c>
    </row>
    <row r="74" spans="1:8" x14ac:dyDescent="0.4">
      <c r="A74">
        <v>72</v>
      </c>
      <c r="B74">
        <v>593</v>
      </c>
      <c r="C74">
        <v>36</v>
      </c>
      <c r="E74">
        <v>0.3</v>
      </c>
      <c r="F74">
        <v>0.5</v>
      </c>
      <c r="G74">
        <v>0.47067261143186201</v>
      </c>
      <c r="H74">
        <v>-4.4245974934504197E-2</v>
      </c>
    </row>
    <row r="75" spans="1:8" x14ac:dyDescent="0.4">
      <c r="A75">
        <v>73</v>
      </c>
      <c r="B75">
        <v>597</v>
      </c>
      <c r="C75">
        <v>29</v>
      </c>
      <c r="E75">
        <v>0.3</v>
      </c>
      <c r="F75">
        <v>0.5</v>
      </c>
      <c r="G75">
        <v>-0.40842945863448799</v>
      </c>
      <c r="H75">
        <v>5.1224750560113302E-2</v>
      </c>
    </row>
    <row r="76" spans="1:8" x14ac:dyDescent="0.4">
      <c r="A76">
        <v>74</v>
      </c>
      <c r="B76">
        <v>615</v>
      </c>
      <c r="C76">
        <v>13</v>
      </c>
      <c r="E76">
        <v>0.3</v>
      </c>
      <c r="F76">
        <v>0.5</v>
      </c>
      <c r="G76">
        <v>-2.6819857175375598E-2</v>
      </c>
      <c r="H76">
        <v>-0.19987306679729</v>
      </c>
    </row>
    <row r="77" spans="1:8" x14ac:dyDescent="0.4">
      <c r="A77">
        <v>75</v>
      </c>
      <c r="B77">
        <v>634</v>
      </c>
      <c r="C77">
        <v>52</v>
      </c>
      <c r="E77">
        <v>0.3</v>
      </c>
      <c r="F77">
        <v>0.5</v>
      </c>
      <c r="G77">
        <v>-0.16405329361940099</v>
      </c>
      <c r="H77">
        <v>-5.9289513435845403E-2</v>
      </c>
    </row>
    <row r="78" spans="1:8" x14ac:dyDescent="0.4">
      <c r="A78">
        <v>76</v>
      </c>
      <c r="B78">
        <v>644</v>
      </c>
      <c r="C78">
        <v>40</v>
      </c>
      <c r="E78">
        <v>0.3</v>
      </c>
      <c r="F78">
        <v>0.5</v>
      </c>
      <c r="G78">
        <v>-0.171991460544309</v>
      </c>
      <c r="H78">
        <v>3.2819492561708297E-2</v>
      </c>
    </row>
    <row r="79" spans="1:8" x14ac:dyDescent="0.4">
      <c r="A79">
        <v>77</v>
      </c>
      <c r="B79">
        <v>660</v>
      </c>
      <c r="C79">
        <v>6</v>
      </c>
      <c r="E79">
        <v>0.3</v>
      </c>
      <c r="F79">
        <v>0.5</v>
      </c>
      <c r="G79">
        <v>-0.10277040492985499</v>
      </c>
      <c r="H79">
        <v>-9.2187727883576796E-3</v>
      </c>
    </row>
    <row r="80" spans="1:8" x14ac:dyDescent="0.4">
      <c r="A80">
        <v>78</v>
      </c>
      <c r="B80">
        <v>680</v>
      </c>
      <c r="C80">
        <v>36</v>
      </c>
      <c r="E80">
        <v>0.3</v>
      </c>
      <c r="F80">
        <v>0.5</v>
      </c>
      <c r="G80">
        <v>-0.111365332097729</v>
      </c>
      <c r="H80">
        <v>-2.4867434112878999E-2</v>
      </c>
    </row>
    <row r="81" spans="1:8" x14ac:dyDescent="0.4">
      <c r="A81">
        <v>79</v>
      </c>
      <c r="B81">
        <v>684</v>
      </c>
      <c r="C81">
        <v>40</v>
      </c>
      <c r="E81">
        <v>0.3</v>
      </c>
      <c r="F81">
        <v>0.5</v>
      </c>
      <c r="G81">
        <v>0.22902316788614099</v>
      </c>
      <c r="H81">
        <v>1.24791042056285E-2</v>
      </c>
    </row>
    <row r="82" spans="1:8" x14ac:dyDescent="0.4">
      <c r="A82">
        <v>80</v>
      </c>
      <c r="B82">
        <v>698</v>
      </c>
      <c r="C82">
        <v>43</v>
      </c>
      <c r="E82">
        <v>0.3</v>
      </c>
      <c r="F82">
        <v>0.5</v>
      </c>
      <c r="G82">
        <v>-0.26699332943566501</v>
      </c>
      <c r="H82">
        <v>0.114192049139051</v>
      </c>
    </row>
    <row r="83" spans="1:8" x14ac:dyDescent="0.4">
      <c r="A83">
        <v>81</v>
      </c>
      <c r="B83">
        <v>707</v>
      </c>
      <c r="C83">
        <v>63</v>
      </c>
      <c r="E83">
        <v>0.3</v>
      </c>
      <c r="F83">
        <v>0.5</v>
      </c>
      <c r="G83">
        <v>-0.13939604176238099</v>
      </c>
      <c r="H83">
        <v>-8.53766233268832E-2</v>
      </c>
    </row>
    <row r="84" spans="1:8" x14ac:dyDescent="0.4">
      <c r="A84">
        <v>82</v>
      </c>
      <c r="B84">
        <v>726</v>
      </c>
      <c r="C84">
        <v>36</v>
      </c>
      <c r="E84">
        <v>0.3</v>
      </c>
      <c r="F84">
        <v>0.5</v>
      </c>
      <c r="G84">
        <v>-1.26516157240141E-2</v>
      </c>
      <c r="H84">
        <v>4.6194122459188502E-4</v>
      </c>
    </row>
    <row r="85" spans="1:8" x14ac:dyDescent="0.4">
      <c r="A85">
        <v>83</v>
      </c>
      <c r="B85">
        <v>738</v>
      </c>
      <c r="C85">
        <v>49</v>
      </c>
      <c r="E85">
        <v>0.3</v>
      </c>
      <c r="F85">
        <v>0.5</v>
      </c>
      <c r="G85">
        <v>-7.2609728581731398E-2</v>
      </c>
      <c r="H85">
        <v>-0.12034604744362</v>
      </c>
    </row>
    <row r="86" spans="1:8" x14ac:dyDescent="0.4">
      <c r="A86">
        <v>84</v>
      </c>
      <c r="B86">
        <v>758</v>
      </c>
      <c r="C86">
        <v>51</v>
      </c>
      <c r="E86">
        <v>0.3</v>
      </c>
      <c r="F86">
        <v>0.5</v>
      </c>
      <c r="G86">
        <v>4.9262092396431999E-2</v>
      </c>
      <c r="H86">
        <v>-0.10265176339908</v>
      </c>
    </row>
    <row r="87" spans="1:8" x14ac:dyDescent="0.4">
      <c r="A87">
        <v>85</v>
      </c>
      <c r="B87">
        <v>760</v>
      </c>
      <c r="C87">
        <v>17</v>
      </c>
      <c r="E87">
        <v>0.3</v>
      </c>
      <c r="F87">
        <v>0.5</v>
      </c>
      <c r="G87">
        <v>-8.16418402878583E-4</v>
      </c>
      <c r="H87">
        <v>7.3934675572629102E-2</v>
      </c>
    </row>
    <row r="88" spans="1:8" x14ac:dyDescent="0.4">
      <c r="A88">
        <v>86</v>
      </c>
      <c r="B88">
        <v>761</v>
      </c>
      <c r="C88">
        <v>16</v>
      </c>
      <c r="E88">
        <v>0.3</v>
      </c>
      <c r="F88">
        <v>0.5</v>
      </c>
      <c r="G88">
        <v>0.30998137881857502</v>
      </c>
      <c r="H88">
        <v>1.7796179860517201E-2</v>
      </c>
    </row>
    <row r="89" spans="1:8" x14ac:dyDescent="0.4">
      <c r="A89">
        <v>87</v>
      </c>
      <c r="B89">
        <v>763</v>
      </c>
      <c r="C89">
        <v>23</v>
      </c>
      <c r="E89">
        <v>0.3</v>
      </c>
      <c r="F89">
        <v>0.5</v>
      </c>
      <c r="G89">
        <v>0.36573625461993298</v>
      </c>
      <c r="H89">
        <v>-0.13653432005264399</v>
      </c>
    </row>
    <row r="90" spans="1:8" x14ac:dyDescent="0.4">
      <c r="A90">
        <v>88</v>
      </c>
      <c r="B90">
        <v>773</v>
      </c>
      <c r="C90">
        <v>63</v>
      </c>
      <c r="E90">
        <v>0.3</v>
      </c>
      <c r="F90">
        <v>0.5</v>
      </c>
      <c r="G90">
        <v>8.8587378710533893E-3</v>
      </c>
      <c r="H90">
        <v>0.13572192902576499</v>
      </c>
    </row>
    <row r="91" spans="1:8" x14ac:dyDescent="0.4">
      <c r="A91">
        <v>89</v>
      </c>
      <c r="B91">
        <v>780</v>
      </c>
      <c r="C91">
        <v>25</v>
      </c>
      <c r="E91">
        <v>0.3</v>
      </c>
      <c r="F91">
        <v>0.5</v>
      </c>
      <c r="G91">
        <v>-0.33622904610240401</v>
      </c>
      <c r="H91">
        <v>0.18772416971829101</v>
      </c>
    </row>
    <row r="92" spans="1:8" x14ac:dyDescent="0.4">
      <c r="A92">
        <v>90</v>
      </c>
      <c r="B92">
        <v>791</v>
      </c>
      <c r="C92">
        <v>13</v>
      </c>
      <c r="E92">
        <v>0.3</v>
      </c>
      <c r="F92">
        <v>0.5</v>
      </c>
      <c r="G92">
        <v>-0.16869875583574201</v>
      </c>
      <c r="H92">
        <v>5.1814963904063503E-2</v>
      </c>
    </row>
    <row r="93" spans="1:8" x14ac:dyDescent="0.4">
      <c r="A93">
        <v>91</v>
      </c>
      <c r="B93">
        <v>807</v>
      </c>
      <c r="C93">
        <v>11</v>
      </c>
      <c r="E93">
        <v>0.3</v>
      </c>
      <c r="F93">
        <v>0.5</v>
      </c>
      <c r="G93">
        <v>-0.15862931686718301</v>
      </c>
      <c r="H93">
        <v>1.34352180257063E-2</v>
      </c>
    </row>
    <row r="94" spans="1:8" x14ac:dyDescent="0.4">
      <c r="A94">
        <v>92</v>
      </c>
      <c r="B94">
        <v>828</v>
      </c>
      <c r="C94">
        <v>57</v>
      </c>
      <c r="E94">
        <v>0.3</v>
      </c>
      <c r="F94">
        <v>0.5</v>
      </c>
      <c r="G94">
        <v>-0.30505173486891901</v>
      </c>
      <c r="H94">
        <v>-1.92592457588291E-3</v>
      </c>
    </row>
    <row r="95" spans="1:8" x14ac:dyDescent="0.4">
      <c r="A95">
        <v>93</v>
      </c>
      <c r="B95">
        <v>853</v>
      </c>
      <c r="C95">
        <v>17</v>
      </c>
      <c r="E95">
        <v>0.3</v>
      </c>
      <c r="F95">
        <v>0.5</v>
      </c>
      <c r="G95">
        <v>-0.16964663646759201</v>
      </c>
      <c r="H95">
        <v>0.383849412332885</v>
      </c>
    </row>
    <row r="96" spans="1:8" x14ac:dyDescent="0.4">
      <c r="A96">
        <v>94</v>
      </c>
      <c r="B96">
        <v>882</v>
      </c>
      <c r="C96">
        <v>69</v>
      </c>
      <c r="E96">
        <v>0.3</v>
      </c>
      <c r="F96">
        <v>0.5</v>
      </c>
      <c r="G96">
        <v>-0.24048047284407101</v>
      </c>
      <c r="H96">
        <v>-0.17689429128435699</v>
      </c>
    </row>
    <row r="97" spans="1:16" x14ac:dyDescent="0.4">
      <c r="A97">
        <v>95</v>
      </c>
      <c r="B97">
        <v>888</v>
      </c>
      <c r="C97">
        <v>42</v>
      </c>
      <c r="E97">
        <v>0.3</v>
      </c>
      <c r="F97">
        <v>0.5</v>
      </c>
      <c r="G97">
        <v>-5.4443992681245897E-2</v>
      </c>
      <c r="H97">
        <v>0.29476022377787497</v>
      </c>
    </row>
    <row r="98" spans="1:16" x14ac:dyDescent="0.4">
      <c r="A98">
        <v>96</v>
      </c>
      <c r="B98">
        <v>937</v>
      </c>
      <c r="C98">
        <v>23</v>
      </c>
      <c r="E98">
        <v>0.3</v>
      </c>
      <c r="F98">
        <v>0.5</v>
      </c>
      <c r="G98">
        <v>0.220705316728808</v>
      </c>
      <c r="H98">
        <v>-6.9970134891315094E-2</v>
      </c>
    </row>
    <row r="103" spans="1:16" ht="14.25" thickBot="1" x14ac:dyDescent="0.45">
      <c r="I103" s="12" t="s">
        <v>17</v>
      </c>
      <c r="J103" s="12"/>
      <c r="K103" s="12"/>
      <c r="L103" s="12"/>
      <c r="M103" s="12"/>
    </row>
    <row r="104" spans="1:16" ht="14.25" thickBot="1" x14ac:dyDescent="0.45">
      <c r="A104" s="10" t="s">
        <v>7</v>
      </c>
      <c r="B104" s="10" t="s">
        <v>9</v>
      </c>
      <c r="C104" s="10" t="s">
        <v>10</v>
      </c>
      <c r="E104" s="11" t="s">
        <v>11</v>
      </c>
      <c r="I104" s="13"/>
      <c r="J104" s="14" t="s">
        <v>18</v>
      </c>
      <c r="K104" s="14"/>
      <c r="L104" s="14" t="s">
        <v>19</v>
      </c>
      <c r="M104" s="14"/>
    </row>
    <row r="105" spans="1:16" x14ac:dyDescent="0.4">
      <c r="A105" s="5">
        <v>-0.6</v>
      </c>
      <c r="B105" s="6">
        <v>0</v>
      </c>
      <c r="C105" s="7">
        <v>0</v>
      </c>
      <c r="E105" t="s">
        <v>12</v>
      </c>
      <c r="I105" s="11" t="s">
        <v>11</v>
      </c>
      <c r="J105" s="15" t="s">
        <v>9</v>
      </c>
      <c r="K105" s="15" t="s">
        <v>20</v>
      </c>
      <c r="L105" s="15" t="s">
        <v>9</v>
      </c>
      <c r="M105" s="15" t="s">
        <v>20</v>
      </c>
    </row>
    <row r="106" spans="1:16" x14ac:dyDescent="0.4">
      <c r="A106" s="5">
        <v>-0.2</v>
      </c>
      <c r="B106" s="6">
        <v>19</v>
      </c>
      <c r="C106" s="7">
        <v>0.19587628865979381</v>
      </c>
      <c r="E106" t="s">
        <v>13</v>
      </c>
      <c r="I106" s="16" t="s">
        <v>12</v>
      </c>
      <c r="J106" s="6">
        <v>0</v>
      </c>
      <c r="K106" s="7">
        <v>0</v>
      </c>
      <c r="L106" s="6">
        <v>0</v>
      </c>
      <c r="M106" s="4">
        <f>L106/L$111</f>
        <v>0</v>
      </c>
      <c r="O106" s="6">
        <v>0</v>
      </c>
      <c r="P106" s="4">
        <f>O106/O$111</f>
        <v>0</v>
      </c>
    </row>
    <row r="107" spans="1:16" x14ac:dyDescent="0.4">
      <c r="A107" s="5">
        <v>0.2</v>
      </c>
      <c r="B107" s="6">
        <v>62</v>
      </c>
      <c r="C107" s="7">
        <v>0.83505154639175261</v>
      </c>
      <c r="E107" t="s">
        <v>14</v>
      </c>
      <c r="I107" s="16" t="s">
        <v>13</v>
      </c>
      <c r="J107" s="6">
        <v>19</v>
      </c>
      <c r="K107" s="7">
        <v>0.19587628865979381</v>
      </c>
      <c r="L107" s="6">
        <v>22</v>
      </c>
      <c r="M107" s="4">
        <f>(L107)/L$111+M106</f>
        <v>0.22680412371134021</v>
      </c>
      <c r="O107" s="6">
        <v>22</v>
      </c>
      <c r="P107" s="4">
        <f>(O107)/O$111+P106</f>
        <v>0.22680412371134021</v>
      </c>
    </row>
    <row r="108" spans="1:16" x14ac:dyDescent="0.4">
      <c r="A108" s="5">
        <v>0.6</v>
      </c>
      <c r="B108" s="6">
        <v>16</v>
      </c>
      <c r="C108" s="7">
        <v>1</v>
      </c>
      <c r="E108" t="s">
        <v>15</v>
      </c>
      <c r="I108" s="16" t="s">
        <v>14</v>
      </c>
      <c r="J108" s="6">
        <v>62</v>
      </c>
      <c r="K108" s="7">
        <v>0.83505154639175261</v>
      </c>
      <c r="L108" s="6">
        <v>65</v>
      </c>
      <c r="M108" s="4">
        <f t="shared" ref="M108:M110" si="0">(L108)/L$111+M107</f>
        <v>0.89690721649484528</v>
      </c>
      <c r="O108" s="6">
        <v>65</v>
      </c>
      <c r="P108" s="4">
        <f t="shared" ref="P108:P110" si="1">(O108)/O$111+P107</f>
        <v>0.89690721649484528</v>
      </c>
    </row>
    <row r="109" spans="1:16" x14ac:dyDescent="0.4">
      <c r="A109" s="5">
        <v>1</v>
      </c>
      <c r="B109" s="6">
        <v>0</v>
      </c>
      <c r="C109" s="7">
        <v>1</v>
      </c>
      <c r="E109" t="s">
        <v>16</v>
      </c>
      <c r="I109" s="16" t="s">
        <v>15</v>
      </c>
      <c r="J109" s="6">
        <v>16</v>
      </c>
      <c r="K109" s="7">
        <v>1</v>
      </c>
      <c r="L109" s="6">
        <v>10</v>
      </c>
      <c r="M109" s="4">
        <f t="shared" si="0"/>
        <v>0.99999999999999989</v>
      </c>
      <c r="O109" s="6">
        <v>10</v>
      </c>
      <c r="P109" s="4">
        <f t="shared" si="1"/>
        <v>0.99999999999999989</v>
      </c>
    </row>
    <row r="110" spans="1:16" x14ac:dyDescent="0.4">
      <c r="I110" s="16" t="s">
        <v>16</v>
      </c>
      <c r="J110" s="6">
        <v>0</v>
      </c>
      <c r="K110" s="7">
        <v>1</v>
      </c>
      <c r="L110" s="6">
        <v>0</v>
      </c>
      <c r="M110" s="4">
        <f t="shared" si="0"/>
        <v>0.99999999999999989</v>
      </c>
      <c r="O110" s="6">
        <v>0</v>
      </c>
      <c r="P110" s="4">
        <f t="shared" si="1"/>
        <v>0.99999999999999989</v>
      </c>
    </row>
    <row r="111" spans="1:16" x14ac:dyDescent="0.4">
      <c r="J111">
        <f>SUM(J106:J110)</f>
        <v>97</v>
      </c>
      <c r="L111">
        <f>SUM(L106:L110)</f>
        <v>97</v>
      </c>
      <c r="O111" s="6">
        <v>97</v>
      </c>
    </row>
    <row r="132" spans="1:3" ht="14.25" thickBot="1" x14ac:dyDescent="0.45"/>
    <row r="133" spans="1:3" x14ac:dyDescent="0.4">
      <c r="A133" s="10" t="s">
        <v>7</v>
      </c>
      <c r="B133" s="10" t="s">
        <v>9</v>
      </c>
      <c r="C133" s="10" t="s">
        <v>10</v>
      </c>
    </row>
    <row r="134" spans="1:3" x14ac:dyDescent="0.4">
      <c r="A134" s="5">
        <v>-0.6</v>
      </c>
      <c r="B134" s="6">
        <v>0</v>
      </c>
      <c r="C134" s="7">
        <v>0</v>
      </c>
    </row>
    <row r="135" spans="1:3" x14ac:dyDescent="0.4">
      <c r="A135" s="5">
        <v>-0.2</v>
      </c>
      <c r="B135" s="6">
        <v>2</v>
      </c>
      <c r="C135" s="7">
        <v>2.0618556701030927E-2</v>
      </c>
    </row>
    <row r="136" spans="1:3" x14ac:dyDescent="0.4">
      <c r="A136" s="5">
        <v>0.2</v>
      </c>
      <c r="B136" s="6">
        <v>90</v>
      </c>
      <c r="C136" s="7">
        <v>0.94845360824742264</v>
      </c>
    </row>
    <row r="137" spans="1:3" x14ac:dyDescent="0.4">
      <c r="A137" s="5">
        <v>0.6</v>
      </c>
      <c r="B137" s="6">
        <v>5</v>
      </c>
      <c r="C137" s="7">
        <v>1</v>
      </c>
    </row>
    <row r="138" spans="1:3" x14ac:dyDescent="0.4">
      <c r="A138" s="5">
        <v>1</v>
      </c>
      <c r="B138" s="6">
        <v>0</v>
      </c>
      <c r="C138" s="7">
        <v>1</v>
      </c>
    </row>
    <row r="139" spans="1:3" ht="14.25" thickBot="1" x14ac:dyDescent="0.45">
      <c r="A139" s="8" t="s">
        <v>8</v>
      </c>
      <c r="B139" s="8">
        <v>0</v>
      </c>
      <c r="C139" s="9">
        <v>1</v>
      </c>
    </row>
  </sheetData>
  <sortState xmlns:xlrd2="http://schemas.microsoft.com/office/spreadsheetml/2017/richdata2" ref="A134:A138">
    <sortCondition ref="A134"/>
  </sortState>
  <mergeCells count="3">
    <mergeCell ref="I103:M103"/>
    <mergeCell ref="J104:K104"/>
    <mergeCell ref="L104:M104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D12" sqref="D12"/>
    </sheetView>
  </sheetViews>
  <sheetFormatPr defaultRowHeight="13.9" x14ac:dyDescent="0.4"/>
  <sheetData>
    <row r="1" spans="1:8" x14ac:dyDescent="0.4">
      <c r="B1" t="s">
        <v>0</v>
      </c>
      <c r="C1" t="s">
        <v>1</v>
      </c>
      <c r="D1" s="2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4">
      <c r="A2">
        <v>0</v>
      </c>
      <c r="B2">
        <v>0</v>
      </c>
      <c r="C2">
        <v>34</v>
      </c>
      <c r="D2" s="3">
        <v>-0.6</v>
      </c>
      <c r="E2">
        <v>0.3</v>
      </c>
      <c r="F2">
        <v>0.5</v>
      </c>
      <c r="G2">
        <v>-0.33454426838863599</v>
      </c>
      <c r="H2">
        <v>-0.139044510560378</v>
      </c>
    </row>
    <row r="3" spans="1:8" x14ac:dyDescent="0.4">
      <c r="A3">
        <v>1</v>
      </c>
      <c r="B3">
        <v>5</v>
      </c>
      <c r="C3">
        <v>78</v>
      </c>
      <c r="D3" s="3">
        <v>-0.2</v>
      </c>
      <c r="E3">
        <v>0.3</v>
      </c>
      <c r="F3">
        <v>0.5</v>
      </c>
      <c r="G3">
        <v>-9.6451160666721006E-2</v>
      </c>
      <c r="H3">
        <v>6.3385744667417504E-2</v>
      </c>
    </row>
    <row r="4" spans="1:8" x14ac:dyDescent="0.4">
      <c r="A4">
        <v>2</v>
      </c>
      <c r="B4">
        <v>7</v>
      </c>
      <c r="C4">
        <v>11</v>
      </c>
      <c r="D4" s="3">
        <v>0.2</v>
      </c>
      <c r="E4">
        <v>0.3</v>
      </c>
      <c r="F4">
        <v>0.5</v>
      </c>
      <c r="G4">
        <v>0.24263391710954199</v>
      </c>
      <c r="H4">
        <v>-0.119595004022355</v>
      </c>
    </row>
    <row r="5" spans="1:8" x14ac:dyDescent="0.4">
      <c r="A5">
        <v>3</v>
      </c>
      <c r="B5">
        <v>13</v>
      </c>
      <c r="C5">
        <v>36</v>
      </c>
      <c r="D5" s="3">
        <v>0.6</v>
      </c>
      <c r="E5">
        <v>0.3</v>
      </c>
      <c r="F5">
        <v>0.5</v>
      </c>
      <c r="G5">
        <v>-0.397477890204882</v>
      </c>
      <c r="H5">
        <v>8.0018227854164098E-2</v>
      </c>
    </row>
    <row r="6" spans="1:8" x14ac:dyDescent="0.4">
      <c r="A6">
        <v>4</v>
      </c>
      <c r="B6">
        <v>26</v>
      </c>
      <c r="C6">
        <v>63</v>
      </c>
      <c r="D6" s="3">
        <v>1</v>
      </c>
      <c r="E6">
        <v>0.3</v>
      </c>
      <c r="F6">
        <v>0.5</v>
      </c>
      <c r="G6">
        <v>1.5518440381270401E-3</v>
      </c>
      <c r="H6">
        <v>-4.4813811584975403E-2</v>
      </c>
    </row>
    <row r="7" spans="1:8" x14ac:dyDescent="0.4">
      <c r="A7">
        <v>5</v>
      </c>
      <c r="B7">
        <v>32</v>
      </c>
      <c r="C7">
        <v>39</v>
      </c>
      <c r="E7">
        <v>0.3</v>
      </c>
      <c r="F7">
        <v>0.5</v>
      </c>
      <c r="G7">
        <v>0.49822493715427002</v>
      </c>
      <c r="H7">
        <v>-3.4816255086923299E-2</v>
      </c>
    </row>
    <row r="8" spans="1:8" x14ac:dyDescent="0.4">
      <c r="A8">
        <v>6</v>
      </c>
      <c r="B8">
        <v>32</v>
      </c>
      <c r="C8">
        <v>62</v>
      </c>
      <c r="E8">
        <v>0.3</v>
      </c>
      <c r="F8">
        <v>0.5</v>
      </c>
      <c r="G8">
        <v>-4.22402387052992E-2</v>
      </c>
      <c r="H8">
        <v>0.21132624409925799</v>
      </c>
    </row>
    <row r="9" spans="1:8" x14ac:dyDescent="0.4">
      <c r="A9">
        <v>7</v>
      </c>
      <c r="B9">
        <v>64</v>
      </c>
      <c r="C9">
        <v>43</v>
      </c>
      <c r="E9">
        <v>0.3</v>
      </c>
      <c r="F9">
        <v>0.5</v>
      </c>
      <c r="G9">
        <v>0.131398434545937</v>
      </c>
      <c r="H9">
        <v>-1.3767129246267801E-2</v>
      </c>
    </row>
    <row r="10" spans="1:8" x14ac:dyDescent="0.4">
      <c r="A10">
        <v>8</v>
      </c>
      <c r="B10">
        <v>78</v>
      </c>
      <c r="C10">
        <v>51</v>
      </c>
      <c r="E10">
        <v>0.3</v>
      </c>
      <c r="F10">
        <v>0.5</v>
      </c>
      <c r="G10">
        <v>-8.8654660489374107E-2</v>
      </c>
      <c r="H10">
        <v>-9.8411310707552893E-2</v>
      </c>
    </row>
    <row r="11" spans="1:8" x14ac:dyDescent="0.4">
      <c r="A11">
        <v>9</v>
      </c>
      <c r="B11">
        <v>82</v>
      </c>
      <c r="C11">
        <v>8</v>
      </c>
      <c r="E11">
        <v>0.3</v>
      </c>
      <c r="F11">
        <v>0.5</v>
      </c>
      <c r="G11">
        <v>7.2594336530997797E-2</v>
      </c>
      <c r="H11">
        <v>-0.155704993778397</v>
      </c>
    </row>
    <row r="12" spans="1:8" x14ac:dyDescent="0.4">
      <c r="A12">
        <v>10</v>
      </c>
      <c r="B12">
        <v>94</v>
      </c>
      <c r="C12">
        <v>67</v>
      </c>
      <c r="E12">
        <v>0.3</v>
      </c>
      <c r="F12">
        <v>0.5</v>
      </c>
      <c r="G12">
        <v>6.4438900849894995E-2</v>
      </c>
      <c r="H12">
        <v>0.10858927302570399</v>
      </c>
    </row>
    <row r="13" spans="1:8" x14ac:dyDescent="0.4">
      <c r="A13">
        <v>11</v>
      </c>
      <c r="B13">
        <v>98</v>
      </c>
      <c r="C13">
        <v>26</v>
      </c>
      <c r="E13">
        <v>0.3</v>
      </c>
      <c r="F13">
        <v>0.5</v>
      </c>
      <c r="G13">
        <v>-2.3445161339898098E-2</v>
      </c>
      <c r="H13">
        <v>7.0339838785964698E-2</v>
      </c>
    </row>
    <row r="14" spans="1:8" x14ac:dyDescent="0.4">
      <c r="A14">
        <v>12</v>
      </c>
      <c r="B14">
        <v>100</v>
      </c>
      <c r="C14">
        <v>49</v>
      </c>
      <c r="E14">
        <v>0.3</v>
      </c>
      <c r="F14">
        <v>0.5</v>
      </c>
      <c r="G14">
        <v>0.24237960141394899</v>
      </c>
      <c r="H14">
        <v>-0.16020193567892299</v>
      </c>
    </row>
    <row r="15" spans="1:8" x14ac:dyDescent="0.4">
      <c r="A15">
        <v>13</v>
      </c>
      <c r="B15">
        <v>102</v>
      </c>
      <c r="C15">
        <v>11</v>
      </c>
      <c r="E15">
        <v>0.3</v>
      </c>
      <c r="F15">
        <v>0.5</v>
      </c>
      <c r="G15">
        <v>0.11080197396187701</v>
      </c>
      <c r="H15">
        <v>-1.46250788562038E-2</v>
      </c>
    </row>
    <row r="16" spans="1:8" x14ac:dyDescent="0.4">
      <c r="A16">
        <v>14</v>
      </c>
      <c r="B16">
        <v>103</v>
      </c>
      <c r="C16">
        <v>54</v>
      </c>
      <c r="E16">
        <v>0.3</v>
      </c>
      <c r="F16">
        <v>0.5</v>
      </c>
      <c r="G16">
        <v>0.14963251506415001</v>
      </c>
      <c r="H16">
        <v>2.1756669695421602E-2</v>
      </c>
    </row>
    <row r="17" spans="1:8" x14ac:dyDescent="0.4">
      <c r="A17">
        <v>15</v>
      </c>
      <c r="B17">
        <v>111</v>
      </c>
      <c r="C17">
        <v>87</v>
      </c>
      <c r="E17">
        <v>0.3</v>
      </c>
      <c r="F17">
        <v>0.5</v>
      </c>
      <c r="G17">
        <v>1.97318389009647E-2</v>
      </c>
      <c r="H17">
        <v>0.15364035680839699</v>
      </c>
    </row>
    <row r="18" spans="1:8" x14ac:dyDescent="0.4">
      <c r="A18">
        <v>16</v>
      </c>
      <c r="B18">
        <v>119</v>
      </c>
      <c r="C18">
        <v>52</v>
      </c>
      <c r="E18">
        <v>0.3</v>
      </c>
      <c r="F18">
        <v>0.5</v>
      </c>
      <c r="G18">
        <v>0.1067061806364</v>
      </c>
      <c r="H18">
        <v>-0.29890076830907802</v>
      </c>
    </row>
    <row r="19" spans="1:8" x14ac:dyDescent="0.4">
      <c r="A19">
        <v>17</v>
      </c>
      <c r="B19">
        <v>144</v>
      </c>
      <c r="C19">
        <v>15</v>
      </c>
      <c r="E19">
        <v>0.3</v>
      </c>
      <c r="F19">
        <v>0.5</v>
      </c>
      <c r="G19">
        <v>-0.34366398937398301</v>
      </c>
      <c r="H19">
        <v>0.12909277755481099</v>
      </c>
    </row>
    <row r="20" spans="1:8" x14ac:dyDescent="0.4">
      <c r="A20">
        <v>18</v>
      </c>
      <c r="B20">
        <v>146</v>
      </c>
      <c r="C20">
        <v>2</v>
      </c>
      <c r="E20">
        <v>0.3</v>
      </c>
      <c r="F20">
        <v>0.5</v>
      </c>
      <c r="G20">
        <v>-0.10787940361372</v>
      </c>
      <c r="H20">
        <v>0.160839977309817</v>
      </c>
    </row>
    <row r="21" spans="1:8" x14ac:dyDescent="0.4">
      <c r="A21">
        <v>19</v>
      </c>
      <c r="B21">
        <v>147</v>
      </c>
      <c r="C21">
        <v>46</v>
      </c>
      <c r="E21">
        <v>0.3</v>
      </c>
      <c r="F21">
        <v>0.5</v>
      </c>
      <c r="G21">
        <v>0.105068193202476</v>
      </c>
      <c r="H21">
        <v>4.0997485111034002E-2</v>
      </c>
    </row>
    <row r="22" spans="1:8" x14ac:dyDescent="0.4">
      <c r="A22">
        <v>20</v>
      </c>
      <c r="B22">
        <v>151</v>
      </c>
      <c r="C22">
        <v>57</v>
      </c>
      <c r="E22">
        <v>0.3</v>
      </c>
      <c r="F22">
        <v>0.5</v>
      </c>
      <c r="G22">
        <v>-0.30209315861140301</v>
      </c>
      <c r="H22">
        <v>1.1260907465785199E-2</v>
      </c>
    </row>
    <row r="23" spans="1:8" x14ac:dyDescent="0.4">
      <c r="A23">
        <v>21</v>
      </c>
      <c r="B23">
        <v>154</v>
      </c>
      <c r="C23">
        <v>72</v>
      </c>
      <c r="E23">
        <v>0.3</v>
      </c>
      <c r="F23">
        <v>0.5</v>
      </c>
      <c r="G23">
        <v>4.2321665412361299E-2</v>
      </c>
      <c r="H23">
        <v>-1.3491774492807499E-2</v>
      </c>
    </row>
    <row r="24" spans="1:8" x14ac:dyDescent="0.4">
      <c r="A24">
        <v>22</v>
      </c>
      <c r="B24">
        <v>154</v>
      </c>
      <c r="C24">
        <v>76</v>
      </c>
      <c r="E24">
        <v>0.3</v>
      </c>
      <c r="F24">
        <v>0.5</v>
      </c>
      <c r="G24">
        <v>-0.401429155303754</v>
      </c>
      <c r="H24">
        <v>-1.19120842141156E-2</v>
      </c>
    </row>
    <row r="25" spans="1:8" x14ac:dyDescent="0.4">
      <c r="A25">
        <v>23</v>
      </c>
      <c r="B25">
        <v>162</v>
      </c>
      <c r="C25">
        <v>77</v>
      </c>
      <c r="E25">
        <v>0.3</v>
      </c>
      <c r="F25">
        <v>0.5</v>
      </c>
      <c r="G25">
        <v>-0.47393342161374402</v>
      </c>
      <c r="H25">
        <v>-1.09054433449509E-2</v>
      </c>
    </row>
    <row r="26" spans="1:8" x14ac:dyDescent="0.4">
      <c r="A26">
        <v>24</v>
      </c>
      <c r="B26">
        <v>170</v>
      </c>
      <c r="C26">
        <v>1</v>
      </c>
      <c r="E26">
        <v>0.3</v>
      </c>
      <c r="F26">
        <v>0.5</v>
      </c>
      <c r="G26">
        <v>-0.18315075100988401</v>
      </c>
      <c r="H26">
        <v>0.13589749984918401</v>
      </c>
    </row>
    <row r="27" spans="1:8" x14ac:dyDescent="0.4">
      <c r="A27">
        <v>25</v>
      </c>
      <c r="B27">
        <v>171</v>
      </c>
      <c r="C27">
        <v>68</v>
      </c>
      <c r="E27">
        <v>0.3</v>
      </c>
      <c r="F27">
        <v>0.5</v>
      </c>
      <c r="G27">
        <v>-6.9069072953864594E-2</v>
      </c>
      <c r="H27">
        <v>-0.275306063046377</v>
      </c>
    </row>
    <row r="28" spans="1:8" x14ac:dyDescent="0.4">
      <c r="A28">
        <v>26</v>
      </c>
      <c r="B28">
        <v>174</v>
      </c>
      <c r="C28">
        <v>17</v>
      </c>
      <c r="E28">
        <v>0.3</v>
      </c>
      <c r="F28">
        <v>0.5</v>
      </c>
      <c r="G28">
        <v>9.3258886216189496E-2</v>
      </c>
      <c r="H28">
        <v>-9.8880791506725796E-2</v>
      </c>
    </row>
    <row r="29" spans="1:8" x14ac:dyDescent="0.4">
      <c r="A29">
        <v>27</v>
      </c>
      <c r="B29">
        <v>181</v>
      </c>
      <c r="C29">
        <v>56</v>
      </c>
      <c r="E29">
        <v>0.3</v>
      </c>
      <c r="F29">
        <v>0.5</v>
      </c>
      <c r="G29">
        <v>-0.336032949657881</v>
      </c>
      <c r="H29">
        <v>-8.9339532588420506E-2</v>
      </c>
    </row>
    <row r="30" spans="1:8" x14ac:dyDescent="0.4">
      <c r="A30">
        <v>28</v>
      </c>
      <c r="B30">
        <v>187</v>
      </c>
      <c r="C30">
        <v>75</v>
      </c>
      <c r="E30">
        <v>0.3</v>
      </c>
      <c r="F30">
        <v>0.5</v>
      </c>
      <c r="G30">
        <v>-0.11389730070017</v>
      </c>
      <c r="H30">
        <v>2.87915899032248E-2</v>
      </c>
    </row>
    <row r="31" spans="1:8" x14ac:dyDescent="0.4">
      <c r="A31">
        <v>29</v>
      </c>
      <c r="B31">
        <v>190</v>
      </c>
      <c r="C31">
        <v>8</v>
      </c>
      <c r="E31">
        <v>0.3</v>
      </c>
      <c r="F31">
        <v>0.5</v>
      </c>
      <c r="G31">
        <v>7.7797653047380899E-2</v>
      </c>
      <c r="H31">
        <v>-3.5171479575528401E-2</v>
      </c>
    </row>
    <row r="32" spans="1:8" x14ac:dyDescent="0.4">
      <c r="A32">
        <v>30</v>
      </c>
      <c r="B32">
        <v>193</v>
      </c>
      <c r="C32">
        <v>44</v>
      </c>
      <c r="E32">
        <v>0.3</v>
      </c>
      <c r="F32">
        <v>0.5</v>
      </c>
      <c r="G32">
        <v>-0.42755179668475701</v>
      </c>
      <c r="H32">
        <v>-2.1702598301694499E-2</v>
      </c>
    </row>
    <row r="33" spans="1:8" x14ac:dyDescent="0.4">
      <c r="A33">
        <v>31</v>
      </c>
      <c r="B33">
        <v>193</v>
      </c>
      <c r="C33">
        <v>56</v>
      </c>
      <c r="E33">
        <v>0.3</v>
      </c>
      <c r="F33">
        <v>0.5</v>
      </c>
      <c r="G33">
        <v>-2.1609900576792799E-2</v>
      </c>
      <c r="H33">
        <v>-4.0633343241721102E-3</v>
      </c>
    </row>
    <row r="34" spans="1:8" x14ac:dyDescent="0.4">
      <c r="A34">
        <v>32</v>
      </c>
      <c r="B34">
        <v>196</v>
      </c>
      <c r="C34">
        <v>52</v>
      </c>
      <c r="E34">
        <v>0.3</v>
      </c>
      <c r="F34">
        <v>0.5</v>
      </c>
      <c r="G34">
        <v>-0.112119782847969</v>
      </c>
      <c r="H34">
        <v>8.5545946246173496E-2</v>
      </c>
    </row>
    <row r="35" spans="1:8" x14ac:dyDescent="0.4">
      <c r="A35">
        <v>33</v>
      </c>
      <c r="B35">
        <v>202</v>
      </c>
      <c r="C35">
        <v>37</v>
      </c>
      <c r="E35">
        <v>0.3</v>
      </c>
      <c r="F35">
        <v>0.5</v>
      </c>
      <c r="G35">
        <v>-1.1129332902309001E-2</v>
      </c>
      <c r="H35">
        <v>-0.27972726963754002</v>
      </c>
    </row>
    <row r="36" spans="1:8" x14ac:dyDescent="0.4">
      <c r="A36">
        <v>34</v>
      </c>
      <c r="B36">
        <v>209</v>
      </c>
      <c r="C36">
        <v>3</v>
      </c>
      <c r="E36">
        <v>0.3</v>
      </c>
      <c r="F36">
        <v>0.5</v>
      </c>
      <c r="G36">
        <v>-0.140607108056781</v>
      </c>
      <c r="H36">
        <v>-0.13238490485708401</v>
      </c>
    </row>
    <row r="37" spans="1:8" x14ac:dyDescent="0.4">
      <c r="A37">
        <v>35</v>
      </c>
      <c r="B37">
        <v>217</v>
      </c>
      <c r="C37">
        <v>53</v>
      </c>
      <c r="E37">
        <v>0.3</v>
      </c>
      <c r="F37">
        <v>0.5</v>
      </c>
      <c r="G37">
        <v>-0.46064177364228998</v>
      </c>
      <c r="H37">
        <v>6.4685907796912107E-2</v>
      </c>
    </row>
    <row r="38" spans="1:8" x14ac:dyDescent="0.4">
      <c r="A38">
        <v>36</v>
      </c>
      <c r="B38">
        <v>220</v>
      </c>
      <c r="C38">
        <v>34</v>
      </c>
      <c r="E38">
        <v>0.3</v>
      </c>
      <c r="F38">
        <v>0.5</v>
      </c>
      <c r="G38">
        <v>-0.17056900895604199</v>
      </c>
      <c r="H38">
        <v>9.2230087011243897E-2</v>
      </c>
    </row>
    <row r="39" spans="1:8" x14ac:dyDescent="0.4">
      <c r="A39">
        <v>37</v>
      </c>
      <c r="B39">
        <v>228</v>
      </c>
      <c r="C39">
        <v>55</v>
      </c>
      <c r="E39">
        <v>0.3</v>
      </c>
      <c r="F39">
        <v>0.5</v>
      </c>
      <c r="G39">
        <v>-1.50853434569613E-2</v>
      </c>
      <c r="H39">
        <v>9.7927457713605798E-3</v>
      </c>
    </row>
    <row r="40" spans="1:8" x14ac:dyDescent="0.4">
      <c r="A40">
        <v>38</v>
      </c>
      <c r="B40">
        <v>242</v>
      </c>
      <c r="C40">
        <v>51</v>
      </c>
      <c r="E40">
        <v>0.3</v>
      </c>
      <c r="F40">
        <v>0.5</v>
      </c>
      <c r="G40">
        <v>-0.39574023041885897</v>
      </c>
      <c r="H40">
        <v>-6.5786055256711398E-3</v>
      </c>
    </row>
    <row r="41" spans="1:8" x14ac:dyDescent="0.4">
      <c r="A41">
        <v>39</v>
      </c>
      <c r="B41">
        <v>251</v>
      </c>
      <c r="C41">
        <v>4</v>
      </c>
      <c r="E41">
        <v>0.3</v>
      </c>
      <c r="F41">
        <v>0.5</v>
      </c>
      <c r="G41">
        <v>-0.21408429534687901</v>
      </c>
      <c r="H41">
        <v>7.3115386567973006E-2</v>
      </c>
    </row>
    <row r="42" spans="1:8" x14ac:dyDescent="0.4">
      <c r="A42">
        <v>40</v>
      </c>
      <c r="B42">
        <v>266</v>
      </c>
      <c r="C42">
        <v>25</v>
      </c>
      <c r="E42">
        <v>0.3</v>
      </c>
      <c r="F42">
        <v>0.5</v>
      </c>
      <c r="G42">
        <v>-5.1875025417317998E-2</v>
      </c>
      <c r="H42">
        <v>-0.21859141360112799</v>
      </c>
    </row>
    <row r="43" spans="1:8" x14ac:dyDescent="0.4">
      <c r="A43">
        <v>41</v>
      </c>
      <c r="B43">
        <v>276</v>
      </c>
      <c r="C43">
        <v>30</v>
      </c>
      <c r="E43">
        <v>0.3</v>
      </c>
      <c r="F43">
        <v>0.5</v>
      </c>
      <c r="G43">
        <v>0.15544029278681701</v>
      </c>
      <c r="H43">
        <v>7.3529431458290898E-2</v>
      </c>
    </row>
    <row r="44" spans="1:8" x14ac:dyDescent="0.4">
      <c r="A44">
        <v>42</v>
      </c>
      <c r="B44">
        <v>296</v>
      </c>
      <c r="C44">
        <v>35</v>
      </c>
      <c r="E44">
        <v>0.3</v>
      </c>
      <c r="F44">
        <v>0.5</v>
      </c>
      <c r="G44">
        <v>-0.50301323331201897</v>
      </c>
      <c r="H44">
        <v>0.21856301557596799</v>
      </c>
    </row>
    <row r="45" spans="1:8" x14ac:dyDescent="0.4">
      <c r="A45">
        <v>43</v>
      </c>
      <c r="B45">
        <v>303</v>
      </c>
      <c r="C45">
        <v>9</v>
      </c>
      <c r="E45">
        <v>0.3</v>
      </c>
      <c r="F45">
        <v>0.5</v>
      </c>
      <c r="G45">
        <v>-0.12936324537428401</v>
      </c>
      <c r="H45">
        <v>2.62113867742234E-2</v>
      </c>
    </row>
    <row r="46" spans="1:8" x14ac:dyDescent="0.4">
      <c r="A46">
        <v>44</v>
      </c>
      <c r="B46">
        <v>306</v>
      </c>
      <c r="C46">
        <v>30</v>
      </c>
      <c r="E46">
        <v>0.3</v>
      </c>
      <c r="F46">
        <v>0.5</v>
      </c>
      <c r="G46">
        <v>3.0201420405304599E-2</v>
      </c>
      <c r="H46">
        <v>-7.6574936556873294E-2</v>
      </c>
    </row>
    <row r="47" spans="1:8" x14ac:dyDescent="0.4">
      <c r="A47">
        <v>45</v>
      </c>
      <c r="B47">
        <v>306</v>
      </c>
      <c r="C47">
        <v>36</v>
      </c>
      <c r="E47">
        <v>0.3</v>
      </c>
      <c r="F47">
        <v>0.5</v>
      </c>
      <c r="G47">
        <v>9.0217805934068598E-2</v>
      </c>
      <c r="H47">
        <v>-4.6684813432961797E-2</v>
      </c>
    </row>
    <row r="48" spans="1:8" x14ac:dyDescent="0.4">
      <c r="A48">
        <v>46</v>
      </c>
      <c r="B48">
        <v>307</v>
      </c>
      <c r="C48">
        <v>57</v>
      </c>
      <c r="E48">
        <v>0.3</v>
      </c>
      <c r="F48">
        <v>0.5</v>
      </c>
      <c r="G48">
        <v>-0.19654533948500899</v>
      </c>
      <c r="H48">
        <v>-7.9916090230842798E-2</v>
      </c>
    </row>
    <row r="49" spans="1:8" x14ac:dyDescent="0.4">
      <c r="A49">
        <v>47</v>
      </c>
      <c r="B49">
        <v>308</v>
      </c>
      <c r="C49">
        <v>11</v>
      </c>
      <c r="E49">
        <v>0.3</v>
      </c>
      <c r="F49">
        <v>0.5</v>
      </c>
      <c r="G49">
        <v>0.415821966001656</v>
      </c>
      <c r="H49">
        <v>0.133883389015231</v>
      </c>
    </row>
    <row r="50" spans="1:8" x14ac:dyDescent="0.4">
      <c r="A50">
        <v>48</v>
      </c>
      <c r="B50">
        <v>308</v>
      </c>
      <c r="C50">
        <v>53</v>
      </c>
      <c r="E50">
        <v>0.3</v>
      </c>
      <c r="F50">
        <v>0.5</v>
      </c>
      <c r="G50">
        <v>0.122342246057253</v>
      </c>
      <c r="H50">
        <v>4.9744741421115499E-2</v>
      </c>
    </row>
    <row r="51" spans="1:8" x14ac:dyDescent="0.4">
      <c r="A51">
        <v>49</v>
      </c>
      <c r="B51">
        <v>313</v>
      </c>
      <c r="C51">
        <v>53</v>
      </c>
      <c r="E51">
        <v>0.3</v>
      </c>
      <c r="F51">
        <v>0.5</v>
      </c>
      <c r="G51">
        <v>-0.12028279233096099</v>
      </c>
      <c r="H51">
        <v>8.3849163684038094E-2</v>
      </c>
    </row>
    <row r="52" spans="1:8" x14ac:dyDescent="0.4">
      <c r="A52">
        <v>50</v>
      </c>
      <c r="B52">
        <v>321</v>
      </c>
      <c r="C52">
        <v>59</v>
      </c>
      <c r="E52">
        <v>0.3</v>
      </c>
      <c r="F52">
        <v>0.5</v>
      </c>
      <c r="G52">
        <v>-0.47922132957545999</v>
      </c>
      <c r="H52">
        <v>-2.1330635042902099E-2</v>
      </c>
    </row>
    <row r="53" spans="1:8" x14ac:dyDescent="0.4">
      <c r="A53">
        <v>51</v>
      </c>
      <c r="B53">
        <v>381</v>
      </c>
      <c r="C53">
        <v>3</v>
      </c>
      <c r="E53">
        <v>0.3</v>
      </c>
      <c r="F53">
        <v>0.5</v>
      </c>
      <c r="G53">
        <v>-0.27076028609760699</v>
      </c>
      <c r="H53">
        <v>9.6237480873151305E-3</v>
      </c>
    </row>
    <row r="54" spans="1:8" x14ac:dyDescent="0.4">
      <c r="A54">
        <v>52</v>
      </c>
      <c r="B54">
        <v>396</v>
      </c>
      <c r="C54">
        <v>61</v>
      </c>
      <c r="E54">
        <v>0.3</v>
      </c>
      <c r="F54">
        <v>0.5</v>
      </c>
      <c r="G54">
        <v>-0.16478062727616699</v>
      </c>
      <c r="H54">
        <v>8.2558146470639894E-3</v>
      </c>
    </row>
    <row r="55" spans="1:8" x14ac:dyDescent="0.4">
      <c r="A55">
        <v>53</v>
      </c>
      <c r="B55">
        <v>414</v>
      </c>
      <c r="C55">
        <v>65</v>
      </c>
      <c r="E55">
        <v>0.3</v>
      </c>
      <c r="F55">
        <v>0.5</v>
      </c>
      <c r="G55">
        <v>0.12616810057927499</v>
      </c>
      <c r="H55">
        <v>0.10543270408618401</v>
      </c>
    </row>
    <row r="56" spans="1:8" x14ac:dyDescent="0.4">
      <c r="A56">
        <v>54</v>
      </c>
      <c r="B56">
        <v>430</v>
      </c>
      <c r="C56">
        <v>62</v>
      </c>
      <c r="E56">
        <v>0.3</v>
      </c>
      <c r="F56">
        <v>0.5</v>
      </c>
      <c r="G56">
        <v>0.181093291031419</v>
      </c>
      <c r="H56">
        <v>-8.1947425375568303E-3</v>
      </c>
    </row>
    <row r="57" spans="1:8" x14ac:dyDescent="0.4">
      <c r="A57">
        <v>55</v>
      </c>
      <c r="B57">
        <v>454</v>
      </c>
      <c r="C57">
        <v>67</v>
      </c>
      <c r="E57">
        <v>0.3</v>
      </c>
      <c r="F57">
        <v>0.5</v>
      </c>
      <c r="G57">
        <v>0.22318962490289301</v>
      </c>
      <c r="H57">
        <v>0.103627934620171</v>
      </c>
    </row>
    <row r="58" spans="1:8" x14ac:dyDescent="0.4">
      <c r="A58">
        <v>56</v>
      </c>
      <c r="B58">
        <v>461</v>
      </c>
      <c r="C58">
        <v>54</v>
      </c>
      <c r="E58">
        <v>0.3</v>
      </c>
      <c r="F58">
        <v>0.5</v>
      </c>
      <c r="G58">
        <v>6.8687064817845797E-2</v>
      </c>
      <c r="H58">
        <v>-0.194149861867839</v>
      </c>
    </row>
    <row r="59" spans="1:8" x14ac:dyDescent="0.4">
      <c r="A59">
        <v>57</v>
      </c>
      <c r="B59">
        <v>476</v>
      </c>
      <c r="C59">
        <v>56</v>
      </c>
      <c r="E59">
        <v>0.3</v>
      </c>
      <c r="F59">
        <v>0.5</v>
      </c>
      <c r="G59">
        <v>-0.27975590261062799</v>
      </c>
      <c r="H59">
        <v>0.117208077367136</v>
      </c>
    </row>
    <row r="60" spans="1:8" x14ac:dyDescent="0.4">
      <c r="A60">
        <v>58</v>
      </c>
      <c r="B60">
        <v>487</v>
      </c>
      <c r="C60">
        <v>12</v>
      </c>
      <c r="E60">
        <v>0.3</v>
      </c>
      <c r="F60">
        <v>0.5</v>
      </c>
      <c r="G60">
        <v>3.4277266452130799E-2</v>
      </c>
      <c r="H60">
        <v>5.5379060466036203E-2</v>
      </c>
    </row>
    <row r="61" spans="1:8" x14ac:dyDescent="0.4">
      <c r="A61">
        <v>59</v>
      </c>
      <c r="B61">
        <v>501</v>
      </c>
      <c r="C61">
        <v>42</v>
      </c>
      <c r="E61">
        <v>0.3</v>
      </c>
      <c r="F61">
        <v>0.5</v>
      </c>
      <c r="G61">
        <v>-0.13160351907791801</v>
      </c>
      <c r="H61">
        <v>6.6391072289597106E-2</v>
      </c>
    </row>
    <row r="62" spans="1:8" x14ac:dyDescent="0.4">
      <c r="A62">
        <v>60</v>
      </c>
      <c r="B62">
        <v>517</v>
      </c>
      <c r="C62">
        <v>34</v>
      </c>
      <c r="E62">
        <v>0.3</v>
      </c>
      <c r="F62">
        <v>0.5</v>
      </c>
      <c r="G62">
        <v>5.1574144173372798E-2</v>
      </c>
      <c r="H62">
        <v>0.134096434852887</v>
      </c>
    </row>
    <row r="63" spans="1:8" x14ac:dyDescent="0.4">
      <c r="A63">
        <v>61</v>
      </c>
      <c r="B63">
        <v>530</v>
      </c>
      <c r="C63">
        <v>57</v>
      </c>
      <c r="E63">
        <v>0.3</v>
      </c>
      <c r="F63">
        <v>0.5</v>
      </c>
      <c r="G63">
        <v>-0.153319354955604</v>
      </c>
      <c r="H63">
        <v>-5.7086995680127497E-2</v>
      </c>
    </row>
    <row r="64" spans="1:8" x14ac:dyDescent="0.4">
      <c r="A64">
        <v>62</v>
      </c>
      <c r="B64">
        <v>542</v>
      </c>
      <c r="C64">
        <v>53</v>
      </c>
      <c r="E64">
        <v>0.3</v>
      </c>
      <c r="F64">
        <v>0.5</v>
      </c>
      <c r="G64">
        <v>0.15270171811108199</v>
      </c>
      <c r="H64">
        <v>2.4294410552351001E-2</v>
      </c>
    </row>
    <row r="65" spans="1:8" x14ac:dyDescent="0.4">
      <c r="A65">
        <v>63</v>
      </c>
      <c r="B65">
        <v>566</v>
      </c>
      <c r="C65">
        <v>52</v>
      </c>
      <c r="E65">
        <v>0.3</v>
      </c>
      <c r="F65">
        <v>0.5</v>
      </c>
      <c r="G65">
        <v>-0.39871774954901501</v>
      </c>
      <c r="H65">
        <v>-8.3757194530986998E-2</v>
      </c>
    </row>
    <row r="66" spans="1:8" x14ac:dyDescent="0.4">
      <c r="A66">
        <v>64</v>
      </c>
      <c r="B66">
        <v>568</v>
      </c>
      <c r="C66">
        <v>42</v>
      </c>
      <c r="E66">
        <v>0.3</v>
      </c>
      <c r="F66">
        <v>0.5</v>
      </c>
      <c r="G66">
        <v>-0.25076518540356901</v>
      </c>
      <c r="H66">
        <v>-8.3793801779893998E-2</v>
      </c>
    </row>
    <row r="67" spans="1:8" x14ac:dyDescent="0.4">
      <c r="A67">
        <v>65</v>
      </c>
      <c r="B67">
        <v>572</v>
      </c>
      <c r="C67">
        <v>42</v>
      </c>
      <c r="E67">
        <v>0.3</v>
      </c>
      <c r="F67">
        <v>0.5</v>
      </c>
      <c r="G67">
        <v>-0.21789197852481701</v>
      </c>
      <c r="H67">
        <v>7.0543101325399205E-2</v>
      </c>
    </row>
    <row r="68" spans="1:8" x14ac:dyDescent="0.4">
      <c r="A68">
        <v>66</v>
      </c>
      <c r="B68">
        <v>572</v>
      </c>
      <c r="C68">
        <v>62</v>
      </c>
      <c r="E68">
        <v>0.3</v>
      </c>
      <c r="F68">
        <v>0.5</v>
      </c>
      <c r="G68">
        <v>-0.428938729880324</v>
      </c>
      <c r="H68">
        <v>4.1164648724019301E-2</v>
      </c>
    </row>
    <row r="69" spans="1:8" x14ac:dyDescent="0.4">
      <c r="A69">
        <v>67</v>
      </c>
      <c r="B69">
        <v>573</v>
      </c>
      <c r="C69">
        <v>31</v>
      </c>
      <c r="E69">
        <v>0.3</v>
      </c>
      <c r="F69">
        <v>0.5</v>
      </c>
      <c r="G69">
        <v>-0.176075676062322</v>
      </c>
      <c r="H69">
        <v>0.104266377979326</v>
      </c>
    </row>
    <row r="70" spans="1:8" x14ac:dyDescent="0.4">
      <c r="A70">
        <v>68</v>
      </c>
      <c r="B70">
        <v>573</v>
      </c>
      <c r="C70">
        <v>40</v>
      </c>
      <c r="E70">
        <v>0.3</v>
      </c>
      <c r="F70">
        <v>0.5</v>
      </c>
      <c r="G70">
        <v>-0.232076453579242</v>
      </c>
      <c r="H70">
        <v>2.4890656276661899E-2</v>
      </c>
    </row>
    <row r="71" spans="1:8" x14ac:dyDescent="0.4">
      <c r="A71">
        <v>69</v>
      </c>
      <c r="B71">
        <v>578</v>
      </c>
      <c r="C71">
        <v>9</v>
      </c>
      <c r="E71">
        <v>0.3</v>
      </c>
      <c r="F71">
        <v>0.5</v>
      </c>
      <c r="G71">
        <v>-8.0360452647396205E-2</v>
      </c>
      <c r="H71">
        <v>0.20045271141395901</v>
      </c>
    </row>
    <row r="72" spans="1:8" x14ac:dyDescent="0.4">
      <c r="A72">
        <v>70</v>
      </c>
      <c r="B72">
        <v>588</v>
      </c>
      <c r="C72">
        <v>64</v>
      </c>
      <c r="E72">
        <v>0.3</v>
      </c>
      <c r="F72">
        <v>0.5</v>
      </c>
      <c r="G72">
        <v>-0.282390281306794</v>
      </c>
      <c r="H72">
        <v>-0.29110809099600599</v>
      </c>
    </row>
    <row r="73" spans="1:8" x14ac:dyDescent="0.4">
      <c r="A73">
        <v>71</v>
      </c>
      <c r="B73">
        <v>591</v>
      </c>
      <c r="C73">
        <v>21</v>
      </c>
      <c r="E73">
        <v>0.3</v>
      </c>
      <c r="F73">
        <v>0.5</v>
      </c>
      <c r="G73">
        <v>2.4125658006725399E-2</v>
      </c>
      <c r="H73">
        <v>-3.6498333340158097E-2</v>
      </c>
    </row>
    <row r="74" spans="1:8" x14ac:dyDescent="0.4">
      <c r="A74">
        <v>72</v>
      </c>
      <c r="B74">
        <v>593</v>
      </c>
      <c r="C74">
        <v>36</v>
      </c>
      <c r="E74">
        <v>0.3</v>
      </c>
      <c r="F74">
        <v>0.5</v>
      </c>
      <c r="G74">
        <v>-0.47459561547180301</v>
      </c>
      <c r="H74">
        <v>4.4245974934504197E-2</v>
      </c>
    </row>
    <row r="75" spans="1:8" x14ac:dyDescent="0.4">
      <c r="A75">
        <v>73</v>
      </c>
      <c r="B75">
        <v>597</v>
      </c>
      <c r="C75">
        <v>29</v>
      </c>
      <c r="E75">
        <v>0.3</v>
      </c>
      <c r="F75">
        <v>0.5</v>
      </c>
      <c r="G75">
        <v>-0.41074060365219001</v>
      </c>
      <c r="H75">
        <v>5.1224750560113302E-2</v>
      </c>
    </row>
    <row r="76" spans="1:8" x14ac:dyDescent="0.4">
      <c r="A76">
        <v>74</v>
      </c>
      <c r="B76">
        <v>615</v>
      </c>
      <c r="C76">
        <v>13</v>
      </c>
      <c r="E76">
        <v>0.3</v>
      </c>
      <c r="F76">
        <v>0.5</v>
      </c>
      <c r="G76">
        <v>2.6819857175375598E-2</v>
      </c>
      <c r="H76">
        <v>-0.19987306679729</v>
      </c>
    </row>
    <row r="77" spans="1:8" x14ac:dyDescent="0.4">
      <c r="A77">
        <v>75</v>
      </c>
      <c r="B77">
        <v>634</v>
      </c>
      <c r="C77">
        <v>52</v>
      </c>
      <c r="E77">
        <v>0.3</v>
      </c>
      <c r="F77">
        <v>0.5</v>
      </c>
      <c r="G77">
        <v>0.16405329361940099</v>
      </c>
      <c r="H77">
        <v>5.5947499853534199E-2</v>
      </c>
    </row>
    <row r="78" spans="1:8" x14ac:dyDescent="0.4">
      <c r="A78">
        <v>76</v>
      </c>
      <c r="B78">
        <v>644</v>
      </c>
      <c r="C78">
        <v>40</v>
      </c>
      <c r="E78">
        <v>0.3</v>
      </c>
      <c r="F78">
        <v>0.5</v>
      </c>
      <c r="G78">
        <v>0.14256071585765201</v>
      </c>
      <c r="H78">
        <v>-3.2819492561708297E-2</v>
      </c>
    </row>
    <row r="79" spans="1:8" x14ac:dyDescent="0.4">
      <c r="A79">
        <v>77</v>
      </c>
      <c r="B79">
        <v>660</v>
      </c>
      <c r="C79">
        <v>6</v>
      </c>
      <c r="E79">
        <v>0.3</v>
      </c>
      <c r="F79">
        <v>0.5</v>
      </c>
      <c r="G79">
        <v>-0.10277040492985499</v>
      </c>
      <c r="H79">
        <v>-1.53178213903329E-2</v>
      </c>
    </row>
    <row r="80" spans="1:8" x14ac:dyDescent="0.4">
      <c r="A80">
        <v>78</v>
      </c>
      <c r="B80">
        <v>680</v>
      </c>
      <c r="C80">
        <v>36</v>
      </c>
      <c r="E80">
        <v>0.3</v>
      </c>
      <c r="F80">
        <v>0.5</v>
      </c>
      <c r="G80">
        <v>-0.111365332097729</v>
      </c>
      <c r="H80">
        <v>2.4867434112878999E-2</v>
      </c>
    </row>
    <row r="81" spans="1:8" x14ac:dyDescent="0.4">
      <c r="A81">
        <v>79</v>
      </c>
      <c r="B81">
        <v>684</v>
      </c>
      <c r="C81">
        <v>40</v>
      </c>
      <c r="E81">
        <v>0.3</v>
      </c>
      <c r="F81">
        <v>0.5</v>
      </c>
      <c r="G81">
        <v>-0.22294092573629701</v>
      </c>
      <c r="H81">
        <v>-1.24791042056285E-2</v>
      </c>
    </row>
    <row r="82" spans="1:8" x14ac:dyDescent="0.4">
      <c r="A82">
        <v>80</v>
      </c>
      <c r="B82">
        <v>698</v>
      </c>
      <c r="C82">
        <v>43</v>
      </c>
      <c r="E82">
        <v>0.3</v>
      </c>
      <c r="F82">
        <v>0.5</v>
      </c>
      <c r="G82">
        <v>-0.26699332943566501</v>
      </c>
      <c r="H82">
        <v>-0.114192049139051</v>
      </c>
    </row>
    <row r="83" spans="1:8" x14ac:dyDescent="0.4">
      <c r="A83">
        <v>81</v>
      </c>
      <c r="B83">
        <v>707</v>
      </c>
      <c r="C83">
        <v>63</v>
      </c>
      <c r="E83">
        <v>0.3</v>
      </c>
      <c r="F83">
        <v>0.5</v>
      </c>
      <c r="G83">
        <v>0.132938764287788</v>
      </c>
      <c r="H83">
        <v>8.53766233268832E-2</v>
      </c>
    </row>
    <row r="84" spans="1:8" x14ac:dyDescent="0.4">
      <c r="A84">
        <v>82</v>
      </c>
      <c r="B84">
        <v>726</v>
      </c>
      <c r="C84">
        <v>36</v>
      </c>
      <c r="E84">
        <v>0.3</v>
      </c>
      <c r="F84">
        <v>0.5</v>
      </c>
      <c r="G84">
        <v>8.3867800454552506E-3</v>
      </c>
      <c r="H84">
        <v>-2.1411440150532202E-2</v>
      </c>
    </row>
    <row r="85" spans="1:8" x14ac:dyDescent="0.4">
      <c r="A85">
        <v>83</v>
      </c>
      <c r="B85">
        <v>738</v>
      </c>
      <c r="C85">
        <v>49</v>
      </c>
      <c r="E85">
        <v>0.3</v>
      </c>
      <c r="F85">
        <v>0.5</v>
      </c>
      <c r="G85">
        <v>7.2609728581731398E-2</v>
      </c>
      <c r="H85">
        <v>-0.12034604744362</v>
      </c>
    </row>
    <row r="86" spans="1:8" x14ac:dyDescent="0.4">
      <c r="A86">
        <v>84</v>
      </c>
      <c r="B86">
        <v>758</v>
      </c>
      <c r="C86">
        <v>51</v>
      </c>
      <c r="E86">
        <v>0.3</v>
      </c>
      <c r="F86">
        <v>0.5</v>
      </c>
      <c r="G86">
        <v>-5.0669456848223597E-2</v>
      </c>
      <c r="H86">
        <v>0.10265176339908</v>
      </c>
    </row>
    <row r="87" spans="1:8" x14ac:dyDescent="0.4">
      <c r="A87">
        <v>85</v>
      </c>
      <c r="B87">
        <v>760</v>
      </c>
      <c r="C87">
        <v>17</v>
      </c>
      <c r="E87">
        <v>0.3</v>
      </c>
      <c r="F87">
        <v>0.5</v>
      </c>
      <c r="G87">
        <v>8.16418402878583E-4</v>
      </c>
      <c r="H87">
        <v>-7.69219220866392E-2</v>
      </c>
    </row>
    <row r="88" spans="1:8" x14ac:dyDescent="0.4">
      <c r="A88">
        <v>86</v>
      </c>
      <c r="B88">
        <v>761</v>
      </c>
      <c r="C88">
        <v>16</v>
      </c>
      <c r="E88">
        <v>0.3</v>
      </c>
      <c r="F88">
        <v>0.5</v>
      </c>
      <c r="G88">
        <v>-0.30998137881857502</v>
      </c>
      <c r="H88">
        <v>-1.5175119252735601E-2</v>
      </c>
    </row>
    <row r="89" spans="1:8" x14ac:dyDescent="0.4">
      <c r="A89">
        <v>87</v>
      </c>
      <c r="B89">
        <v>763</v>
      </c>
      <c r="C89">
        <v>23</v>
      </c>
      <c r="E89">
        <v>0.3</v>
      </c>
      <c r="F89">
        <v>0.5</v>
      </c>
      <c r="G89">
        <v>-0.36573625461993298</v>
      </c>
      <c r="H89">
        <v>-0.13653432005264399</v>
      </c>
    </row>
    <row r="90" spans="1:8" x14ac:dyDescent="0.4">
      <c r="A90">
        <v>88</v>
      </c>
      <c r="B90">
        <v>773</v>
      </c>
      <c r="C90">
        <v>63</v>
      </c>
      <c r="E90">
        <v>0.3</v>
      </c>
      <c r="F90">
        <v>0.5</v>
      </c>
      <c r="G90">
        <v>-1.1863857780328601E-2</v>
      </c>
      <c r="H90">
        <v>0.138277808002636</v>
      </c>
    </row>
    <row r="91" spans="1:8" x14ac:dyDescent="0.4">
      <c r="A91">
        <v>89</v>
      </c>
      <c r="B91">
        <v>780</v>
      </c>
      <c r="C91">
        <v>25</v>
      </c>
      <c r="E91">
        <v>0.3</v>
      </c>
      <c r="F91">
        <v>0.5</v>
      </c>
      <c r="G91">
        <v>-0.33622904610240401</v>
      </c>
      <c r="H91">
        <v>-0.18772416971829101</v>
      </c>
    </row>
    <row r="92" spans="1:8" x14ac:dyDescent="0.4">
      <c r="A92">
        <v>90</v>
      </c>
      <c r="B92">
        <v>791</v>
      </c>
      <c r="C92">
        <v>13</v>
      </c>
      <c r="E92">
        <v>0.3</v>
      </c>
      <c r="F92">
        <v>0.5</v>
      </c>
      <c r="G92">
        <v>-0.16869875583574201</v>
      </c>
      <c r="H92">
        <v>-5.1814963904063503E-2</v>
      </c>
    </row>
    <row r="93" spans="1:8" x14ac:dyDescent="0.4">
      <c r="A93">
        <v>91</v>
      </c>
      <c r="B93">
        <v>807</v>
      </c>
      <c r="C93">
        <v>11</v>
      </c>
      <c r="E93">
        <v>0.3</v>
      </c>
      <c r="F93">
        <v>0.5</v>
      </c>
      <c r="G93">
        <v>0.15777978330137901</v>
      </c>
      <c r="H93">
        <v>4.8207245802226802E-2</v>
      </c>
    </row>
    <row r="94" spans="1:8" x14ac:dyDescent="0.4">
      <c r="A94">
        <v>92</v>
      </c>
      <c r="B94">
        <v>828</v>
      </c>
      <c r="C94">
        <v>57</v>
      </c>
      <c r="E94">
        <v>0.3</v>
      </c>
      <c r="F94">
        <v>0.5</v>
      </c>
      <c r="G94">
        <v>0.30986365467305499</v>
      </c>
      <c r="H94">
        <v>1.92592457588291E-3</v>
      </c>
    </row>
    <row r="95" spans="1:8" x14ac:dyDescent="0.4">
      <c r="A95">
        <v>93</v>
      </c>
      <c r="B95">
        <v>853</v>
      </c>
      <c r="C95">
        <v>17</v>
      </c>
      <c r="E95">
        <v>0.3</v>
      </c>
      <c r="F95">
        <v>0.5</v>
      </c>
      <c r="G95">
        <v>0.16964663646759201</v>
      </c>
      <c r="H95">
        <v>-0.388918126558916</v>
      </c>
    </row>
    <row r="96" spans="1:8" x14ac:dyDescent="0.4">
      <c r="A96">
        <v>94</v>
      </c>
      <c r="B96">
        <v>882</v>
      </c>
      <c r="C96">
        <v>69</v>
      </c>
      <c r="E96">
        <v>0.3</v>
      </c>
      <c r="F96">
        <v>0.5</v>
      </c>
      <c r="G96">
        <v>-0.24048047284407101</v>
      </c>
      <c r="H96">
        <v>-0.16661094192531001</v>
      </c>
    </row>
    <row r="97" spans="1:8" x14ac:dyDescent="0.4">
      <c r="A97">
        <v>95</v>
      </c>
      <c r="B97">
        <v>888</v>
      </c>
      <c r="C97">
        <v>42</v>
      </c>
      <c r="E97">
        <v>0.3</v>
      </c>
      <c r="F97">
        <v>0.5</v>
      </c>
      <c r="G97">
        <v>-5.4443992681245897E-2</v>
      </c>
      <c r="H97">
        <v>-0.29476022377787497</v>
      </c>
    </row>
    <row r="98" spans="1:8" x14ac:dyDescent="0.4">
      <c r="A98">
        <v>96</v>
      </c>
      <c r="B98">
        <v>937</v>
      </c>
      <c r="C98">
        <v>23</v>
      </c>
      <c r="E98">
        <v>0.3</v>
      </c>
      <c r="F98">
        <v>0.5</v>
      </c>
      <c r="G98">
        <v>-0.220705316728808</v>
      </c>
      <c r="H98">
        <v>-6.9970134891315094E-2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88" workbookViewId="0">
      <selection activeCell="B111" sqref="B111"/>
    </sheetView>
  </sheetViews>
  <sheetFormatPr defaultRowHeight="13.9" x14ac:dyDescent="0.4"/>
  <cols>
    <col min="1" max="2" width="11.53125" customWidth="1"/>
    <col min="6" max="6" width="16.33203125" customWidth="1"/>
    <col min="7" max="7" width="13.53125" customWidth="1"/>
  </cols>
  <sheetData>
    <row r="1" spans="1:10" x14ac:dyDescent="0.4">
      <c r="A1" s="16" t="s">
        <v>0</v>
      </c>
      <c r="B1" s="16" t="s">
        <v>1</v>
      </c>
      <c r="C1" s="16" t="s">
        <v>6</v>
      </c>
      <c r="D1" s="16" t="s">
        <v>2</v>
      </c>
      <c r="E1" s="16" t="s">
        <v>3</v>
      </c>
      <c r="F1" s="16" t="s">
        <v>21</v>
      </c>
      <c r="G1" s="16" t="s">
        <v>5</v>
      </c>
    </row>
    <row r="2" spans="1:10" x14ac:dyDescent="0.4">
      <c r="A2" s="16">
        <v>0</v>
      </c>
      <c r="B2" s="16">
        <v>34</v>
      </c>
      <c r="C2" s="16">
        <v>-0.6</v>
      </c>
      <c r="D2" s="16">
        <v>0.3</v>
      </c>
      <c r="E2" s="16">
        <v>0.5</v>
      </c>
      <c r="F2" s="16">
        <v>0.31670009221442802</v>
      </c>
      <c r="G2" s="16">
        <v>-0.130260689618831</v>
      </c>
      <c r="I2">
        <v>0</v>
      </c>
      <c r="J2">
        <f>VLOOKUP(A2,I:I,1,FALSE)</f>
        <v>0</v>
      </c>
    </row>
    <row r="3" spans="1:10" x14ac:dyDescent="0.4">
      <c r="A3" s="16">
        <v>5</v>
      </c>
      <c r="B3" s="16">
        <v>78</v>
      </c>
      <c r="C3" s="16">
        <v>-0.2</v>
      </c>
      <c r="D3" s="16">
        <v>0.3</v>
      </c>
      <c r="E3" s="16">
        <v>0.5</v>
      </c>
      <c r="F3" s="16">
        <v>5.8576705294389603E-2</v>
      </c>
      <c r="G3" s="16">
        <v>-2.9411219983198199E-2</v>
      </c>
      <c r="I3">
        <v>5</v>
      </c>
      <c r="J3">
        <f>VLOOKUP(A3,I:I,1,FALSE)</f>
        <v>5</v>
      </c>
    </row>
    <row r="4" spans="1:10" x14ac:dyDescent="0.4">
      <c r="A4" s="16">
        <v>7</v>
      </c>
      <c r="B4" s="16">
        <v>11</v>
      </c>
      <c r="C4" s="16">
        <v>0.2</v>
      </c>
      <c r="D4" s="16">
        <v>0.3</v>
      </c>
      <c r="E4" s="16">
        <v>0.5</v>
      </c>
      <c r="F4" s="16">
        <v>-0.21620847440836599</v>
      </c>
      <c r="G4" s="16">
        <v>-6.7984063099786798E-3</v>
      </c>
      <c r="I4">
        <v>7</v>
      </c>
      <c r="J4">
        <f>VLOOKUP(A4,I:I,1,FALSE)</f>
        <v>7</v>
      </c>
    </row>
    <row r="5" spans="1:10" x14ac:dyDescent="0.4">
      <c r="A5" s="16">
        <v>13</v>
      </c>
      <c r="B5" s="16">
        <v>36</v>
      </c>
      <c r="C5" s="16">
        <v>0.6</v>
      </c>
      <c r="D5" s="16">
        <v>0.3</v>
      </c>
      <c r="E5" s="16">
        <v>0.5</v>
      </c>
      <c r="F5" s="16">
        <v>0.323859228914742</v>
      </c>
      <c r="G5" s="16">
        <v>-6.0256389226099202E-2</v>
      </c>
      <c r="I5">
        <v>13</v>
      </c>
      <c r="J5">
        <f>VLOOKUP(A5,I:I,1,FALSE)</f>
        <v>13</v>
      </c>
    </row>
    <row r="6" spans="1:10" x14ac:dyDescent="0.4">
      <c r="A6" s="16">
        <v>26</v>
      </c>
      <c r="B6" s="16">
        <v>63</v>
      </c>
      <c r="C6" s="16">
        <v>1</v>
      </c>
      <c r="D6" s="16">
        <v>0.3</v>
      </c>
      <c r="E6" s="16">
        <v>0.5</v>
      </c>
      <c r="F6" s="16">
        <v>-0.181032512672017</v>
      </c>
      <c r="G6" s="16">
        <v>-0.117373763070102</v>
      </c>
      <c r="I6">
        <v>26</v>
      </c>
      <c r="J6">
        <f>VLOOKUP(A6,I:I,1,FALSE)</f>
        <v>26</v>
      </c>
    </row>
    <row r="7" spans="1:10" x14ac:dyDescent="0.4">
      <c r="A7" s="16">
        <v>32</v>
      </c>
      <c r="B7" s="16">
        <v>39</v>
      </c>
      <c r="C7" s="16"/>
      <c r="D7" s="16">
        <v>0.3</v>
      </c>
      <c r="E7" s="16">
        <v>0.5</v>
      </c>
      <c r="F7" s="16">
        <v>0.17010587175428099</v>
      </c>
      <c r="G7" s="16">
        <v>-0.14099567594378101</v>
      </c>
      <c r="I7">
        <v>32</v>
      </c>
      <c r="J7">
        <f>VLOOKUP(A7,I:I,1,FALSE)</f>
        <v>32</v>
      </c>
    </row>
    <row r="8" spans="1:10" x14ac:dyDescent="0.4">
      <c r="A8" s="16">
        <v>32</v>
      </c>
      <c r="B8" s="16">
        <v>62</v>
      </c>
      <c r="C8" s="16"/>
      <c r="D8" s="16">
        <v>0.3</v>
      </c>
      <c r="E8" s="16">
        <v>0.5</v>
      </c>
      <c r="F8" s="16">
        <v>-2.7251749263052698E-3</v>
      </c>
      <c r="G8" s="16">
        <v>-0.27773713453152699</v>
      </c>
      <c r="I8">
        <v>32</v>
      </c>
      <c r="J8">
        <f>VLOOKUP(A8,I:I,1,FALSE)</f>
        <v>32</v>
      </c>
    </row>
    <row r="9" spans="1:10" x14ac:dyDescent="0.4">
      <c r="A9" s="16">
        <v>64</v>
      </c>
      <c r="B9" s="16">
        <v>43</v>
      </c>
      <c r="C9" s="16"/>
      <c r="D9" s="16">
        <v>0.3</v>
      </c>
      <c r="E9" s="16">
        <v>0.5</v>
      </c>
      <c r="F9" s="16">
        <v>0.14357311502422901</v>
      </c>
      <c r="G9" s="16">
        <v>8.7481618339623396E-2</v>
      </c>
      <c r="I9">
        <v>64</v>
      </c>
      <c r="J9">
        <f>VLOOKUP(A9,I:I,1,FALSE)</f>
        <v>64</v>
      </c>
    </row>
    <row r="10" spans="1:10" x14ac:dyDescent="0.4">
      <c r="A10" s="16">
        <v>78</v>
      </c>
      <c r="B10" s="16">
        <v>51</v>
      </c>
      <c r="C10" s="16"/>
      <c r="D10" s="16">
        <v>0.3</v>
      </c>
      <c r="E10" s="16">
        <v>0.5</v>
      </c>
      <c r="F10" s="16">
        <v>0.29662590100535702</v>
      </c>
      <c r="G10" s="16">
        <v>-2.8389425030582598E-2</v>
      </c>
      <c r="I10">
        <v>78</v>
      </c>
      <c r="J10">
        <f>VLOOKUP(A10,I:I,1,FALSE)</f>
        <v>78</v>
      </c>
    </row>
    <row r="11" spans="1:10" x14ac:dyDescent="0.4">
      <c r="A11" s="16">
        <v>82</v>
      </c>
      <c r="B11" s="16">
        <v>8</v>
      </c>
      <c r="C11" s="16"/>
      <c r="D11" s="16">
        <v>0.3</v>
      </c>
      <c r="E11" s="16">
        <v>0.5</v>
      </c>
      <c r="F11" s="16">
        <v>0.23456492606972601</v>
      </c>
      <c r="G11" s="16">
        <v>-0.114871047055363</v>
      </c>
      <c r="I11">
        <v>82</v>
      </c>
      <c r="J11">
        <f>VLOOKUP(A11,I:I,1,FALSE)</f>
        <v>82</v>
      </c>
    </row>
    <row r="12" spans="1:10" x14ac:dyDescent="0.4">
      <c r="A12" s="16">
        <v>94</v>
      </c>
      <c r="B12" s="16">
        <v>67</v>
      </c>
      <c r="C12" s="16"/>
      <c r="D12" s="16">
        <v>0.3</v>
      </c>
      <c r="E12" s="16">
        <v>0.5</v>
      </c>
      <c r="F12" s="16">
        <v>5.1922939630741398E-2</v>
      </c>
      <c r="G12" s="16">
        <v>-0.22691418858746401</v>
      </c>
      <c r="I12">
        <v>94</v>
      </c>
      <c r="J12">
        <f>VLOOKUP(A12,I:I,1,FALSE)</f>
        <v>94</v>
      </c>
    </row>
    <row r="13" spans="1:10" x14ac:dyDescent="0.4">
      <c r="A13" s="16">
        <v>98</v>
      </c>
      <c r="B13" s="16">
        <v>26</v>
      </c>
      <c r="C13" s="16"/>
      <c r="D13" s="16">
        <v>0.3</v>
      </c>
      <c r="E13" s="16">
        <v>0.5</v>
      </c>
      <c r="F13" s="16">
        <v>1.6754497768804701E-2</v>
      </c>
      <c r="G13" s="16">
        <v>9.3215014717284397E-2</v>
      </c>
      <c r="I13">
        <v>98</v>
      </c>
      <c r="J13">
        <f>VLOOKUP(A13,I:I,1,FALSE)</f>
        <v>98</v>
      </c>
    </row>
    <row r="14" spans="1:10" x14ac:dyDescent="0.4">
      <c r="A14" s="16">
        <v>100</v>
      </c>
      <c r="B14" s="16">
        <v>49</v>
      </c>
      <c r="C14" s="16"/>
      <c r="D14" s="16">
        <v>0.3</v>
      </c>
      <c r="E14" s="16">
        <v>0.5</v>
      </c>
      <c r="F14" s="16">
        <v>-0.26908406071245899</v>
      </c>
      <c r="G14" s="16">
        <v>0.11083881611235</v>
      </c>
      <c r="I14">
        <v>100</v>
      </c>
      <c r="J14">
        <f>VLOOKUP(A14,I:I,1,FALSE)</f>
        <v>100</v>
      </c>
    </row>
    <row r="15" spans="1:10" x14ac:dyDescent="0.4">
      <c r="A15" s="16">
        <v>102</v>
      </c>
      <c r="B15" s="16">
        <v>11</v>
      </c>
      <c r="C15" s="16"/>
      <c r="D15" s="16">
        <v>0.3</v>
      </c>
      <c r="E15" s="16">
        <v>0.5</v>
      </c>
      <c r="F15" s="16">
        <v>-0.168410472719243</v>
      </c>
      <c r="G15" s="16">
        <v>0.12441849904320899</v>
      </c>
      <c r="I15">
        <v>102</v>
      </c>
      <c r="J15">
        <f>VLOOKUP(A15,I:I,1,FALSE)</f>
        <v>102</v>
      </c>
    </row>
    <row r="16" spans="1:10" x14ac:dyDescent="0.4">
      <c r="A16" s="16">
        <v>103</v>
      </c>
      <c r="B16" s="16">
        <v>54</v>
      </c>
      <c r="C16" s="16"/>
      <c r="D16" s="16">
        <v>0.3</v>
      </c>
      <c r="E16" s="16">
        <v>0.5</v>
      </c>
      <c r="F16" s="16">
        <v>6.3280786392437699E-2</v>
      </c>
      <c r="G16" s="16">
        <v>7.8405566631957802E-2</v>
      </c>
      <c r="I16">
        <v>103</v>
      </c>
      <c r="J16">
        <f>VLOOKUP(A16,I:I,1,FALSE)</f>
        <v>103</v>
      </c>
    </row>
    <row r="17" spans="1:10" x14ac:dyDescent="0.4">
      <c r="A17" s="16">
        <v>111</v>
      </c>
      <c r="B17" s="16">
        <v>87</v>
      </c>
      <c r="C17" s="16"/>
      <c r="D17" s="16">
        <v>0.3</v>
      </c>
      <c r="E17" s="16">
        <v>0.5</v>
      </c>
      <c r="F17" s="16">
        <v>0.159951673553823</v>
      </c>
      <c r="G17" s="16">
        <v>-5.7195216427602502E-2</v>
      </c>
      <c r="I17">
        <v>111</v>
      </c>
      <c r="J17">
        <f>VLOOKUP(A17,I:I,1,FALSE)</f>
        <v>111</v>
      </c>
    </row>
    <row r="18" spans="1:10" x14ac:dyDescent="0.4">
      <c r="A18" s="16">
        <v>119</v>
      </c>
      <c r="B18" s="16">
        <v>52</v>
      </c>
      <c r="C18" s="16"/>
      <c r="D18" s="16">
        <v>0.3</v>
      </c>
      <c r="E18" s="16">
        <v>0.5</v>
      </c>
      <c r="F18" s="16">
        <v>-7.7686755201753596E-2</v>
      </c>
      <c r="G18" s="16">
        <v>6.5042578948683802E-2</v>
      </c>
      <c r="I18">
        <v>119</v>
      </c>
      <c r="J18">
        <f>VLOOKUP(A18,I:I,1,FALSE)</f>
        <v>119</v>
      </c>
    </row>
    <row r="19" spans="1:10" x14ac:dyDescent="0.4">
      <c r="A19" s="16">
        <v>144</v>
      </c>
      <c r="B19" s="16">
        <v>15</v>
      </c>
      <c r="C19" s="16"/>
      <c r="D19" s="16">
        <v>0.3</v>
      </c>
      <c r="E19" s="16">
        <v>0.5</v>
      </c>
      <c r="F19" s="16">
        <v>0.36247464510990002</v>
      </c>
      <c r="G19" s="16">
        <v>-4.9047339144363003E-2</v>
      </c>
      <c r="I19">
        <v>144</v>
      </c>
      <c r="J19">
        <f>VLOOKUP(A19,I:I,1,FALSE)</f>
        <v>144</v>
      </c>
    </row>
    <row r="20" spans="1:10" x14ac:dyDescent="0.4">
      <c r="A20" s="16">
        <v>146</v>
      </c>
      <c r="B20" s="16">
        <v>2</v>
      </c>
      <c r="C20" s="16"/>
      <c r="D20" s="16">
        <v>0.3</v>
      </c>
      <c r="E20" s="16">
        <v>0.5</v>
      </c>
      <c r="F20" s="16">
        <v>6.00260362193051E-2</v>
      </c>
      <c r="G20" s="16">
        <v>0.13563714925365999</v>
      </c>
      <c r="I20">
        <v>146</v>
      </c>
      <c r="J20">
        <f>VLOOKUP(A20,I:I,1,FALSE)</f>
        <v>146</v>
      </c>
    </row>
    <row r="21" spans="1:10" x14ac:dyDescent="0.4">
      <c r="A21" s="16">
        <v>147</v>
      </c>
      <c r="B21" s="16">
        <v>46</v>
      </c>
      <c r="C21" s="16"/>
      <c r="D21" s="16">
        <v>0.3</v>
      </c>
      <c r="E21" s="16">
        <v>0.5</v>
      </c>
      <c r="F21" s="16">
        <v>-0.119056577772301</v>
      </c>
      <c r="G21" s="16">
        <v>6.5312847982325504E-3</v>
      </c>
      <c r="I21">
        <v>147</v>
      </c>
      <c r="J21">
        <f>VLOOKUP(A21,I:I,1,FALSE)</f>
        <v>147</v>
      </c>
    </row>
    <row r="22" spans="1:10" x14ac:dyDescent="0.4">
      <c r="A22" s="16">
        <v>151</v>
      </c>
      <c r="B22" s="16">
        <v>57</v>
      </c>
      <c r="C22" s="16"/>
      <c r="D22" s="16">
        <v>0.3</v>
      </c>
      <c r="E22" s="16">
        <v>0.5</v>
      </c>
      <c r="F22" s="16">
        <v>0.188645548281202</v>
      </c>
      <c r="G22" s="16">
        <v>5.0267009340991403E-2</v>
      </c>
      <c r="I22">
        <v>151</v>
      </c>
      <c r="J22">
        <f>VLOOKUP(A22,I:I,1,FALSE)</f>
        <v>151</v>
      </c>
    </row>
    <row r="23" spans="1:10" x14ac:dyDescent="0.4">
      <c r="A23" s="16">
        <v>154</v>
      </c>
      <c r="B23" s="16">
        <v>72</v>
      </c>
      <c r="C23" s="16"/>
      <c r="D23" s="16">
        <v>0.3</v>
      </c>
      <c r="E23" s="16">
        <v>0.5</v>
      </c>
      <c r="F23" s="16">
        <v>-3.9006757822898301E-2</v>
      </c>
      <c r="G23" s="16">
        <v>6.6859031933144799E-3</v>
      </c>
      <c r="I23">
        <v>154</v>
      </c>
      <c r="J23">
        <f>VLOOKUP(A23,I:I,1,FALSE)</f>
        <v>154</v>
      </c>
    </row>
    <row r="24" spans="1:10" x14ac:dyDescent="0.4">
      <c r="A24" s="16">
        <v>154</v>
      </c>
      <c r="B24" s="16">
        <v>76</v>
      </c>
      <c r="C24" s="16"/>
      <c r="D24" s="16">
        <v>0.3</v>
      </c>
      <c r="E24" s="16">
        <v>0.5</v>
      </c>
      <c r="F24" s="16">
        <v>7.3889005114437301E-2</v>
      </c>
      <c r="G24" s="16">
        <v>-9.5935498974370995E-2</v>
      </c>
      <c r="I24">
        <v>154</v>
      </c>
      <c r="J24">
        <f>VLOOKUP(A24,I:I,1,FALSE)</f>
        <v>154</v>
      </c>
    </row>
    <row r="25" spans="1:10" x14ac:dyDescent="0.4">
      <c r="A25" s="16">
        <v>162</v>
      </c>
      <c r="B25" s="16">
        <v>77</v>
      </c>
      <c r="C25" s="16"/>
      <c r="D25" s="16">
        <v>0.3</v>
      </c>
      <c r="E25" s="16">
        <v>0.5</v>
      </c>
      <c r="F25" s="16">
        <v>0.42884140123221898</v>
      </c>
      <c r="G25" s="16">
        <v>-1.7103510139487799E-2</v>
      </c>
      <c r="I25">
        <v>162</v>
      </c>
      <c r="J25">
        <f>VLOOKUP(A25,I:I,1,FALSE)</f>
        <v>162</v>
      </c>
    </row>
    <row r="26" spans="1:10" x14ac:dyDescent="0.4">
      <c r="A26" s="16">
        <v>170</v>
      </c>
      <c r="B26" s="16">
        <v>1</v>
      </c>
      <c r="C26" s="16"/>
      <c r="D26" s="16">
        <v>0.3</v>
      </c>
      <c r="E26" s="16">
        <v>0.5</v>
      </c>
      <c r="F26" s="16">
        <v>0.18284054070901901</v>
      </c>
      <c r="G26" s="16">
        <v>0.16958282993555099</v>
      </c>
      <c r="I26">
        <v>170</v>
      </c>
      <c r="J26">
        <f>VLOOKUP(A26,I:I,1,FALSE)</f>
        <v>170</v>
      </c>
    </row>
    <row r="27" spans="1:10" x14ac:dyDescent="0.4">
      <c r="A27" s="16">
        <v>171</v>
      </c>
      <c r="B27" s="16">
        <v>68</v>
      </c>
      <c r="C27" s="16"/>
      <c r="D27" s="16">
        <v>0.3</v>
      </c>
      <c r="E27" s="16">
        <v>0.5</v>
      </c>
      <c r="F27" s="16">
        <v>5.5826815611691998E-2</v>
      </c>
      <c r="G27" s="16">
        <v>0.204051765218562</v>
      </c>
      <c r="I27">
        <v>171</v>
      </c>
      <c r="J27">
        <f>VLOOKUP(A27,I:I,1,FALSE)</f>
        <v>171</v>
      </c>
    </row>
    <row r="28" spans="1:10" x14ac:dyDescent="0.4">
      <c r="A28" s="16">
        <v>174</v>
      </c>
      <c r="B28" s="16">
        <v>17</v>
      </c>
      <c r="C28" s="16"/>
      <c r="D28" s="16">
        <v>0.3</v>
      </c>
      <c r="E28" s="16">
        <v>0.5</v>
      </c>
      <c r="F28" s="16">
        <v>-0.16292372858944701</v>
      </c>
      <c r="G28" s="16">
        <v>0.12125568000202901</v>
      </c>
      <c r="I28">
        <v>174</v>
      </c>
      <c r="J28">
        <f>VLOOKUP(A28,I:I,1,FALSE)</f>
        <v>174</v>
      </c>
    </row>
    <row r="29" spans="1:10" x14ac:dyDescent="0.4">
      <c r="A29" s="16">
        <v>181</v>
      </c>
      <c r="B29" s="16">
        <v>56</v>
      </c>
      <c r="C29" s="16"/>
      <c r="D29" s="16">
        <v>0.3</v>
      </c>
      <c r="E29" s="16">
        <v>0.5</v>
      </c>
      <c r="F29" s="16">
        <v>5.4887131674089103E-2</v>
      </c>
      <c r="G29" s="16">
        <v>0.108324356228734</v>
      </c>
      <c r="I29">
        <v>181</v>
      </c>
      <c r="J29">
        <f>VLOOKUP(A29,I:I,1,FALSE)</f>
        <v>181</v>
      </c>
    </row>
    <row r="30" spans="1:10" x14ac:dyDescent="0.4">
      <c r="A30" s="16">
        <v>187</v>
      </c>
      <c r="B30" s="16">
        <v>75</v>
      </c>
      <c r="C30" s="16"/>
      <c r="D30" s="16">
        <v>0.3</v>
      </c>
      <c r="E30" s="16">
        <v>0.5</v>
      </c>
      <c r="F30" s="16">
        <v>0.101584779442734</v>
      </c>
      <c r="G30" s="16">
        <v>3.5336864893836299E-2</v>
      </c>
      <c r="I30">
        <v>187</v>
      </c>
      <c r="J30">
        <f>VLOOKUP(A30,I:I,1,FALSE)</f>
        <v>187</v>
      </c>
    </row>
    <row r="31" spans="1:10" x14ac:dyDescent="0.4">
      <c r="A31" s="16">
        <v>190</v>
      </c>
      <c r="B31" s="16">
        <v>8</v>
      </c>
      <c r="C31" s="16"/>
      <c r="D31" s="16">
        <v>0.3</v>
      </c>
      <c r="E31" s="16">
        <v>0.5</v>
      </c>
      <c r="F31" s="16">
        <v>0.120925290697648</v>
      </c>
      <c r="G31" s="16">
        <v>-0.16562319719544899</v>
      </c>
      <c r="I31">
        <v>190</v>
      </c>
      <c r="J31">
        <f>VLOOKUP(A31,I:I,1,FALSE)</f>
        <v>190</v>
      </c>
    </row>
    <row r="32" spans="1:10" x14ac:dyDescent="0.4">
      <c r="A32" s="16">
        <v>193</v>
      </c>
      <c r="B32" s="16">
        <v>44</v>
      </c>
      <c r="C32" s="16"/>
      <c r="D32" s="16">
        <v>0.3</v>
      </c>
      <c r="E32" s="16">
        <v>0.5</v>
      </c>
      <c r="F32" s="16">
        <v>9.0248995169029206E-2</v>
      </c>
      <c r="G32" s="16">
        <v>1.41840268266956E-2</v>
      </c>
      <c r="I32">
        <v>193</v>
      </c>
      <c r="J32">
        <f>VLOOKUP(A32,I:I,1,FALSE)</f>
        <v>193</v>
      </c>
    </row>
    <row r="33" spans="1:10" x14ac:dyDescent="0.4">
      <c r="A33" s="16">
        <v>193</v>
      </c>
      <c r="B33" s="16">
        <v>56</v>
      </c>
      <c r="C33" s="16"/>
      <c r="D33" s="16">
        <v>0.3</v>
      </c>
      <c r="E33" s="16">
        <v>0.5</v>
      </c>
      <c r="F33" s="16">
        <v>-0.23293106739515099</v>
      </c>
      <c r="G33" s="16">
        <v>4.1271097023770603E-2</v>
      </c>
      <c r="I33">
        <v>193</v>
      </c>
      <c r="J33">
        <f>VLOOKUP(A33,I:I,1,FALSE)</f>
        <v>193</v>
      </c>
    </row>
    <row r="34" spans="1:10" x14ac:dyDescent="0.4">
      <c r="A34" s="16">
        <v>196</v>
      </c>
      <c r="B34" s="16">
        <v>52</v>
      </c>
      <c r="C34" s="16"/>
      <c r="D34" s="16">
        <v>0.3</v>
      </c>
      <c r="E34" s="16">
        <v>0.5</v>
      </c>
      <c r="F34" s="16">
        <v>-5.4831896062228103E-2</v>
      </c>
      <c r="G34" s="16">
        <v>-9.7849823794145196E-2</v>
      </c>
      <c r="I34">
        <v>196</v>
      </c>
      <c r="J34">
        <f>VLOOKUP(A34,I:I,1,FALSE)</f>
        <v>196</v>
      </c>
    </row>
    <row r="35" spans="1:10" x14ac:dyDescent="0.4">
      <c r="A35" s="16">
        <v>202</v>
      </c>
      <c r="B35" s="16">
        <v>37</v>
      </c>
      <c r="C35" s="16"/>
      <c r="D35" s="16">
        <v>0.3</v>
      </c>
      <c r="E35" s="16">
        <v>0.5</v>
      </c>
      <c r="F35" s="16">
        <v>-8.7734167434407595E-2</v>
      </c>
      <c r="G35" s="16">
        <v>6.5057306564929696E-2</v>
      </c>
      <c r="I35">
        <v>202</v>
      </c>
      <c r="J35">
        <f>VLOOKUP(A35,I:I,1,FALSE)</f>
        <v>202</v>
      </c>
    </row>
    <row r="36" spans="1:10" x14ac:dyDescent="0.4">
      <c r="A36" s="16">
        <v>209</v>
      </c>
      <c r="B36" s="16">
        <v>3</v>
      </c>
      <c r="C36" s="16"/>
      <c r="D36" s="16">
        <v>0.3</v>
      </c>
      <c r="E36" s="16">
        <v>0.5</v>
      </c>
      <c r="F36" s="16">
        <v>2.9671360450460701E-2</v>
      </c>
      <c r="G36" s="16">
        <v>0.16836998857069299</v>
      </c>
      <c r="I36">
        <v>209</v>
      </c>
      <c r="J36">
        <f>VLOOKUP(A36,I:I,1,FALSE)</f>
        <v>209</v>
      </c>
    </row>
    <row r="37" spans="1:10" x14ac:dyDescent="0.4">
      <c r="A37" s="16">
        <v>217</v>
      </c>
      <c r="B37" s="16">
        <v>53</v>
      </c>
      <c r="C37" s="16"/>
      <c r="D37" s="16">
        <v>0.3</v>
      </c>
      <c r="E37" s="16">
        <v>0.5</v>
      </c>
      <c r="F37" s="16">
        <v>-0.218846616345684</v>
      </c>
      <c r="G37" s="16">
        <v>-2.3071776224240999E-2</v>
      </c>
      <c r="I37">
        <v>217</v>
      </c>
      <c r="J37">
        <f>VLOOKUP(A37,I:I,1,FALSE)</f>
        <v>217</v>
      </c>
    </row>
    <row r="38" spans="1:10" x14ac:dyDescent="0.4">
      <c r="A38" s="16">
        <v>220</v>
      </c>
      <c r="B38" s="16">
        <v>34</v>
      </c>
      <c r="C38" s="16"/>
      <c r="D38" s="16">
        <v>0.3</v>
      </c>
      <c r="E38" s="16">
        <v>0.5</v>
      </c>
      <c r="F38" s="16">
        <v>0.12514742621560501</v>
      </c>
      <c r="G38" s="16">
        <v>-0.110221680021813</v>
      </c>
      <c r="I38">
        <v>220</v>
      </c>
      <c r="J38">
        <f>VLOOKUP(A38,I:I,1,FALSE)</f>
        <v>220</v>
      </c>
    </row>
    <row r="39" spans="1:10" x14ac:dyDescent="0.4">
      <c r="A39" s="16">
        <v>228</v>
      </c>
      <c r="B39" s="16">
        <v>55</v>
      </c>
      <c r="C39" s="16"/>
      <c r="D39" s="16">
        <v>0.3</v>
      </c>
      <c r="E39" s="16">
        <v>0.5</v>
      </c>
      <c r="F39" s="16">
        <v>1.24578323538204E-2</v>
      </c>
      <c r="G39" s="16">
        <v>-0.207146701879828</v>
      </c>
      <c r="I39">
        <v>228</v>
      </c>
      <c r="J39">
        <f>VLOOKUP(A39,I:I,1,FALSE)</f>
        <v>228</v>
      </c>
    </row>
    <row r="40" spans="1:10" x14ac:dyDescent="0.4">
      <c r="A40" s="16">
        <v>242</v>
      </c>
      <c r="B40" s="16">
        <v>51</v>
      </c>
      <c r="C40" s="16"/>
      <c r="D40" s="16">
        <v>0.3</v>
      </c>
      <c r="E40" s="16">
        <v>0.5</v>
      </c>
      <c r="F40" s="16">
        <v>-0.27118274149966198</v>
      </c>
      <c r="G40" s="16">
        <v>1.88566061494202E-2</v>
      </c>
      <c r="I40">
        <v>242</v>
      </c>
      <c r="J40">
        <f>VLOOKUP(A40,I:I,1,FALSE)</f>
        <v>242</v>
      </c>
    </row>
    <row r="41" spans="1:10" x14ac:dyDescent="0.4">
      <c r="A41" s="16">
        <v>251</v>
      </c>
      <c r="B41" s="16">
        <v>4</v>
      </c>
      <c r="C41" s="16"/>
      <c r="D41" s="16">
        <v>0.3</v>
      </c>
      <c r="E41" s="16">
        <v>0.5</v>
      </c>
      <c r="F41" s="16">
        <v>0.19980788030074201</v>
      </c>
      <c r="G41" s="16">
        <v>2.53489704584361E-2</v>
      </c>
      <c r="I41">
        <v>251</v>
      </c>
      <c r="J41">
        <f>VLOOKUP(A41,I:I,1,FALSE)</f>
        <v>251</v>
      </c>
    </row>
    <row r="42" spans="1:10" x14ac:dyDescent="0.4">
      <c r="A42" s="16">
        <v>266</v>
      </c>
      <c r="B42" s="16">
        <v>25</v>
      </c>
      <c r="C42" s="16"/>
      <c r="D42" s="16">
        <v>0.3</v>
      </c>
      <c r="E42" s="16">
        <v>0.5</v>
      </c>
      <c r="F42" s="16">
        <v>1.4661752539758899E-2</v>
      </c>
      <c r="G42" s="16">
        <v>5.1423547556070898E-2</v>
      </c>
      <c r="I42">
        <v>266</v>
      </c>
      <c r="J42">
        <f>VLOOKUP(A42,I:I,1,FALSE)</f>
        <v>266</v>
      </c>
    </row>
    <row r="43" spans="1:10" x14ac:dyDescent="0.4">
      <c r="A43" s="16">
        <v>276</v>
      </c>
      <c r="B43" s="16">
        <v>30</v>
      </c>
      <c r="C43" s="16"/>
      <c r="D43" s="16">
        <v>0.3</v>
      </c>
      <c r="E43" s="16">
        <v>0.5</v>
      </c>
      <c r="F43" s="16">
        <v>0.17871065577951101</v>
      </c>
      <c r="G43" s="16">
        <v>-0.11325754094334101</v>
      </c>
      <c r="I43">
        <v>276</v>
      </c>
      <c r="J43">
        <f>VLOOKUP(A43,I:I,1,FALSE)</f>
        <v>276</v>
      </c>
    </row>
    <row r="44" spans="1:10" x14ac:dyDescent="0.4">
      <c r="A44" s="16">
        <v>296</v>
      </c>
      <c r="B44" s="16">
        <v>35</v>
      </c>
      <c r="C44" s="16"/>
      <c r="D44" s="16">
        <v>0.3</v>
      </c>
      <c r="E44" s="16">
        <v>0.5</v>
      </c>
      <c r="F44" s="16">
        <v>0.57395703236887896</v>
      </c>
      <c r="G44" s="16">
        <v>-0.13164733122216599</v>
      </c>
      <c r="I44">
        <v>296</v>
      </c>
      <c r="J44">
        <f>VLOOKUP(A44,I:I,1,FALSE)</f>
        <v>296</v>
      </c>
    </row>
    <row r="45" spans="1:10" x14ac:dyDescent="0.4">
      <c r="A45" s="16">
        <v>303</v>
      </c>
      <c r="B45" s="16">
        <v>9</v>
      </c>
      <c r="C45" s="16"/>
      <c r="D45" s="16">
        <v>0.3</v>
      </c>
      <c r="E45" s="16">
        <v>0.5</v>
      </c>
      <c r="F45" s="16">
        <v>0.12888238035303801</v>
      </c>
      <c r="G45" s="16">
        <v>8.6128318848785208E-3</v>
      </c>
      <c r="I45">
        <v>303</v>
      </c>
      <c r="J45">
        <f>VLOOKUP(A45,I:I,1,FALSE)</f>
        <v>303</v>
      </c>
    </row>
    <row r="46" spans="1:10" x14ac:dyDescent="0.4">
      <c r="A46" s="16">
        <v>306</v>
      </c>
      <c r="B46" s="16">
        <v>30</v>
      </c>
      <c r="C46" s="16"/>
      <c r="D46" s="16">
        <v>0.3</v>
      </c>
      <c r="E46" s="16">
        <v>0.5</v>
      </c>
      <c r="F46" s="16">
        <v>-7.4323780499051001E-2</v>
      </c>
      <c r="G46" s="16">
        <v>-6.9920870794252202E-2</v>
      </c>
      <c r="I46">
        <v>306</v>
      </c>
      <c r="J46">
        <f>VLOOKUP(A46,I:I,1,FALSE)</f>
        <v>306</v>
      </c>
    </row>
    <row r="47" spans="1:10" x14ac:dyDescent="0.4">
      <c r="A47" s="16">
        <v>306</v>
      </c>
      <c r="B47" s="16">
        <v>36</v>
      </c>
      <c r="C47" s="16"/>
      <c r="D47" s="16">
        <v>0.3</v>
      </c>
      <c r="E47" s="16">
        <v>0.5</v>
      </c>
      <c r="F47" s="16">
        <v>-0.13172052165043399</v>
      </c>
      <c r="G47" s="16">
        <v>2.84117766244954E-2</v>
      </c>
      <c r="I47">
        <v>306</v>
      </c>
      <c r="J47">
        <f>VLOOKUP(A47,I:I,1,FALSE)</f>
        <v>306</v>
      </c>
    </row>
    <row r="48" spans="1:10" x14ac:dyDescent="0.4">
      <c r="A48" s="16">
        <v>307</v>
      </c>
      <c r="B48" s="16">
        <v>57</v>
      </c>
      <c r="C48" s="16"/>
      <c r="D48" s="16">
        <v>0.3</v>
      </c>
      <c r="E48" s="16">
        <v>0.5</v>
      </c>
      <c r="F48" s="16">
        <v>0.118936616663722</v>
      </c>
      <c r="G48" s="16">
        <v>6.4110162376085703E-2</v>
      </c>
      <c r="I48">
        <v>307</v>
      </c>
      <c r="J48">
        <f>VLOOKUP(A48,I:I,1,FALSE)</f>
        <v>307</v>
      </c>
    </row>
    <row r="49" spans="1:10" x14ac:dyDescent="0.4">
      <c r="A49" s="16">
        <v>308</v>
      </c>
      <c r="B49" s="16">
        <v>11</v>
      </c>
      <c r="C49" s="16"/>
      <c r="D49" s="16">
        <v>0.3</v>
      </c>
      <c r="E49" s="16">
        <v>0.5</v>
      </c>
      <c r="F49" s="16">
        <v>0.30328051062872802</v>
      </c>
      <c r="G49" s="16">
        <v>-0.16110639247495701</v>
      </c>
      <c r="I49">
        <v>308</v>
      </c>
      <c r="J49">
        <f>VLOOKUP(A49,I:I,1,FALSE)</f>
        <v>308</v>
      </c>
    </row>
    <row r="50" spans="1:10" x14ac:dyDescent="0.4">
      <c r="A50" s="16">
        <v>308</v>
      </c>
      <c r="B50" s="16">
        <v>53</v>
      </c>
      <c r="C50" s="16"/>
      <c r="D50" s="16">
        <v>0.3</v>
      </c>
      <c r="E50" s="16">
        <v>0.5</v>
      </c>
      <c r="F50" s="16">
        <v>6.9332890355634003E-2</v>
      </c>
      <c r="G50" s="16">
        <v>-0.173980334835176</v>
      </c>
      <c r="I50">
        <v>308</v>
      </c>
      <c r="J50">
        <f>VLOOKUP(A50,I:I,1,FALSE)</f>
        <v>308</v>
      </c>
    </row>
    <row r="51" spans="1:10" x14ac:dyDescent="0.4">
      <c r="A51" s="16">
        <v>313</v>
      </c>
      <c r="B51" s="16">
        <v>53</v>
      </c>
      <c r="C51" s="16"/>
      <c r="D51" s="16">
        <v>0.3</v>
      </c>
      <c r="E51" s="16">
        <v>0.5</v>
      </c>
      <c r="F51" s="16">
        <v>1.38934218735448E-2</v>
      </c>
      <c r="G51" s="16">
        <v>-0.10698467215950699</v>
      </c>
      <c r="I51">
        <v>313</v>
      </c>
      <c r="J51">
        <f>VLOOKUP(A51,I:I,1,FALSE)</f>
        <v>313</v>
      </c>
    </row>
    <row r="52" spans="1:10" x14ac:dyDescent="0.4">
      <c r="A52" s="16">
        <v>321</v>
      </c>
      <c r="B52" s="16">
        <v>59</v>
      </c>
      <c r="C52" s="16"/>
      <c r="D52" s="16">
        <v>0.3</v>
      </c>
      <c r="E52" s="16">
        <v>0.5</v>
      </c>
      <c r="F52" s="16">
        <v>0.199448102466876</v>
      </c>
      <c r="G52" s="16">
        <v>0.13375988897483301</v>
      </c>
      <c r="I52">
        <v>321</v>
      </c>
      <c r="J52">
        <f>VLOOKUP(A52,I:I,1,FALSE)</f>
        <v>321</v>
      </c>
    </row>
    <row r="53" spans="1:10" x14ac:dyDescent="0.4">
      <c r="A53" s="16">
        <v>381</v>
      </c>
      <c r="B53" s="16">
        <v>3</v>
      </c>
      <c r="C53" s="16"/>
      <c r="D53" s="16">
        <v>0.3</v>
      </c>
      <c r="E53" s="16">
        <v>0.5</v>
      </c>
      <c r="F53" s="16">
        <v>-0.11207280625027299</v>
      </c>
      <c r="G53" s="16">
        <v>-6.3638500358368197E-2</v>
      </c>
      <c r="I53">
        <v>381</v>
      </c>
      <c r="J53">
        <f>VLOOKUP(A53,I:I,1,FALSE)</f>
        <v>381</v>
      </c>
    </row>
    <row r="54" spans="1:10" x14ac:dyDescent="0.4">
      <c r="A54" s="16">
        <v>396</v>
      </c>
      <c r="B54" s="16">
        <v>61</v>
      </c>
      <c r="C54" s="16"/>
      <c r="D54" s="16">
        <v>0.3</v>
      </c>
      <c r="E54" s="16">
        <v>0.5</v>
      </c>
      <c r="F54" s="16">
        <v>0.172989281712605</v>
      </c>
      <c r="G54" s="16">
        <v>2.5243094280441799E-2</v>
      </c>
      <c r="I54">
        <v>396</v>
      </c>
      <c r="J54">
        <f>VLOOKUP(A54,I:I,1,FALSE)</f>
        <v>396</v>
      </c>
    </row>
    <row r="55" spans="1:10" x14ac:dyDescent="0.4">
      <c r="A55" s="16">
        <v>414</v>
      </c>
      <c r="B55" s="16">
        <v>65</v>
      </c>
      <c r="C55" s="16"/>
      <c r="D55" s="16">
        <v>0.3</v>
      </c>
      <c r="E55" s="16">
        <v>0.5</v>
      </c>
      <c r="F55" s="16">
        <v>-1.5932143107653299E-2</v>
      </c>
      <c r="G55" s="16">
        <v>-0.119290417911601</v>
      </c>
      <c r="I55">
        <v>414</v>
      </c>
      <c r="J55">
        <f>VLOOKUP(A55,I:I,1,FALSE)</f>
        <v>414</v>
      </c>
    </row>
    <row r="56" spans="1:10" x14ac:dyDescent="0.4">
      <c r="A56" s="16">
        <v>430</v>
      </c>
      <c r="B56" s="16">
        <v>62</v>
      </c>
      <c r="C56" s="16"/>
      <c r="D56" s="16">
        <v>0.3</v>
      </c>
      <c r="E56" s="16">
        <v>0.5</v>
      </c>
      <c r="F56" s="16">
        <v>0.49465735459826699</v>
      </c>
      <c r="G56" s="16">
        <v>-0.11416128650566</v>
      </c>
      <c r="I56">
        <v>430</v>
      </c>
      <c r="J56">
        <f>VLOOKUP(A56,I:I,1,FALSE)</f>
        <v>430</v>
      </c>
    </row>
    <row r="57" spans="1:10" x14ac:dyDescent="0.4">
      <c r="A57" s="16">
        <v>454</v>
      </c>
      <c r="B57" s="16">
        <v>67</v>
      </c>
      <c r="C57" s="16"/>
      <c r="D57" s="16">
        <v>0.3</v>
      </c>
      <c r="E57" s="16">
        <v>0.5</v>
      </c>
      <c r="F57" s="16">
        <v>0.29548982908816801</v>
      </c>
      <c r="G57" s="16">
        <v>-0.27149100894666001</v>
      </c>
      <c r="I57">
        <v>454</v>
      </c>
      <c r="J57">
        <f>VLOOKUP(A57,I:I,1,FALSE)</f>
        <v>454</v>
      </c>
    </row>
    <row r="58" spans="1:10" x14ac:dyDescent="0.4">
      <c r="A58" s="16">
        <v>461</v>
      </c>
      <c r="B58" s="16">
        <v>54</v>
      </c>
      <c r="C58" s="16"/>
      <c r="D58" s="16">
        <v>0.3</v>
      </c>
      <c r="E58" s="16">
        <v>0.5</v>
      </c>
      <c r="F58" s="16">
        <v>-0.15735614770759199</v>
      </c>
      <c r="G58" s="16">
        <v>4.5540883599252298E-2</v>
      </c>
      <c r="I58">
        <v>461</v>
      </c>
      <c r="J58">
        <f>VLOOKUP(A58,I:I,1,FALSE)</f>
        <v>461</v>
      </c>
    </row>
    <row r="59" spans="1:10" x14ac:dyDescent="0.4">
      <c r="A59" s="16">
        <v>476</v>
      </c>
      <c r="B59" s="16">
        <v>56</v>
      </c>
      <c r="C59" s="16"/>
      <c r="D59" s="16">
        <v>0.3</v>
      </c>
      <c r="E59" s="16">
        <v>0.5</v>
      </c>
      <c r="F59" s="16">
        <v>0.32173577052309099</v>
      </c>
      <c r="G59" s="16">
        <v>7.90434318565887E-2</v>
      </c>
      <c r="I59">
        <v>476</v>
      </c>
      <c r="J59">
        <f>VLOOKUP(A59,I:I,1,FALSE)</f>
        <v>476</v>
      </c>
    </row>
    <row r="60" spans="1:10" x14ac:dyDescent="0.4">
      <c r="A60" s="16">
        <v>487</v>
      </c>
      <c r="B60" s="16">
        <v>12</v>
      </c>
      <c r="C60" s="16"/>
      <c r="D60" s="16">
        <v>0.3</v>
      </c>
      <c r="E60" s="16">
        <v>0.5</v>
      </c>
      <c r="F60" s="16">
        <v>2.09982896543605E-4</v>
      </c>
      <c r="G60" s="16">
        <v>9.8774521663345494E-2</v>
      </c>
      <c r="I60">
        <v>487</v>
      </c>
      <c r="J60">
        <f>VLOOKUP(A60,I:I,1,FALSE)</f>
        <v>487</v>
      </c>
    </row>
    <row r="61" spans="1:10" x14ac:dyDescent="0.4">
      <c r="A61" s="16">
        <v>501</v>
      </c>
      <c r="B61" s="16">
        <v>42</v>
      </c>
      <c r="C61" s="16"/>
      <c r="D61" s="16">
        <v>0.3</v>
      </c>
      <c r="E61" s="16">
        <v>0.5</v>
      </c>
      <c r="F61" s="16">
        <v>-0.28341228492961901</v>
      </c>
      <c r="G61" s="16">
        <v>-2.3737183721864299E-2</v>
      </c>
      <c r="I61">
        <v>501</v>
      </c>
      <c r="J61">
        <f>VLOOKUP(A61,I:I,1,FALSE)</f>
        <v>501</v>
      </c>
    </row>
    <row r="62" spans="1:10" x14ac:dyDescent="0.4">
      <c r="A62" s="16">
        <v>517</v>
      </c>
      <c r="B62" s="16">
        <v>34</v>
      </c>
      <c r="C62" s="16"/>
      <c r="D62" s="16">
        <v>0.3</v>
      </c>
      <c r="E62" s="16">
        <v>0.5</v>
      </c>
      <c r="F62" s="16">
        <v>7.6096259933736698E-2</v>
      </c>
      <c r="G62" s="16">
        <v>-0.14631883086924599</v>
      </c>
      <c r="I62">
        <v>517</v>
      </c>
      <c r="J62">
        <f>VLOOKUP(A62,I:I,1,FALSE)</f>
        <v>517</v>
      </c>
    </row>
    <row r="63" spans="1:10" x14ac:dyDescent="0.4">
      <c r="A63" s="16">
        <v>530</v>
      </c>
      <c r="B63" s="16">
        <v>57</v>
      </c>
      <c r="C63" s="16"/>
      <c r="D63" s="16">
        <v>0.3</v>
      </c>
      <c r="E63" s="16">
        <v>0.5</v>
      </c>
      <c r="F63" s="16">
        <v>0.182702295499448</v>
      </c>
      <c r="G63" s="16">
        <v>-6.8847333582603499E-3</v>
      </c>
      <c r="I63">
        <v>530</v>
      </c>
      <c r="J63">
        <f>VLOOKUP(A63,I:I,1,FALSE)</f>
        <v>530</v>
      </c>
    </row>
    <row r="64" spans="1:10" x14ac:dyDescent="0.4">
      <c r="A64" s="16">
        <v>542</v>
      </c>
      <c r="B64" s="16">
        <v>53</v>
      </c>
      <c r="C64" s="16"/>
      <c r="D64" s="16">
        <v>0.3</v>
      </c>
      <c r="E64" s="16">
        <v>0.5</v>
      </c>
      <c r="F64" s="16">
        <v>0.138274588295311</v>
      </c>
      <c r="G64" s="16">
        <v>-5.4721537889956498E-2</v>
      </c>
      <c r="I64">
        <v>542</v>
      </c>
      <c r="J64">
        <f>VLOOKUP(A64,I:I,1,FALSE)</f>
        <v>542</v>
      </c>
    </row>
    <row r="65" spans="1:10" x14ac:dyDescent="0.4">
      <c r="A65" s="16">
        <v>566</v>
      </c>
      <c r="B65" s="16">
        <v>52</v>
      </c>
      <c r="C65" s="16"/>
      <c r="D65" s="16">
        <v>0.3</v>
      </c>
      <c r="E65" s="16">
        <v>0.5</v>
      </c>
      <c r="F65" s="16">
        <v>0.23278639630450401</v>
      </c>
      <c r="G65" s="16">
        <v>-0.17897531123610799</v>
      </c>
      <c r="I65">
        <v>566</v>
      </c>
      <c r="J65">
        <f>VLOOKUP(A65,I:I,1,FALSE)</f>
        <v>566</v>
      </c>
    </row>
    <row r="66" spans="1:10" x14ac:dyDescent="0.4">
      <c r="A66" s="16">
        <v>568</v>
      </c>
      <c r="B66" s="16">
        <v>42</v>
      </c>
      <c r="C66" s="16"/>
      <c r="D66" s="16">
        <v>0.3</v>
      </c>
      <c r="E66" s="16">
        <v>0.5</v>
      </c>
      <c r="F66" s="16">
        <v>-7.2516877686384096E-2</v>
      </c>
      <c r="G66" s="16">
        <v>7.8511598118560094E-2</v>
      </c>
      <c r="I66">
        <v>568</v>
      </c>
      <c r="J66">
        <f>VLOOKUP(A66,I:I,1,FALSE)</f>
        <v>568</v>
      </c>
    </row>
    <row r="67" spans="1:10" x14ac:dyDescent="0.4">
      <c r="A67" s="16">
        <v>572</v>
      </c>
      <c r="B67" s="16">
        <v>42</v>
      </c>
      <c r="C67" s="16"/>
      <c r="D67" s="16">
        <v>0.3</v>
      </c>
      <c r="E67" s="16">
        <v>0.5</v>
      </c>
      <c r="F67" s="16">
        <v>-0.15124950137021401</v>
      </c>
      <c r="G67" s="16">
        <v>-0.124006106999881</v>
      </c>
      <c r="I67">
        <v>572</v>
      </c>
      <c r="J67">
        <f>VLOOKUP(A67,I:I,1,FALSE)</f>
        <v>572</v>
      </c>
    </row>
    <row r="68" spans="1:10" x14ac:dyDescent="0.4">
      <c r="A68" s="16">
        <v>572</v>
      </c>
      <c r="B68" s="16">
        <v>62</v>
      </c>
      <c r="C68" s="16"/>
      <c r="D68" s="16">
        <v>0.3</v>
      </c>
      <c r="E68" s="16">
        <v>0.5</v>
      </c>
      <c r="F68" s="16">
        <v>0.280461038479558</v>
      </c>
      <c r="G68" s="16">
        <v>-0.32160123659746598</v>
      </c>
      <c r="I68">
        <v>572</v>
      </c>
      <c r="J68">
        <f>VLOOKUP(A68,I:I,1,FALSE)</f>
        <v>572</v>
      </c>
    </row>
    <row r="69" spans="1:10" x14ac:dyDescent="0.4">
      <c r="A69" s="16">
        <v>573</v>
      </c>
      <c r="B69" s="16">
        <v>31</v>
      </c>
      <c r="C69" s="16"/>
      <c r="D69" s="16">
        <v>0.3</v>
      </c>
      <c r="E69" s="16">
        <v>0.5</v>
      </c>
      <c r="F69" s="16">
        <v>-4.0124489968010199E-2</v>
      </c>
      <c r="G69" s="16">
        <v>-0.110696684580273</v>
      </c>
      <c r="I69">
        <v>573</v>
      </c>
      <c r="J69">
        <f>VLOOKUP(A69,I:I,1,FALSE)</f>
        <v>573</v>
      </c>
    </row>
    <row r="70" spans="1:10" x14ac:dyDescent="0.4">
      <c r="A70" s="16">
        <v>573</v>
      </c>
      <c r="B70" s="16">
        <v>40</v>
      </c>
      <c r="C70" s="16"/>
      <c r="D70" s="16">
        <v>0.3</v>
      </c>
      <c r="E70" s="16">
        <v>0.5</v>
      </c>
      <c r="F70" s="16">
        <v>-6.6164705472573596E-2</v>
      </c>
      <c r="G70" s="16">
        <v>-4.0722701366419103E-2</v>
      </c>
      <c r="I70">
        <v>573</v>
      </c>
      <c r="J70">
        <f>VLOOKUP(A70,I:I,1,FALSE)</f>
        <v>573</v>
      </c>
    </row>
    <row r="71" spans="1:10" x14ac:dyDescent="0.4">
      <c r="A71" s="16">
        <v>578</v>
      </c>
      <c r="B71" s="16">
        <v>9</v>
      </c>
      <c r="C71" s="16"/>
      <c r="D71" s="16">
        <v>0.3</v>
      </c>
      <c r="E71" s="16">
        <v>0.5</v>
      </c>
      <c r="F71" s="16">
        <v>2.7895863408384899E-2</v>
      </c>
      <c r="G71" s="16">
        <v>-8.81239195476477E-2</v>
      </c>
      <c r="I71">
        <v>578</v>
      </c>
      <c r="J71">
        <f>VLOOKUP(A71,I:I,1,FALSE)</f>
        <v>578</v>
      </c>
    </row>
    <row r="72" spans="1:10" x14ac:dyDescent="0.4">
      <c r="A72" s="16">
        <v>588</v>
      </c>
      <c r="B72" s="16">
        <v>64</v>
      </c>
      <c r="C72" s="16"/>
      <c r="D72" s="16">
        <v>0.3</v>
      </c>
      <c r="E72" s="16">
        <v>0.5</v>
      </c>
      <c r="F72" s="16">
        <v>0.356667010444221</v>
      </c>
      <c r="G72" s="16">
        <v>0.35674198757322401</v>
      </c>
      <c r="I72">
        <v>588</v>
      </c>
      <c r="J72">
        <f>VLOOKUP(A72,I:I,1,FALSE)</f>
        <v>588</v>
      </c>
    </row>
    <row r="73" spans="1:10" x14ac:dyDescent="0.4">
      <c r="A73" s="16">
        <v>591</v>
      </c>
      <c r="B73" s="16">
        <v>21</v>
      </c>
      <c r="C73" s="16"/>
      <c r="D73" s="16">
        <v>0.3</v>
      </c>
      <c r="E73" s="16">
        <v>0.5</v>
      </c>
      <c r="F73" s="16">
        <v>0.215777094847592</v>
      </c>
      <c r="G73" s="16">
        <v>-9.8789135917870002E-2</v>
      </c>
      <c r="I73">
        <v>591</v>
      </c>
      <c r="J73">
        <f>VLOOKUP(A73,I:I,1,FALSE)</f>
        <v>591</v>
      </c>
    </row>
    <row r="74" spans="1:10" x14ac:dyDescent="0.4">
      <c r="A74" s="16">
        <v>593</v>
      </c>
      <c r="B74" s="16">
        <v>36</v>
      </c>
      <c r="C74" s="16"/>
      <c r="D74" s="16">
        <v>0.3</v>
      </c>
      <c r="E74" s="16">
        <v>0.5</v>
      </c>
      <c r="F74" s="16">
        <v>0.452152070100792</v>
      </c>
      <c r="G74" s="16">
        <v>-0.14757016652051499</v>
      </c>
      <c r="I74">
        <v>593</v>
      </c>
      <c r="J74">
        <f>VLOOKUP(A74,I:I,1,FALSE)</f>
        <v>593</v>
      </c>
    </row>
    <row r="75" spans="1:10" x14ac:dyDescent="0.4">
      <c r="A75" s="16">
        <v>597</v>
      </c>
      <c r="B75" s="16">
        <v>29</v>
      </c>
      <c r="C75" s="16"/>
      <c r="D75" s="16">
        <v>0.3</v>
      </c>
      <c r="E75" s="16">
        <v>0.5</v>
      </c>
      <c r="F75" s="16">
        <v>0.42356965088367399</v>
      </c>
      <c r="G75" s="16">
        <v>-2.3509575719310501E-2</v>
      </c>
      <c r="I75">
        <v>597</v>
      </c>
      <c r="J75">
        <f>VLOOKUP(A75,I:I,1,FALSE)</f>
        <v>597</v>
      </c>
    </row>
    <row r="76" spans="1:10" x14ac:dyDescent="0.4">
      <c r="A76" s="16">
        <v>615</v>
      </c>
      <c r="B76" s="16">
        <v>13</v>
      </c>
      <c r="C76" s="16"/>
      <c r="D76" s="16">
        <v>0.3</v>
      </c>
      <c r="E76" s="16">
        <v>0.5</v>
      </c>
      <c r="F76" s="16">
        <v>-6.7104800544195197E-3</v>
      </c>
      <c r="G76" s="16">
        <v>-0.109859283611211</v>
      </c>
      <c r="I76">
        <v>634</v>
      </c>
      <c r="J76" t="e">
        <f>VLOOKUP(A76,I:I,1,FALSE)</f>
        <v>#N/A</v>
      </c>
    </row>
    <row r="77" spans="1:10" x14ac:dyDescent="0.4">
      <c r="A77" s="16">
        <v>634</v>
      </c>
      <c r="B77" s="16">
        <v>52</v>
      </c>
      <c r="C77" s="16"/>
      <c r="D77" s="16">
        <v>0.3</v>
      </c>
      <c r="E77" s="16">
        <v>0.5</v>
      </c>
      <c r="F77" s="16">
        <v>-0.13005774627738501</v>
      </c>
      <c r="G77" s="16">
        <v>3.0427587732057702E-2</v>
      </c>
      <c r="I77">
        <v>644</v>
      </c>
      <c r="J77">
        <f>VLOOKUP(A77,I:I,1,FALSE)</f>
        <v>634</v>
      </c>
    </row>
    <row r="78" spans="1:10" x14ac:dyDescent="0.4">
      <c r="A78" s="16">
        <v>644</v>
      </c>
      <c r="B78" s="16">
        <v>40</v>
      </c>
      <c r="C78" s="16"/>
      <c r="D78" s="16">
        <v>0.3</v>
      </c>
      <c r="E78" s="16">
        <v>0.5</v>
      </c>
      <c r="F78" s="16">
        <v>-2.9717404060069399E-3</v>
      </c>
      <c r="G78" s="16">
        <v>2.48293972928386E-2</v>
      </c>
      <c r="I78">
        <v>660</v>
      </c>
      <c r="J78">
        <f>VLOOKUP(A78,I:I,1,FALSE)</f>
        <v>644</v>
      </c>
    </row>
    <row r="79" spans="1:10" x14ac:dyDescent="0.4">
      <c r="A79" s="16">
        <v>660</v>
      </c>
      <c r="B79" s="16">
        <v>6</v>
      </c>
      <c r="C79" s="16"/>
      <c r="D79" s="16">
        <v>0.3</v>
      </c>
      <c r="E79" s="16">
        <v>0.5</v>
      </c>
      <c r="F79" s="16">
        <v>-0.20094067160148699</v>
      </c>
      <c r="G79" s="16">
        <v>-5.9466259199847403E-2</v>
      </c>
      <c r="I79">
        <v>680</v>
      </c>
      <c r="J79">
        <f>VLOOKUP(A79,I:I,1,FALSE)</f>
        <v>660</v>
      </c>
    </row>
    <row r="80" spans="1:10" x14ac:dyDescent="0.4">
      <c r="A80" s="16">
        <v>680</v>
      </c>
      <c r="B80" s="16">
        <v>36</v>
      </c>
      <c r="C80" s="16"/>
      <c r="D80" s="16">
        <v>0.3</v>
      </c>
      <c r="E80" s="16">
        <v>0.5</v>
      </c>
      <c r="F80" s="16">
        <v>-0.18803335054891901</v>
      </c>
      <c r="G80" s="16">
        <v>0.104829659662243</v>
      </c>
      <c r="I80">
        <v>684</v>
      </c>
      <c r="J80">
        <f>VLOOKUP(A80,I:I,1,FALSE)</f>
        <v>680</v>
      </c>
    </row>
    <row r="81" spans="1:10" x14ac:dyDescent="0.4">
      <c r="A81" s="16">
        <v>684</v>
      </c>
      <c r="B81" s="16">
        <v>40</v>
      </c>
      <c r="C81" s="16"/>
      <c r="D81" s="16">
        <v>0.3</v>
      </c>
      <c r="E81" s="16">
        <v>0.5</v>
      </c>
      <c r="F81" s="16">
        <v>4.6223649032057203E-2</v>
      </c>
      <c r="G81" s="16">
        <v>7.0653961637962297E-4</v>
      </c>
      <c r="I81">
        <v>698</v>
      </c>
      <c r="J81">
        <f>VLOOKUP(A81,I:I,1,FALSE)</f>
        <v>684</v>
      </c>
    </row>
    <row r="82" spans="1:10" x14ac:dyDescent="0.4">
      <c r="A82" s="16">
        <v>698</v>
      </c>
      <c r="B82" s="16">
        <v>43</v>
      </c>
      <c r="C82" s="16"/>
      <c r="D82" s="16">
        <v>0.3</v>
      </c>
      <c r="E82" s="16">
        <v>0.5</v>
      </c>
      <c r="F82" s="16">
        <v>-0.34380625296512501</v>
      </c>
      <c r="G82" s="16">
        <v>5.5726944245060202E-2</v>
      </c>
      <c r="I82">
        <v>707</v>
      </c>
      <c r="J82">
        <f>VLOOKUP(A82,I:I,1,FALSE)</f>
        <v>698</v>
      </c>
    </row>
    <row r="83" spans="1:10" x14ac:dyDescent="0.4">
      <c r="A83" s="16">
        <v>707</v>
      </c>
      <c r="B83" s="16">
        <v>63</v>
      </c>
      <c r="C83" s="16"/>
      <c r="D83" s="16">
        <v>0.3</v>
      </c>
      <c r="E83" s="16">
        <v>0.5</v>
      </c>
      <c r="F83" s="16">
        <v>8.0197111575082206E-2</v>
      </c>
      <c r="G83" s="16">
        <v>-8.8687831767614494E-2</v>
      </c>
      <c r="I83">
        <v>738</v>
      </c>
      <c r="J83">
        <f>VLOOKUP(A83,I:I,1,FALSE)</f>
        <v>707</v>
      </c>
    </row>
    <row r="84" spans="1:10" x14ac:dyDescent="0.4">
      <c r="A84" s="16">
        <v>726</v>
      </c>
      <c r="B84" s="16">
        <v>36</v>
      </c>
      <c r="C84" s="16"/>
      <c r="D84" s="16">
        <v>0.3</v>
      </c>
      <c r="E84" s="16">
        <v>0.5</v>
      </c>
      <c r="F84" s="16">
        <v>5.7452255769393501E-2</v>
      </c>
      <c r="G84" s="16">
        <v>-6.6584476486408098E-2</v>
      </c>
      <c r="I84">
        <v>758</v>
      </c>
      <c r="J84" t="e">
        <f>VLOOKUP(A84,I:I,1,FALSE)</f>
        <v>#N/A</v>
      </c>
    </row>
    <row r="85" spans="1:10" x14ac:dyDescent="0.4">
      <c r="A85" s="16">
        <v>738</v>
      </c>
      <c r="B85" s="16">
        <v>49</v>
      </c>
      <c r="C85" s="16"/>
      <c r="D85" s="16">
        <v>0.3</v>
      </c>
      <c r="E85" s="16">
        <v>0.5</v>
      </c>
      <c r="F85" s="16">
        <v>-6.5689380253471902E-2</v>
      </c>
      <c r="G85" s="16">
        <v>6.2976838504406593E-2</v>
      </c>
      <c r="I85">
        <v>760</v>
      </c>
      <c r="J85">
        <f>VLOOKUP(A85,I:I,1,FALSE)</f>
        <v>738</v>
      </c>
    </row>
    <row r="86" spans="1:10" x14ac:dyDescent="0.4">
      <c r="A86" s="16">
        <v>758</v>
      </c>
      <c r="B86" s="16">
        <v>51</v>
      </c>
      <c r="C86" s="16"/>
      <c r="D86" s="16">
        <v>0.3</v>
      </c>
      <c r="E86" s="16">
        <v>0.5</v>
      </c>
      <c r="F86" s="16">
        <v>3.0464620228912299E-3</v>
      </c>
      <c r="G86" s="16">
        <v>-8.12441440324186E-2</v>
      </c>
      <c r="I86">
        <v>763</v>
      </c>
      <c r="J86">
        <f>VLOOKUP(A86,I:I,1,FALSE)</f>
        <v>758</v>
      </c>
    </row>
    <row r="87" spans="1:10" x14ac:dyDescent="0.4">
      <c r="A87" s="16">
        <v>760</v>
      </c>
      <c r="B87" s="16">
        <v>17</v>
      </c>
      <c r="C87" s="16"/>
      <c r="D87" s="16">
        <v>0.3</v>
      </c>
      <c r="E87" s="16">
        <v>0.5</v>
      </c>
      <c r="F87" s="16">
        <v>-1.97750240190992E-2</v>
      </c>
      <c r="G87" s="16">
        <v>-0.12170989801082401</v>
      </c>
      <c r="I87">
        <v>773</v>
      </c>
      <c r="J87">
        <f>VLOOKUP(A87,I:I,1,FALSE)</f>
        <v>760</v>
      </c>
    </row>
    <row r="88" spans="1:10" x14ac:dyDescent="0.4">
      <c r="A88" s="16">
        <v>761</v>
      </c>
      <c r="B88" s="16">
        <v>16</v>
      </c>
      <c r="C88" s="16"/>
      <c r="D88" s="16">
        <v>0.3</v>
      </c>
      <c r="E88" s="16">
        <v>0.5</v>
      </c>
      <c r="F88" s="16">
        <v>1.56383345586735E-2</v>
      </c>
      <c r="G88" s="16">
        <v>1.16466734642173E-2</v>
      </c>
      <c r="I88">
        <v>780</v>
      </c>
      <c r="J88" t="e">
        <f>VLOOKUP(A88,I:I,1,FALSE)</f>
        <v>#N/A</v>
      </c>
    </row>
    <row r="89" spans="1:10" x14ac:dyDescent="0.4">
      <c r="A89" s="16">
        <v>763</v>
      </c>
      <c r="B89" s="16">
        <v>23</v>
      </c>
      <c r="C89" s="16"/>
      <c r="D89" s="16">
        <v>0.3</v>
      </c>
      <c r="E89" s="16">
        <v>0.5</v>
      </c>
      <c r="F89" s="16">
        <v>7.9168956646103905E-2</v>
      </c>
      <c r="G89" s="16">
        <v>3.2555144978613601E-2</v>
      </c>
      <c r="I89">
        <v>791</v>
      </c>
      <c r="J89">
        <f>VLOOKUP(A89,I:I,1,FALSE)</f>
        <v>763</v>
      </c>
    </row>
    <row r="90" spans="1:10" x14ac:dyDescent="0.4">
      <c r="A90" s="16">
        <v>773</v>
      </c>
      <c r="B90" s="16">
        <v>63</v>
      </c>
      <c r="C90" s="16"/>
      <c r="D90" s="16">
        <v>0.3</v>
      </c>
      <c r="E90" s="16">
        <v>0.5</v>
      </c>
      <c r="F90" s="16">
        <v>-9.3161076020116893E-3</v>
      </c>
      <c r="G90" s="16">
        <v>3.4164383127983998E-2</v>
      </c>
      <c r="I90">
        <v>828</v>
      </c>
      <c r="J90">
        <f>VLOOKUP(A90,I:I,1,FALSE)</f>
        <v>773</v>
      </c>
    </row>
    <row r="91" spans="1:10" x14ac:dyDescent="0.4">
      <c r="A91" s="16">
        <v>780</v>
      </c>
      <c r="B91" s="16">
        <v>25</v>
      </c>
      <c r="C91" s="16"/>
      <c r="D91" s="16">
        <v>0.3</v>
      </c>
      <c r="E91" s="16">
        <v>0.5</v>
      </c>
      <c r="F91" s="16">
        <v>0.22175008380862801</v>
      </c>
      <c r="G91" s="16">
        <v>0.13560638215936399</v>
      </c>
      <c r="I91">
        <v>853</v>
      </c>
      <c r="J91">
        <f>VLOOKUP(A91,I:I,1,FALSE)</f>
        <v>780</v>
      </c>
    </row>
    <row r="92" spans="1:10" x14ac:dyDescent="0.4">
      <c r="A92" s="16">
        <v>780</v>
      </c>
      <c r="B92" s="16">
        <v>39</v>
      </c>
      <c r="C92" s="16"/>
      <c r="D92" s="16">
        <v>0.3</v>
      </c>
      <c r="E92" s="16">
        <v>0.5</v>
      </c>
      <c r="F92" s="16">
        <v>-0.37114392142700903</v>
      </c>
      <c r="G92" s="16">
        <v>5.5581196965413797E-2</v>
      </c>
      <c r="I92">
        <v>882</v>
      </c>
      <c r="J92">
        <f>VLOOKUP(A92,I:I,1,FALSE)</f>
        <v>780</v>
      </c>
    </row>
    <row r="93" spans="1:10" x14ac:dyDescent="0.4">
      <c r="A93" s="16">
        <v>791</v>
      </c>
      <c r="B93" s="16">
        <v>13</v>
      </c>
      <c r="C93" s="16"/>
      <c r="D93" s="16">
        <v>0.3</v>
      </c>
      <c r="E93" s="16">
        <v>0.5</v>
      </c>
      <c r="F93" s="16">
        <v>0.22797350804775901</v>
      </c>
      <c r="G93" s="16">
        <v>-0.26389645328378297</v>
      </c>
      <c r="I93">
        <v>888</v>
      </c>
      <c r="J93">
        <f>VLOOKUP(A93,I:I,1,FALSE)</f>
        <v>791</v>
      </c>
    </row>
    <row r="94" spans="1:10" x14ac:dyDescent="0.4">
      <c r="A94" s="16">
        <v>807</v>
      </c>
      <c r="B94" s="16">
        <v>11</v>
      </c>
      <c r="C94" s="16"/>
      <c r="D94" s="16">
        <v>0.3</v>
      </c>
      <c r="E94" s="16">
        <v>0.5</v>
      </c>
      <c r="F94" s="16">
        <v>-0.57798378085834101</v>
      </c>
      <c r="G94" s="16">
        <v>-2.99296204345081E-2</v>
      </c>
      <c r="J94" t="e">
        <f>VLOOKUP(A94,I:I,1,FALSE)</f>
        <v>#N/A</v>
      </c>
    </row>
    <row r="95" spans="1:10" x14ac:dyDescent="0.4">
      <c r="A95" s="16">
        <v>828</v>
      </c>
      <c r="B95" s="16">
        <v>57</v>
      </c>
      <c r="C95" s="16"/>
      <c r="D95" s="16">
        <v>0.3</v>
      </c>
      <c r="E95" s="16">
        <v>0.5</v>
      </c>
      <c r="F95" s="16">
        <v>-0.15845345889587401</v>
      </c>
      <c r="G95" s="16">
        <v>0.17529794692085601</v>
      </c>
      <c r="J95">
        <f>VLOOKUP(A95,I:I,1,FALSE)</f>
        <v>828</v>
      </c>
    </row>
    <row r="96" spans="1:10" x14ac:dyDescent="0.4">
      <c r="A96" s="16">
        <v>853</v>
      </c>
      <c r="B96" s="16">
        <v>17</v>
      </c>
      <c r="C96" s="16"/>
      <c r="D96" s="16">
        <v>0.3</v>
      </c>
      <c r="E96" s="16">
        <v>0.5</v>
      </c>
      <c r="F96" s="16">
        <v>-0.25303479396075501</v>
      </c>
      <c r="G96" s="16">
        <v>0.45672969467131302</v>
      </c>
      <c r="J96">
        <f>VLOOKUP(A96,I:I,1,FALSE)</f>
        <v>853</v>
      </c>
    </row>
    <row r="97" spans="1:10" x14ac:dyDescent="0.4">
      <c r="A97" s="16">
        <v>882</v>
      </c>
      <c r="B97" s="16">
        <v>69</v>
      </c>
      <c r="C97" s="16"/>
      <c r="D97" s="16">
        <v>0.3</v>
      </c>
      <c r="E97" s="16">
        <v>0.5</v>
      </c>
      <c r="F97" s="16">
        <v>0.24507319511638601</v>
      </c>
      <c r="G97" s="16">
        <v>-0.19620870664436599</v>
      </c>
      <c r="J97">
        <f>VLOOKUP(A97,I:I,1,FALSE)</f>
        <v>882</v>
      </c>
    </row>
    <row r="98" spans="1:10" x14ac:dyDescent="0.4">
      <c r="A98" s="16">
        <v>888</v>
      </c>
      <c r="B98" s="16">
        <v>42</v>
      </c>
      <c r="C98" s="16"/>
      <c r="D98" s="16">
        <v>0.3</v>
      </c>
      <c r="E98" s="16">
        <v>0.5</v>
      </c>
      <c r="F98" s="16">
        <v>4.7904470738499502E-2</v>
      </c>
      <c r="G98" s="16">
        <v>0.17514114874733</v>
      </c>
      <c r="J98">
        <f>VLOOKUP(A98,I:I,1,FALSE)</f>
        <v>888</v>
      </c>
    </row>
    <row r="102" spans="1:10" ht="14.25" thickBot="1" x14ac:dyDescent="0.45"/>
    <row r="103" spans="1:10" x14ac:dyDescent="0.4">
      <c r="A103" s="10" t="s">
        <v>7</v>
      </c>
      <c r="B103" s="10" t="s">
        <v>9</v>
      </c>
      <c r="C103" s="10" t="s">
        <v>10</v>
      </c>
    </row>
    <row r="104" spans="1:10" x14ac:dyDescent="0.4">
      <c r="A104" s="5">
        <v>-0.6</v>
      </c>
      <c r="B104" s="6">
        <v>0</v>
      </c>
      <c r="C104" s="7">
        <v>0</v>
      </c>
    </row>
    <row r="105" spans="1:10" x14ac:dyDescent="0.4">
      <c r="A105" s="5">
        <v>-0.2</v>
      </c>
      <c r="B105" s="6">
        <v>11</v>
      </c>
      <c r="C105" s="7">
        <v>0.11224489795918367</v>
      </c>
    </row>
    <row r="106" spans="1:10" x14ac:dyDescent="0.4">
      <c r="A106" s="5">
        <v>0.2</v>
      </c>
      <c r="B106" s="6">
        <v>66</v>
      </c>
      <c r="C106" s="7">
        <v>0.7857142857142857</v>
      </c>
    </row>
    <row r="107" spans="1:10" x14ac:dyDescent="0.4">
      <c r="A107" s="5">
        <v>0.6</v>
      </c>
      <c r="B107" s="6">
        <v>21</v>
      </c>
      <c r="C107" s="7">
        <v>1</v>
      </c>
    </row>
    <row r="108" spans="1:10" x14ac:dyDescent="0.4">
      <c r="A108" s="5">
        <v>1</v>
      </c>
      <c r="B108" s="6">
        <v>0</v>
      </c>
      <c r="C108" s="7">
        <v>1</v>
      </c>
    </row>
    <row r="109" spans="1:10" ht="14.25" thickBot="1" x14ac:dyDescent="0.45">
      <c r="A109" s="8" t="s">
        <v>8</v>
      </c>
      <c r="B109" s="8">
        <v>0</v>
      </c>
      <c r="C109" s="9">
        <v>1</v>
      </c>
    </row>
    <row r="111" spans="1:10" x14ac:dyDescent="0.4">
      <c r="B111">
        <f>SUM(B104:B108)</f>
        <v>98</v>
      </c>
    </row>
  </sheetData>
  <sortState xmlns:xlrd2="http://schemas.microsoft.com/office/spreadsheetml/2017/richdata2" ref="A104:A108">
    <sortCondition ref="A104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24" workbookViewId="0">
      <selection activeCell="B133" sqref="B133"/>
    </sheetView>
  </sheetViews>
  <sheetFormatPr defaultRowHeight="13.9" x14ac:dyDescent="0.4"/>
  <sheetData>
    <row r="1" spans="1:7" x14ac:dyDescent="0.4">
      <c r="A1" s="1" t="s">
        <v>0</v>
      </c>
      <c r="B1" s="1" t="s">
        <v>1</v>
      </c>
      <c r="C1" s="1" t="s">
        <v>6</v>
      </c>
      <c r="D1" s="17" t="s">
        <v>2</v>
      </c>
      <c r="E1" s="17" t="s">
        <v>3</v>
      </c>
      <c r="F1" s="17" t="s">
        <v>21</v>
      </c>
      <c r="G1" s="17" t="s">
        <v>5</v>
      </c>
    </row>
    <row r="2" spans="1:7" x14ac:dyDescent="0.4">
      <c r="A2" s="1">
        <v>0</v>
      </c>
      <c r="B2" s="1">
        <v>34</v>
      </c>
      <c r="C2" s="1">
        <v>-0.6</v>
      </c>
      <c r="D2" s="17">
        <v>0.3</v>
      </c>
      <c r="E2" s="17">
        <v>0.5</v>
      </c>
      <c r="F2" s="17">
        <v>0.31670009221442802</v>
      </c>
      <c r="G2" s="17">
        <v>-0.130260689618831</v>
      </c>
    </row>
    <row r="3" spans="1:7" x14ac:dyDescent="0.4">
      <c r="A3" s="1">
        <v>5</v>
      </c>
      <c r="B3" s="1">
        <v>78</v>
      </c>
      <c r="C3" s="1">
        <v>-0.2</v>
      </c>
      <c r="D3" s="17">
        <v>0.3</v>
      </c>
      <c r="E3" s="17">
        <v>0.5</v>
      </c>
      <c r="F3" s="17">
        <v>5.8576705294389603E-2</v>
      </c>
      <c r="G3" s="17">
        <v>-2.9411219983198199E-2</v>
      </c>
    </row>
    <row r="4" spans="1:7" x14ac:dyDescent="0.4">
      <c r="A4" s="1">
        <v>7</v>
      </c>
      <c r="B4" s="1">
        <v>11</v>
      </c>
      <c r="C4" s="1">
        <v>0.2</v>
      </c>
      <c r="D4" s="17">
        <v>0.3</v>
      </c>
      <c r="E4" s="17">
        <v>0.5</v>
      </c>
      <c r="F4" s="17">
        <v>-0.21620847440836599</v>
      </c>
      <c r="G4" s="17">
        <v>-6.7984063099786798E-3</v>
      </c>
    </row>
    <row r="5" spans="1:7" x14ac:dyDescent="0.4">
      <c r="A5" s="1">
        <v>13</v>
      </c>
      <c r="B5" s="1">
        <v>36</v>
      </c>
      <c r="C5" s="1">
        <v>0.6</v>
      </c>
      <c r="D5" s="17">
        <v>0.3</v>
      </c>
      <c r="E5" s="17">
        <v>0.5</v>
      </c>
      <c r="F5" s="17">
        <v>0.323859228914742</v>
      </c>
      <c r="G5" s="17">
        <v>-6.0256389226099202E-2</v>
      </c>
    </row>
    <row r="6" spans="1:7" x14ac:dyDescent="0.4">
      <c r="A6" s="1">
        <v>26</v>
      </c>
      <c r="B6" s="1">
        <v>63</v>
      </c>
      <c r="C6" s="1">
        <v>1</v>
      </c>
      <c r="D6" s="17">
        <v>0.3</v>
      </c>
      <c r="E6" s="17">
        <v>0.5</v>
      </c>
      <c r="F6" s="17">
        <v>-0.181032512672017</v>
      </c>
      <c r="G6" s="17">
        <v>-0.117373763070102</v>
      </c>
    </row>
    <row r="7" spans="1:7" x14ac:dyDescent="0.4">
      <c r="A7" s="1">
        <v>32</v>
      </c>
      <c r="B7" s="1">
        <v>39</v>
      </c>
      <c r="C7" s="1"/>
      <c r="D7" s="17">
        <v>0.3</v>
      </c>
      <c r="E7" s="17">
        <v>0.5</v>
      </c>
      <c r="F7" s="17">
        <v>0.17010587175428099</v>
      </c>
      <c r="G7" s="17">
        <v>-0.14099567594378101</v>
      </c>
    </row>
    <row r="8" spans="1:7" x14ac:dyDescent="0.4">
      <c r="A8" s="1">
        <v>32</v>
      </c>
      <c r="B8" s="1">
        <v>62</v>
      </c>
      <c r="C8" s="1"/>
      <c r="D8" s="17">
        <v>0.3</v>
      </c>
      <c r="E8" s="17">
        <v>0.5</v>
      </c>
      <c r="F8" s="17">
        <v>-2.7251749263052698E-3</v>
      </c>
      <c r="G8" s="17">
        <v>-0.27773713453152699</v>
      </c>
    </row>
    <row r="9" spans="1:7" x14ac:dyDescent="0.4">
      <c r="A9" s="1">
        <v>64</v>
      </c>
      <c r="B9" s="1">
        <v>43</v>
      </c>
      <c r="C9" s="1"/>
      <c r="D9" s="17">
        <v>0.3</v>
      </c>
      <c r="E9" s="17">
        <v>0.5</v>
      </c>
      <c r="F9" s="17">
        <v>0.14357311502422901</v>
      </c>
      <c r="G9" s="17">
        <v>8.7481618339623396E-2</v>
      </c>
    </row>
    <row r="10" spans="1:7" x14ac:dyDescent="0.4">
      <c r="A10" s="1">
        <v>78</v>
      </c>
      <c r="B10" s="1">
        <v>51</v>
      </c>
      <c r="C10" s="1"/>
      <c r="D10" s="17">
        <v>0.3</v>
      </c>
      <c r="E10" s="17">
        <v>0.5</v>
      </c>
      <c r="F10" s="17">
        <v>0.29662590100535702</v>
      </c>
      <c r="G10" s="17">
        <v>-2.8389425030582598E-2</v>
      </c>
    </row>
    <row r="11" spans="1:7" x14ac:dyDescent="0.4">
      <c r="A11" s="1">
        <v>82</v>
      </c>
      <c r="B11" s="1">
        <v>8</v>
      </c>
      <c r="C11" s="1"/>
      <c r="D11" s="17">
        <v>0.3</v>
      </c>
      <c r="E11" s="17">
        <v>0.5</v>
      </c>
      <c r="F11" s="17">
        <v>0.23456492606972601</v>
      </c>
      <c r="G11" s="17">
        <v>-0.114871047055363</v>
      </c>
    </row>
    <row r="12" spans="1:7" x14ac:dyDescent="0.4">
      <c r="A12" s="1">
        <v>94</v>
      </c>
      <c r="B12" s="1">
        <v>67</v>
      </c>
      <c r="C12" s="1"/>
      <c r="D12" s="17">
        <v>0.3</v>
      </c>
      <c r="E12" s="17">
        <v>0.5</v>
      </c>
      <c r="F12" s="17">
        <v>5.1922939630741398E-2</v>
      </c>
      <c r="G12" s="17">
        <v>-0.22691418858746401</v>
      </c>
    </row>
    <row r="13" spans="1:7" x14ac:dyDescent="0.4">
      <c r="A13" s="1">
        <v>98</v>
      </c>
      <c r="B13" s="1">
        <v>26</v>
      </c>
      <c r="C13" s="1"/>
      <c r="D13" s="17">
        <v>0.3</v>
      </c>
      <c r="E13" s="17">
        <v>0.5</v>
      </c>
      <c r="F13" s="17">
        <v>1.6754497768804701E-2</v>
      </c>
      <c r="G13" s="17">
        <v>9.3215014717284397E-2</v>
      </c>
    </row>
    <row r="14" spans="1:7" x14ac:dyDescent="0.4">
      <c r="A14" s="1">
        <v>100</v>
      </c>
      <c r="B14" s="1">
        <v>49</v>
      </c>
      <c r="C14" s="1"/>
      <c r="D14" s="17">
        <v>0.3</v>
      </c>
      <c r="E14" s="17">
        <v>0.5</v>
      </c>
      <c r="F14" s="17">
        <v>-0.26908406071245899</v>
      </c>
      <c r="G14" s="17">
        <v>0.11083881611235</v>
      </c>
    </row>
    <row r="15" spans="1:7" x14ac:dyDescent="0.4">
      <c r="A15" s="1">
        <v>102</v>
      </c>
      <c r="B15" s="1">
        <v>11</v>
      </c>
      <c r="C15" s="1"/>
      <c r="D15" s="17">
        <v>0.3</v>
      </c>
      <c r="E15" s="17">
        <v>0.5</v>
      </c>
      <c r="F15" s="17">
        <v>-0.168410472719243</v>
      </c>
      <c r="G15" s="17">
        <v>0.12441849904320899</v>
      </c>
    </row>
    <row r="16" spans="1:7" x14ac:dyDescent="0.4">
      <c r="A16" s="1">
        <v>103</v>
      </c>
      <c r="B16" s="1">
        <v>54</v>
      </c>
      <c r="C16" s="1"/>
      <c r="D16" s="17">
        <v>0.3</v>
      </c>
      <c r="E16" s="17">
        <v>0.5</v>
      </c>
      <c r="F16" s="17">
        <v>6.3280786392437699E-2</v>
      </c>
      <c r="G16" s="17">
        <v>7.8405566631957802E-2</v>
      </c>
    </row>
    <row r="17" spans="1:7" x14ac:dyDescent="0.4">
      <c r="A17" s="1">
        <v>111</v>
      </c>
      <c r="B17" s="1">
        <v>87</v>
      </c>
      <c r="C17" s="1"/>
      <c r="D17" s="17">
        <v>0.3</v>
      </c>
      <c r="E17" s="17">
        <v>0.5</v>
      </c>
      <c r="F17" s="17">
        <v>0.159951673553823</v>
      </c>
      <c r="G17" s="17">
        <v>-5.7195216427602502E-2</v>
      </c>
    </row>
    <row r="18" spans="1:7" x14ac:dyDescent="0.4">
      <c r="A18" s="1">
        <v>119</v>
      </c>
      <c r="B18" s="1">
        <v>52</v>
      </c>
      <c r="C18" s="1"/>
      <c r="D18" s="17">
        <v>0.3</v>
      </c>
      <c r="E18" s="17">
        <v>0.5</v>
      </c>
      <c r="F18" s="17">
        <v>-7.7686755201753596E-2</v>
      </c>
      <c r="G18" s="17">
        <v>6.5042578948683802E-2</v>
      </c>
    </row>
    <row r="19" spans="1:7" x14ac:dyDescent="0.4">
      <c r="A19" s="1">
        <v>144</v>
      </c>
      <c r="B19" s="1">
        <v>15</v>
      </c>
      <c r="C19" s="1"/>
      <c r="D19" s="17">
        <v>0.3</v>
      </c>
      <c r="E19" s="17">
        <v>0.5</v>
      </c>
      <c r="F19" s="17">
        <v>0.36247464510990002</v>
      </c>
      <c r="G19" s="17">
        <v>-4.9047339144363003E-2</v>
      </c>
    </row>
    <row r="20" spans="1:7" x14ac:dyDescent="0.4">
      <c r="A20" s="1">
        <v>146</v>
      </c>
      <c r="B20" s="1">
        <v>2</v>
      </c>
      <c r="C20" s="1"/>
      <c r="D20" s="17">
        <v>0.3</v>
      </c>
      <c r="E20" s="17">
        <v>0.5</v>
      </c>
      <c r="F20" s="17">
        <v>6.00260362193051E-2</v>
      </c>
      <c r="G20" s="17">
        <v>0.13563714925365999</v>
      </c>
    </row>
    <row r="21" spans="1:7" x14ac:dyDescent="0.4">
      <c r="A21" s="1">
        <v>147</v>
      </c>
      <c r="B21" s="1">
        <v>46</v>
      </c>
      <c r="C21" s="1"/>
      <c r="D21" s="17">
        <v>0.3</v>
      </c>
      <c r="E21" s="17">
        <v>0.5</v>
      </c>
      <c r="F21" s="17">
        <v>-0.119056577772301</v>
      </c>
      <c r="G21" s="17">
        <v>6.5312847982325504E-3</v>
      </c>
    </row>
    <row r="22" spans="1:7" x14ac:dyDescent="0.4">
      <c r="A22" s="1">
        <v>151</v>
      </c>
      <c r="B22" s="1">
        <v>57</v>
      </c>
      <c r="C22" s="1"/>
      <c r="D22" s="17">
        <v>0.3</v>
      </c>
      <c r="E22" s="17">
        <v>0.5</v>
      </c>
      <c r="F22" s="17">
        <v>0.188645548281202</v>
      </c>
      <c r="G22" s="17">
        <v>5.0267009340991403E-2</v>
      </c>
    </row>
    <row r="23" spans="1:7" x14ac:dyDescent="0.4">
      <c r="A23" s="1">
        <v>154</v>
      </c>
      <c r="B23" s="1">
        <v>72</v>
      </c>
      <c r="C23" s="1"/>
      <c r="D23" s="17">
        <v>0.3</v>
      </c>
      <c r="E23" s="17">
        <v>0.5</v>
      </c>
      <c r="F23" s="17">
        <v>-3.9006757822898301E-2</v>
      </c>
      <c r="G23" s="17">
        <v>6.6859031933144799E-3</v>
      </c>
    </row>
    <row r="24" spans="1:7" x14ac:dyDescent="0.4">
      <c r="A24" s="1">
        <v>154</v>
      </c>
      <c r="B24" s="1">
        <v>76</v>
      </c>
      <c r="C24" s="1"/>
      <c r="D24" s="17">
        <v>0.3</v>
      </c>
      <c r="E24" s="17">
        <v>0.5</v>
      </c>
      <c r="F24" s="17">
        <v>7.3889005114437301E-2</v>
      </c>
      <c r="G24" s="17">
        <v>-9.5935498974370995E-2</v>
      </c>
    </row>
    <row r="25" spans="1:7" x14ac:dyDescent="0.4">
      <c r="A25" s="1">
        <v>162</v>
      </c>
      <c r="B25" s="1">
        <v>77</v>
      </c>
      <c r="C25" s="1"/>
      <c r="D25" s="17">
        <v>0.3</v>
      </c>
      <c r="E25" s="17">
        <v>0.5</v>
      </c>
      <c r="F25" s="17">
        <v>0.42884140123221898</v>
      </c>
      <c r="G25" s="17">
        <v>-1.7103510139487799E-2</v>
      </c>
    </row>
    <row r="26" spans="1:7" x14ac:dyDescent="0.4">
      <c r="A26" s="1">
        <v>170</v>
      </c>
      <c r="B26" s="1">
        <v>1</v>
      </c>
      <c r="C26" s="1"/>
      <c r="D26" s="17">
        <v>0.3</v>
      </c>
      <c r="E26" s="17">
        <v>0.5</v>
      </c>
      <c r="F26" s="17">
        <v>0.18284054070901901</v>
      </c>
      <c r="G26" s="17">
        <v>0.16958282993555099</v>
      </c>
    </row>
    <row r="27" spans="1:7" x14ac:dyDescent="0.4">
      <c r="A27" s="1">
        <v>171</v>
      </c>
      <c r="B27" s="1">
        <v>68</v>
      </c>
      <c r="C27" s="1"/>
      <c r="D27" s="17">
        <v>0.3</v>
      </c>
      <c r="E27" s="17">
        <v>0.5</v>
      </c>
      <c r="F27" s="17">
        <v>5.5826815611691998E-2</v>
      </c>
      <c r="G27" s="17">
        <v>0.204051765218562</v>
      </c>
    </row>
    <row r="28" spans="1:7" x14ac:dyDescent="0.4">
      <c r="A28" s="1">
        <v>174</v>
      </c>
      <c r="B28" s="1">
        <v>17</v>
      </c>
      <c r="C28" s="1"/>
      <c r="D28" s="17">
        <v>0.3</v>
      </c>
      <c r="E28" s="17">
        <v>0.5</v>
      </c>
      <c r="F28" s="17">
        <v>-0.16292372858944701</v>
      </c>
      <c r="G28" s="17">
        <v>0.12125568000202901</v>
      </c>
    </row>
    <row r="29" spans="1:7" x14ac:dyDescent="0.4">
      <c r="A29" s="1">
        <v>181</v>
      </c>
      <c r="B29" s="1">
        <v>56</v>
      </c>
      <c r="C29" s="1"/>
      <c r="D29" s="17">
        <v>0.3</v>
      </c>
      <c r="E29" s="17">
        <v>0.5</v>
      </c>
      <c r="F29" s="17">
        <v>5.4887131674089103E-2</v>
      </c>
      <c r="G29" s="17">
        <v>0.108324356228734</v>
      </c>
    </row>
    <row r="30" spans="1:7" x14ac:dyDescent="0.4">
      <c r="A30" s="1">
        <v>187</v>
      </c>
      <c r="B30" s="1">
        <v>75</v>
      </c>
      <c r="C30" s="1"/>
      <c r="D30" s="17">
        <v>0.3</v>
      </c>
      <c r="E30" s="17">
        <v>0.5</v>
      </c>
      <c r="F30" s="17">
        <v>0.101584779442734</v>
      </c>
      <c r="G30" s="17">
        <v>3.5336864893836299E-2</v>
      </c>
    </row>
    <row r="31" spans="1:7" x14ac:dyDescent="0.4">
      <c r="A31" s="1">
        <v>190</v>
      </c>
      <c r="B31" s="1">
        <v>8</v>
      </c>
      <c r="C31" s="1"/>
      <c r="D31" s="17">
        <v>0.3</v>
      </c>
      <c r="E31" s="17">
        <v>0.5</v>
      </c>
      <c r="F31" s="17">
        <v>0.120925290697648</v>
      </c>
      <c r="G31" s="17">
        <v>-0.16562319719544899</v>
      </c>
    </row>
    <row r="32" spans="1:7" x14ac:dyDescent="0.4">
      <c r="A32" s="1">
        <v>193</v>
      </c>
      <c r="B32" s="1">
        <v>44</v>
      </c>
      <c r="C32" s="1"/>
      <c r="D32" s="17">
        <v>0.3</v>
      </c>
      <c r="E32" s="17">
        <v>0.5</v>
      </c>
      <c r="F32" s="17">
        <v>9.0248995169029206E-2</v>
      </c>
      <c r="G32" s="17">
        <v>1.41840268266956E-2</v>
      </c>
    </row>
    <row r="33" spans="1:7" x14ac:dyDescent="0.4">
      <c r="A33" s="1">
        <v>193</v>
      </c>
      <c r="B33" s="1">
        <v>56</v>
      </c>
      <c r="C33" s="1"/>
      <c r="D33" s="17">
        <v>0.3</v>
      </c>
      <c r="E33" s="17">
        <v>0.5</v>
      </c>
      <c r="F33" s="17">
        <v>-0.23293106739515099</v>
      </c>
      <c r="G33" s="17">
        <v>4.1271097023770603E-2</v>
      </c>
    </row>
    <row r="34" spans="1:7" x14ac:dyDescent="0.4">
      <c r="A34" s="1">
        <v>196</v>
      </c>
      <c r="B34" s="1">
        <v>52</v>
      </c>
      <c r="C34" s="1"/>
      <c r="D34" s="17">
        <v>0.3</v>
      </c>
      <c r="E34" s="17">
        <v>0.5</v>
      </c>
      <c r="F34" s="17">
        <v>-5.4831896062228103E-2</v>
      </c>
      <c r="G34" s="17">
        <v>-9.7849823794145196E-2</v>
      </c>
    </row>
    <row r="35" spans="1:7" x14ac:dyDescent="0.4">
      <c r="A35" s="1">
        <v>202</v>
      </c>
      <c r="B35" s="1">
        <v>37</v>
      </c>
      <c r="C35" s="1"/>
      <c r="D35" s="17">
        <v>0.3</v>
      </c>
      <c r="E35" s="17">
        <v>0.5</v>
      </c>
      <c r="F35" s="17">
        <v>-8.7734167434407595E-2</v>
      </c>
      <c r="G35" s="17">
        <v>6.5057306564929696E-2</v>
      </c>
    </row>
    <row r="36" spans="1:7" x14ac:dyDescent="0.4">
      <c r="A36" s="1">
        <v>209</v>
      </c>
      <c r="B36" s="1">
        <v>3</v>
      </c>
      <c r="C36" s="1"/>
      <c r="D36" s="17">
        <v>0.3</v>
      </c>
      <c r="E36" s="17">
        <v>0.5</v>
      </c>
      <c r="F36" s="17">
        <v>2.9671360450460701E-2</v>
      </c>
      <c r="G36" s="17">
        <v>0.16836998857069299</v>
      </c>
    </row>
    <row r="37" spans="1:7" x14ac:dyDescent="0.4">
      <c r="A37" s="1">
        <v>217</v>
      </c>
      <c r="B37" s="1">
        <v>53</v>
      </c>
      <c r="C37" s="1"/>
      <c r="D37" s="17">
        <v>0.3</v>
      </c>
      <c r="E37" s="17">
        <v>0.5</v>
      </c>
      <c r="F37" s="17">
        <v>-0.218846616345684</v>
      </c>
      <c r="G37" s="17">
        <v>-2.3071776224240999E-2</v>
      </c>
    </row>
    <row r="38" spans="1:7" x14ac:dyDescent="0.4">
      <c r="A38" s="1">
        <v>220</v>
      </c>
      <c r="B38" s="1">
        <v>34</v>
      </c>
      <c r="C38" s="1"/>
      <c r="D38" s="17">
        <v>0.3</v>
      </c>
      <c r="E38" s="17">
        <v>0.5</v>
      </c>
      <c r="F38" s="17">
        <v>0.12514742621560501</v>
      </c>
      <c r="G38" s="17">
        <v>-0.110221680021813</v>
      </c>
    </row>
    <row r="39" spans="1:7" x14ac:dyDescent="0.4">
      <c r="A39" s="1">
        <v>228</v>
      </c>
      <c r="B39" s="1">
        <v>55</v>
      </c>
      <c r="C39" s="1"/>
      <c r="D39" s="17">
        <v>0.3</v>
      </c>
      <c r="E39" s="17">
        <v>0.5</v>
      </c>
      <c r="F39" s="17">
        <v>1.24578323538204E-2</v>
      </c>
      <c r="G39" s="17">
        <v>-0.207146701879828</v>
      </c>
    </row>
    <row r="40" spans="1:7" x14ac:dyDescent="0.4">
      <c r="A40" s="1">
        <v>242</v>
      </c>
      <c r="B40" s="1">
        <v>51</v>
      </c>
      <c r="C40" s="1"/>
      <c r="D40" s="17">
        <v>0.3</v>
      </c>
      <c r="E40" s="17">
        <v>0.5</v>
      </c>
      <c r="F40" s="17">
        <v>-0.27118274149966198</v>
      </c>
      <c r="G40" s="17">
        <v>1.88566061494202E-2</v>
      </c>
    </row>
    <row r="41" spans="1:7" x14ac:dyDescent="0.4">
      <c r="A41" s="1">
        <v>251</v>
      </c>
      <c r="B41" s="1">
        <v>4</v>
      </c>
      <c r="C41" s="1"/>
      <c r="D41" s="17">
        <v>0.3</v>
      </c>
      <c r="E41" s="17">
        <v>0.5</v>
      </c>
      <c r="F41" s="17">
        <v>0.19980788030074201</v>
      </c>
      <c r="G41" s="17">
        <v>2.53489704584361E-2</v>
      </c>
    </row>
    <row r="42" spans="1:7" x14ac:dyDescent="0.4">
      <c r="A42" s="1">
        <v>266</v>
      </c>
      <c r="B42" s="1">
        <v>25</v>
      </c>
      <c r="C42" s="1"/>
      <c r="D42" s="17">
        <v>0.3</v>
      </c>
      <c r="E42" s="17">
        <v>0.5</v>
      </c>
      <c r="F42" s="17">
        <v>1.4661752539758899E-2</v>
      </c>
      <c r="G42" s="17">
        <v>5.1423547556070898E-2</v>
      </c>
    </row>
    <row r="43" spans="1:7" x14ac:dyDescent="0.4">
      <c r="A43" s="1">
        <v>276</v>
      </c>
      <c r="B43" s="1">
        <v>30</v>
      </c>
      <c r="C43" s="1"/>
      <c r="D43" s="17">
        <v>0.3</v>
      </c>
      <c r="E43" s="17">
        <v>0.5</v>
      </c>
      <c r="F43" s="17">
        <v>0.17871065577951101</v>
      </c>
      <c r="G43" s="17">
        <v>-0.11325754094334101</v>
      </c>
    </row>
    <row r="44" spans="1:7" x14ac:dyDescent="0.4">
      <c r="A44" s="1">
        <v>296</v>
      </c>
      <c r="B44" s="1">
        <v>35</v>
      </c>
      <c r="C44" s="1"/>
      <c r="D44" s="17">
        <v>0.3</v>
      </c>
      <c r="E44" s="17">
        <v>0.5</v>
      </c>
      <c r="F44" s="17">
        <v>0.57395703236887896</v>
      </c>
      <c r="G44" s="17">
        <v>-0.13164733122216599</v>
      </c>
    </row>
    <row r="45" spans="1:7" x14ac:dyDescent="0.4">
      <c r="A45" s="1">
        <v>303</v>
      </c>
      <c r="B45" s="1">
        <v>9</v>
      </c>
      <c r="C45" s="1"/>
      <c r="D45" s="17">
        <v>0.3</v>
      </c>
      <c r="E45" s="17">
        <v>0.5</v>
      </c>
      <c r="F45" s="17">
        <v>0.12888238035303801</v>
      </c>
      <c r="G45" s="17">
        <v>8.6128318848785208E-3</v>
      </c>
    </row>
    <row r="46" spans="1:7" x14ac:dyDescent="0.4">
      <c r="A46" s="1">
        <v>306</v>
      </c>
      <c r="B46" s="1">
        <v>30</v>
      </c>
      <c r="C46" s="1"/>
      <c r="D46" s="17">
        <v>0.3</v>
      </c>
      <c r="E46" s="17">
        <v>0.5</v>
      </c>
      <c r="F46" s="17">
        <v>-7.4323780499051001E-2</v>
      </c>
      <c r="G46" s="17">
        <v>-6.9920870794252202E-2</v>
      </c>
    </row>
    <row r="47" spans="1:7" x14ac:dyDescent="0.4">
      <c r="A47" s="1">
        <v>306</v>
      </c>
      <c r="B47" s="1">
        <v>36</v>
      </c>
      <c r="C47" s="1"/>
      <c r="D47" s="17">
        <v>0.3</v>
      </c>
      <c r="E47" s="17">
        <v>0.5</v>
      </c>
      <c r="F47" s="17">
        <v>-0.13172052165043399</v>
      </c>
      <c r="G47" s="17">
        <v>2.84117766244954E-2</v>
      </c>
    </row>
    <row r="48" spans="1:7" x14ac:dyDescent="0.4">
      <c r="A48" s="1">
        <v>307</v>
      </c>
      <c r="B48" s="1">
        <v>57</v>
      </c>
      <c r="C48" s="1"/>
      <c r="D48" s="17">
        <v>0.3</v>
      </c>
      <c r="E48" s="17">
        <v>0.5</v>
      </c>
      <c r="F48" s="17">
        <v>0.118936616663722</v>
      </c>
      <c r="G48" s="17">
        <v>6.4110162376085703E-2</v>
      </c>
    </row>
    <row r="49" spans="1:7" x14ac:dyDescent="0.4">
      <c r="A49" s="1">
        <v>308</v>
      </c>
      <c r="B49" s="1">
        <v>11</v>
      </c>
      <c r="C49" s="1"/>
      <c r="D49" s="17">
        <v>0.3</v>
      </c>
      <c r="E49" s="17">
        <v>0.5</v>
      </c>
      <c r="F49" s="17">
        <v>0.30328051062872802</v>
      </c>
      <c r="G49" s="17">
        <v>-0.16110639247495701</v>
      </c>
    </row>
    <row r="50" spans="1:7" x14ac:dyDescent="0.4">
      <c r="A50" s="1">
        <v>308</v>
      </c>
      <c r="B50" s="1">
        <v>53</v>
      </c>
      <c r="C50" s="1"/>
      <c r="D50" s="17">
        <v>0.3</v>
      </c>
      <c r="E50" s="17">
        <v>0.5</v>
      </c>
      <c r="F50" s="17">
        <v>6.9332890355634003E-2</v>
      </c>
      <c r="G50" s="17">
        <v>-0.173980334835176</v>
      </c>
    </row>
    <row r="51" spans="1:7" x14ac:dyDescent="0.4">
      <c r="A51" s="1">
        <v>313</v>
      </c>
      <c r="B51" s="1">
        <v>53</v>
      </c>
      <c r="C51" s="1"/>
      <c r="D51" s="17">
        <v>0.3</v>
      </c>
      <c r="E51" s="17">
        <v>0.5</v>
      </c>
      <c r="F51" s="17">
        <v>1.38934218735448E-2</v>
      </c>
      <c r="G51" s="17">
        <v>-0.10698467215950699</v>
      </c>
    </row>
    <row r="52" spans="1:7" x14ac:dyDescent="0.4">
      <c r="A52" s="1">
        <v>321</v>
      </c>
      <c r="B52" s="1">
        <v>59</v>
      </c>
      <c r="C52" s="1"/>
      <c r="D52" s="17">
        <v>0.3</v>
      </c>
      <c r="E52" s="17">
        <v>0.5</v>
      </c>
      <c r="F52" s="17">
        <v>0.199448102466876</v>
      </c>
      <c r="G52" s="17">
        <v>0.13375988897483301</v>
      </c>
    </row>
    <row r="53" spans="1:7" x14ac:dyDescent="0.4">
      <c r="A53" s="1">
        <v>381</v>
      </c>
      <c r="B53" s="1">
        <v>3</v>
      </c>
      <c r="C53" s="1"/>
      <c r="D53" s="17">
        <v>0.3</v>
      </c>
      <c r="E53" s="17">
        <v>0.5</v>
      </c>
      <c r="F53" s="17">
        <v>-0.11207280625027299</v>
      </c>
      <c r="G53" s="17">
        <v>-6.3638500358368197E-2</v>
      </c>
    </row>
    <row r="54" spans="1:7" x14ac:dyDescent="0.4">
      <c r="A54" s="1">
        <v>396</v>
      </c>
      <c r="B54" s="1">
        <v>61</v>
      </c>
      <c r="C54" s="1"/>
      <c r="D54" s="17">
        <v>0.3</v>
      </c>
      <c r="E54" s="17">
        <v>0.5</v>
      </c>
      <c r="F54" s="17">
        <v>0.172989281712605</v>
      </c>
      <c r="G54" s="17">
        <v>2.5243094280441799E-2</v>
      </c>
    </row>
    <row r="55" spans="1:7" x14ac:dyDescent="0.4">
      <c r="A55" s="1">
        <v>414</v>
      </c>
      <c r="B55" s="1">
        <v>65</v>
      </c>
      <c r="C55" s="1"/>
      <c r="D55" s="17">
        <v>0.3</v>
      </c>
      <c r="E55" s="17">
        <v>0.5</v>
      </c>
      <c r="F55" s="17">
        <v>-1.5932143107653299E-2</v>
      </c>
      <c r="G55" s="17">
        <v>-0.119290417911601</v>
      </c>
    </row>
    <row r="56" spans="1:7" x14ac:dyDescent="0.4">
      <c r="A56" s="1">
        <v>430</v>
      </c>
      <c r="B56" s="1">
        <v>62</v>
      </c>
      <c r="C56" s="1"/>
      <c r="D56" s="17">
        <v>0.3</v>
      </c>
      <c r="E56" s="17">
        <v>0.5</v>
      </c>
      <c r="F56" s="17">
        <v>0.49465735459826699</v>
      </c>
      <c r="G56" s="17">
        <v>-0.11416128650566</v>
      </c>
    </row>
    <row r="57" spans="1:7" x14ac:dyDescent="0.4">
      <c r="A57" s="1">
        <v>454</v>
      </c>
      <c r="B57" s="1">
        <v>67</v>
      </c>
      <c r="C57" s="1"/>
      <c r="D57" s="17">
        <v>0.3</v>
      </c>
      <c r="E57" s="17">
        <v>0.5</v>
      </c>
      <c r="F57" s="17">
        <v>0.29548982908816801</v>
      </c>
      <c r="G57" s="17">
        <v>-0.27149100894666001</v>
      </c>
    </row>
    <row r="58" spans="1:7" x14ac:dyDescent="0.4">
      <c r="A58" s="1">
        <v>461</v>
      </c>
      <c r="B58" s="1">
        <v>54</v>
      </c>
      <c r="C58" s="1"/>
      <c r="D58" s="17">
        <v>0.3</v>
      </c>
      <c r="E58" s="17">
        <v>0.5</v>
      </c>
      <c r="F58" s="17">
        <v>-0.15735614770759199</v>
      </c>
      <c r="G58" s="17">
        <v>4.5540883599252298E-2</v>
      </c>
    </row>
    <row r="59" spans="1:7" x14ac:dyDescent="0.4">
      <c r="A59" s="1">
        <v>476</v>
      </c>
      <c r="B59" s="1">
        <v>56</v>
      </c>
      <c r="C59" s="1"/>
      <c r="D59" s="17">
        <v>0.3</v>
      </c>
      <c r="E59" s="17">
        <v>0.5</v>
      </c>
      <c r="F59" s="17">
        <v>0.32173577052309099</v>
      </c>
      <c r="G59" s="17">
        <v>7.90434318565887E-2</v>
      </c>
    </row>
    <row r="60" spans="1:7" x14ac:dyDescent="0.4">
      <c r="A60" s="1">
        <v>487</v>
      </c>
      <c r="B60" s="1">
        <v>12</v>
      </c>
      <c r="C60" s="1"/>
      <c r="D60" s="17">
        <v>0.3</v>
      </c>
      <c r="E60" s="17">
        <v>0.5</v>
      </c>
      <c r="F60" s="17">
        <v>2.09982896543605E-4</v>
      </c>
      <c r="G60" s="17">
        <v>9.8774521663345494E-2</v>
      </c>
    </row>
    <row r="61" spans="1:7" x14ac:dyDescent="0.4">
      <c r="A61" s="1">
        <v>501</v>
      </c>
      <c r="B61" s="1">
        <v>42</v>
      </c>
      <c r="C61" s="1"/>
      <c r="D61" s="17">
        <v>0.3</v>
      </c>
      <c r="E61" s="17">
        <v>0.5</v>
      </c>
      <c r="F61" s="17">
        <v>-0.28341228492961901</v>
      </c>
      <c r="G61" s="17">
        <v>-2.3737183721864299E-2</v>
      </c>
    </row>
    <row r="62" spans="1:7" x14ac:dyDescent="0.4">
      <c r="A62" s="1">
        <v>517</v>
      </c>
      <c r="B62" s="1">
        <v>34</v>
      </c>
      <c r="C62" s="1"/>
      <c r="D62" s="17">
        <v>0.3</v>
      </c>
      <c r="E62" s="17">
        <v>0.5</v>
      </c>
      <c r="F62" s="17">
        <v>7.6096259933736698E-2</v>
      </c>
      <c r="G62" s="17">
        <v>-0.14631883086924599</v>
      </c>
    </row>
    <row r="63" spans="1:7" x14ac:dyDescent="0.4">
      <c r="A63" s="1">
        <v>530</v>
      </c>
      <c r="B63" s="1">
        <v>57</v>
      </c>
      <c r="C63" s="1"/>
      <c r="D63" s="17">
        <v>0.3</v>
      </c>
      <c r="E63" s="17">
        <v>0.5</v>
      </c>
      <c r="F63" s="17">
        <v>0.182702295499448</v>
      </c>
      <c r="G63" s="17">
        <v>-6.8847333582603499E-3</v>
      </c>
    </row>
    <row r="64" spans="1:7" x14ac:dyDescent="0.4">
      <c r="A64" s="1">
        <v>542</v>
      </c>
      <c r="B64" s="1">
        <v>53</v>
      </c>
      <c r="C64" s="1"/>
      <c r="D64" s="17">
        <v>0.3</v>
      </c>
      <c r="E64" s="17">
        <v>0.5</v>
      </c>
      <c r="F64" s="17">
        <v>0.138274588295311</v>
      </c>
      <c r="G64" s="17">
        <v>-5.4721537889956498E-2</v>
      </c>
    </row>
    <row r="65" spans="1:7" x14ac:dyDescent="0.4">
      <c r="A65" s="1">
        <v>566</v>
      </c>
      <c r="B65" s="1">
        <v>52</v>
      </c>
      <c r="C65" s="1"/>
      <c r="D65" s="17">
        <v>0.3</v>
      </c>
      <c r="E65" s="17">
        <v>0.5</v>
      </c>
      <c r="F65" s="17">
        <v>0.23278639630450401</v>
      </c>
      <c r="G65" s="17">
        <v>-0.17897531123610799</v>
      </c>
    </row>
    <row r="66" spans="1:7" x14ac:dyDescent="0.4">
      <c r="A66" s="1">
        <v>568</v>
      </c>
      <c r="B66" s="1">
        <v>42</v>
      </c>
      <c r="C66" s="1"/>
      <c r="D66" s="17">
        <v>0.3</v>
      </c>
      <c r="E66" s="17">
        <v>0.5</v>
      </c>
      <c r="F66" s="17">
        <v>-7.2516877686384096E-2</v>
      </c>
      <c r="G66" s="17">
        <v>7.8511598118560094E-2</v>
      </c>
    </row>
    <row r="67" spans="1:7" x14ac:dyDescent="0.4">
      <c r="A67" s="1">
        <v>572</v>
      </c>
      <c r="B67" s="1">
        <v>42</v>
      </c>
      <c r="C67" s="1"/>
      <c r="D67" s="17">
        <v>0.3</v>
      </c>
      <c r="E67" s="17">
        <v>0.5</v>
      </c>
      <c r="F67" s="17">
        <v>-0.15124950137021401</v>
      </c>
      <c r="G67" s="17">
        <v>-0.124006106999881</v>
      </c>
    </row>
    <row r="68" spans="1:7" x14ac:dyDescent="0.4">
      <c r="A68" s="1">
        <v>572</v>
      </c>
      <c r="B68" s="1">
        <v>62</v>
      </c>
      <c r="C68" s="1"/>
      <c r="D68" s="17">
        <v>0.3</v>
      </c>
      <c r="E68" s="17">
        <v>0.5</v>
      </c>
      <c r="F68" s="17">
        <v>0.280461038479558</v>
      </c>
      <c r="G68" s="17">
        <v>-0.32160123659746598</v>
      </c>
    </row>
    <row r="69" spans="1:7" x14ac:dyDescent="0.4">
      <c r="A69" s="1">
        <v>573</v>
      </c>
      <c r="B69" s="1">
        <v>31</v>
      </c>
      <c r="C69" s="1"/>
      <c r="D69" s="17">
        <v>0.3</v>
      </c>
      <c r="E69" s="17">
        <v>0.5</v>
      </c>
      <c r="F69" s="17">
        <v>-4.0124489968010199E-2</v>
      </c>
      <c r="G69" s="17">
        <v>-0.110696684580273</v>
      </c>
    </row>
    <row r="70" spans="1:7" x14ac:dyDescent="0.4">
      <c r="A70" s="1">
        <v>573</v>
      </c>
      <c r="B70" s="1">
        <v>40</v>
      </c>
      <c r="C70" s="1"/>
      <c r="D70" s="17">
        <v>0.3</v>
      </c>
      <c r="E70" s="17">
        <v>0.5</v>
      </c>
      <c r="F70" s="17">
        <v>-6.6164705472573596E-2</v>
      </c>
      <c r="G70" s="17">
        <v>-4.0722701366419103E-2</v>
      </c>
    </row>
    <row r="71" spans="1:7" x14ac:dyDescent="0.4">
      <c r="A71" s="1">
        <v>578</v>
      </c>
      <c r="B71" s="1">
        <v>9</v>
      </c>
      <c r="C71" s="1"/>
      <c r="D71" s="17">
        <v>0.3</v>
      </c>
      <c r="E71" s="17">
        <v>0.5</v>
      </c>
      <c r="F71" s="17">
        <v>2.7895863408384899E-2</v>
      </c>
      <c r="G71" s="17">
        <v>-8.81239195476477E-2</v>
      </c>
    </row>
    <row r="72" spans="1:7" x14ac:dyDescent="0.4">
      <c r="A72" s="1">
        <v>588</v>
      </c>
      <c r="B72" s="1">
        <v>64</v>
      </c>
      <c r="C72" s="1"/>
      <c r="D72" s="17">
        <v>0.3</v>
      </c>
      <c r="E72" s="17">
        <v>0.5</v>
      </c>
      <c r="F72" s="17">
        <v>0.356667010444221</v>
      </c>
      <c r="G72" s="17">
        <v>0.35674198757322401</v>
      </c>
    </row>
    <row r="73" spans="1:7" x14ac:dyDescent="0.4">
      <c r="A73" s="1">
        <v>591</v>
      </c>
      <c r="B73" s="1">
        <v>21</v>
      </c>
      <c r="C73" s="1"/>
      <c r="D73" s="17">
        <v>0.3</v>
      </c>
      <c r="E73" s="17">
        <v>0.5</v>
      </c>
      <c r="F73" s="17">
        <v>0.215777094847592</v>
      </c>
      <c r="G73" s="17">
        <v>-9.8789135917870002E-2</v>
      </c>
    </row>
    <row r="74" spans="1:7" x14ac:dyDescent="0.4">
      <c r="A74" s="1">
        <v>593</v>
      </c>
      <c r="B74" s="1">
        <v>36</v>
      </c>
      <c r="C74" s="1"/>
      <c r="D74" s="17">
        <v>0.3</v>
      </c>
      <c r="E74" s="17">
        <v>0.5</v>
      </c>
      <c r="F74" s="17">
        <v>0.452152070100792</v>
      </c>
      <c r="G74" s="17">
        <v>-0.14757016652051499</v>
      </c>
    </row>
    <row r="75" spans="1:7" x14ac:dyDescent="0.4">
      <c r="A75" s="1">
        <v>597</v>
      </c>
      <c r="B75" s="1">
        <v>29</v>
      </c>
      <c r="C75" s="1"/>
      <c r="D75" s="17">
        <v>0.3</v>
      </c>
      <c r="E75" s="17">
        <v>0.5</v>
      </c>
      <c r="F75" s="17">
        <v>0.42356965088367399</v>
      </c>
      <c r="G75" s="17">
        <v>-2.3509575719310501E-2</v>
      </c>
    </row>
    <row r="76" spans="1:7" x14ac:dyDescent="0.4">
      <c r="A76" s="1">
        <v>610</v>
      </c>
      <c r="B76" s="1">
        <v>67</v>
      </c>
      <c r="C76" s="1"/>
      <c r="D76" s="17">
        <v>0.3</v>
      </c>
      <c r="E76" s="17">
        <v>0.5</v>
      </c>
      <c r="F76" s="17">
        <v>-0.28459539919906901</v>
      </c>
      <c r="G76" s="17">
        <v>-2.2824079361837901E-2</v>
      </c>
    </row>
    <row r="77" spans="1:7" x14ac:dyDescent="0.4">
      <c r="A77" s="1">
        <v>615</v>
      </c>
      <c r="B77" s="1">
        <v>13</v>
      </c>
      <c r="C77" s="1"/>
      <c r="D77" s="17">
        <v>0.3</v>
      </c>
      <c r="E77" s="17">
        <v>0.5</v>
      </c>
      <c r="F77" s="17">
        <v>-6.7104800544195197E-3</v>
      </c>
      <c r="G77" s="17">
        <v>-0.109859283611211</v>
      </c>
    </row>
    <row r="78" spans="1:7" x14ac:dyDescent="0.4">
      <c r="A78" s="1">
        <v>634</v>
      </c>
      <c r="B78" s="1">
        <v>52</v>
      </c>
      <c r="C78" s="1"/>
      <c r="D78" s="17">
        <v>0.3</v>
      </c>
      <c r="E78" s="17">
        <v>0.5</v>
      </c>
      <c r="F78" s="17">
        <v>-0.13005774627738501</v>
      </c>
      <c r="G78" s="17">
        <v>3.0427587732057702E-2</v>
      </c>
    </row>
    <row r="79" spans="1:7" x14ac:dyDescent="0.4">
      <c r="A79" s="1">
        <v>644</v>
      </c>
      <c r="B79" s="1">
        <v>40</v>
      </c>
      <c r="C79" s="1"/>
      <c r="D79" s="17">
        <v>0.3</v>
      </c>
      <c r="E79" s="17">
        <v>0.5</v>
      </c>
      <c r="F79" s="17">
        <v>-2.9717404060069399E-3</v>
      </c>
      <c r="G79" s="17">
        <v>2.48293972928386E-2</v>
      </c>
    </row>
    <row r="80" spans="1:7" x14ac:dyDescent="0.4">
      <c r="A80" s="1">
        <v>660</v>
      </c>
      <c r="B80" s="1">
        <v>6</v>
      </c>
      <c r="C80" s="1"/>
      <c r="D80" s="17">
        <v>0.3</v>
      </c>
      <c r="E80" s="17">
        <v>0.5</v>
      </c>
      <c r="F80" s="17">
        <v>-0.20094067160148699</v>
      </c>
      <c r="G80" s="17">
        <v>-5.9466259199847403E-2</v>
      </c>
    </row>
    <row r="81" spans="1:7" x14ac:dyDescent="0.4">
      <c r="A81" s="1">
        <v>680</v>
      </c>
      <c r="B81" s="1">
        <v>36</v>
      </c>
      <c r="C81" s="1"/>
      <c r="D81" s="17">
        <v>0.3</v>
      </c>
      <c r="E81" s="17">
        <v>0.5</v>
      </c>
      <c r="F81" s="17">
        <v>-0.18803335054891901</v>
      </c>
      <c r="G81" s="17">
        <v>0.104829659662243</v>
      </c>
    </row>
    <row r="82" spans="1:7" x14ac:dyDescent="0.4">
      <c r="A82" s="1">
        <v>684</v>
      </c>
      <c r="B82" s="1">
        <v>40</v>
      </c>
      <c r="C82" s="1"/>
      <c r="D82" s="17">
        <v>0.3</v>
      </c>
      <c r="E82" s="17">
        <v>0.5</v>
      </c>
      <c r="F82" s="17">
        <v>4.6223649032057203E-2</v>
      </c>
      <c r="G82" s="17">
        <v>7.0653961637962297E-4</v>
      </c>
    </row>
    <row r="83" spans="1:7" x14ac:dyDescent="0.4">
      <c r="A83" s="1">
        <v>698</v>
      </c>
      <c r="B83" s="1">
        <v>43</v>
      </c>
      <c r="C83" s="1"/>
      <c r="D83" s="17">
        <v>0.3</v>
      </c>
      <c r="E83" s="17">
        <v>0.5</v>
      </c>
      <c r="F83" s="17">
        <v>-0.34380625296512501</v>
      </c>
      <c r="G83" s="17">
        <v>5.5726944245060202E-2</v>
      </c>
    </row>
    <row r="84" spans="1:7" x14ac:dyDescent="0.4">
      <c r="A84" s="1">
        <v>700</v>
      </c>
      <c r="B84" s="1">
        <v>22</v>
      </c>
      <c r="C84" s="1"/>
      <c r="D84" s="17">
        <v>0.3</v>
      </c>
      <c r="E84" s="17">
        <v>0.5</v>
      </c>
      <c r="F84" s="17">
        <v>-3.4232745755912598E-2</v>
      </c>
      <c r="G84" s="17">
        <v>3.726447898324E-2</v>
      </c>
    </row>
    <row r="85" spans="1:7" x14ac:dyDescent="0.4">
      <c r="A85" s="1">
        <v>707</v>
      </c>
      <c r="B85" s="1">
        <v>63</v>
      </c>
      <c r="C85" s="1"/>
      <c r="D85" s="17">
        <v>0.3</v>
      </c>
      <c r="E85" s="17">
        <v>0.5</v>
      </c>
      <c r="F85" s="17">
        <v>8.0197111575082206E-2</v>
      </c>
      <c r="G85" s="17">
        <v>-8.8687831767614494E-2</v>
      </c>
    </row>
    <row r="86" spans="1:7" x14ac:dyDescent="0.4">
      <c r="A86" s="1">
        <v>726</v>
      </c>
      <c r="B86" s="1">
        <v>36</v>
      </c>
      <c r="C86" s="1"/>
      <c r="D86" s="17">
        <v>0.3</v>
      </c>
      <c r="E86" s="17">
        <v>0.5</v>
      </c>
      <c r="F86" s="17">
        <v>5.7452255769393501E-2</v>
      </c>
      <c r="G86" s="17">
        <v>-6.6584476486408098E-2</v>
      </c>
    </row>
    <row r="87" spans="1:7" x14ac:dyDescent="0.4">
      <c r="A87" s="1">
        <v>738</v>
      </c>
      <c r="B87" s="1">
        <v>49</v>
      </c>
      <c r="C87" s="1"/>
      <c r="D87" s="17">
        <v>0.3</v>
      </c>
      <c r="E87" s="17">
        <v>0.5</v>
      </c>
      <c r="F87" s="17">
        <v>-6.5689380253471902E-2</v>
      </c>
      <c r="G87" s="17">
        <v>6.2976838504406593E-2</v>
      </c>
    </row>
    <row r="88" spans="1:7" x14ac:dyDescent="0.4">
      <c r="A88" s="1">
        <v>739</v>
      </c>
      <c r="B88" s="1">
        <v>26</v>
      </c>
      <c r="C88" s="1"/>
      <c r="D88" s="17">
        <v>0.3</v>
      </c>
      <c r="E88" s="17">
        <v>0.5</v>
      </c>
      <c r="F88" s="17">
        <v>-0.52645460649693898</v>
      </c>
      <c r="G88" s="17">
        <v>-0.12723219158339</v>
      </c>
    </row>
    <row r="89" spans="1:7" x14ac:dyDescent="0.4">
      <c r="A89" s="1">
        <v>758</v>
      </c>
      <c r="B89" s="1">
        <v>51</v>
      </c>
      <c r="C89" s="1"/>
      <c r="D89" s="17">
        <v>0.3</v>
      </c>
      <c r="E89" s="17">
        <v>0.5</v>
      </c>
      <c r="F89" s="17">
        <v>3.0464620228912299E-3</v>
      </c>
      <c r="G89" s="17">
        <v>-8.12441440324186E-2</v>
      </c>
    </row>
    <row r="90" spans="1:7" x14ac:dyDescent="0.4">
      <c r="A90" s="1">
        <v>760</v>
      </c>
      <c r="B90" s="1">
        <v>17</v>
      </c>
      <c r="C90" s="1"/>
      <c r="D90" s="17">
        <v>0.3</v>
      </c>
      <c r="E90" s="17">
        <v>0.5</v>
      </c>
      <c r="F90" s="17">
        <v>-1.97750240190992E-2</v>
      </c>
      <c r="G90" s="17">
        <v>-0.12170989801082401</v>
      </c>
    </row>
    <row r="91" spans="1:7" x14ac:dyDescent="0.4">
      <c r="A91" s="1">
        <v>761</v>
      </c>
      <c r="B91" s="1">
        <v>16</v>
      </c>
      <c r="C91" s="1"/>
      <c r="D91" s="17">
        <v>0.3</v>
      </c>
      <c r="E91" s="17">
        <v>0.5</v>
      </c>
      <c r="F91" s="17">
        <v>1.56383345586735E-2</v>
      </c>
      <c r="G91" s="17">
        <v>1.16466734642173E-2</v>
      </c>
    </row>
    <row r="92" spans="1:7" x14ac:dyDescent="0.4">
      <c r="A92" s="1">
        <v>763</v>
      </c>
      <c r="B92" s="1">
        <v>23</v>
      </c>
      <c r="C92" s="1"/>
      <c r="D92" s="17">
        <v>0.3</v>
      </c>
      <c r="E92" s="17">
        <v>0.5</v>
      </c>
      <c r="F92" s="17">
        <v>7.9168956646103905E-2</v>
      </c>
      <c r="G92" s="17">
        <v>3.2555144978613601E-2</v>
      </c>
    </row>
    <row r="93" spans="1:7" x14ac:dyDescent="0.4">
      <c r="A93" s="1">
        <v>769</v>
      </c>
      <c r="B93" s="1">
        <v>39</v>
      </c>
      <c r="C93" s="1"/>
      <c r="D93" s="17">
        <v>0.3</v>
      </c>
      <c r="E93" s="17">
        <v>0.5</v>
      </c>
      <c r="F93" s="17">
        <v>-0.240943477822149</v>
      </c>
      <c r="G93" s="17">
        <v>-0.121883887782418</v>
      </c>
    </row>
    <row r="94" spans="1:7" x14ac:dyDescent="0.4">
      <c r="A94" s="1">
        <v>773</v>
      </c>
      <c r="B94" s="1">
        <v>63</v>
      </c>
      <c r="C94" s="1"/>
      <c r="D94" s="17">
        <v>0.3</v>
      </c>
      <c r="E94" s="17">
        <v>0.5</v>
      </c>
      <c r="F94" s="17">
        <v>-9.3161076020116893E-3</v>
      </c>
      <c r="G94" s="17">
        <v>3.4164383127983998E-2</v>
      </c>
    </row>
    <row r="95" spans="1:7" x14ac:dyDescent="0.4">
      <c r="A95" s="1">
        <v>780</v>
      </c>
      <c r="B95" s="1">
        <v>25</v>
      </c>
      <c r="C95" s="1"/>
      <c r="D95" s="17">
        <v>0.3</v>
      </c>
      <c r="E95" s="17">
        <v>0.5</v>
      </c>
      <c r="F95" s="17">
        <v>0.22175008380862801</v>
      </c>
      <c r="G95" s="17">
        <v>0.13560638215936399</v>
      </c>
    </row>
    <row r="96" spans="1:7" x14ac:dyDescent="0.4">
      <c r="A96" s="1">
        <v>780</v>
      </c>
      <c r="B96" s="1">
        <v>39</v>
      </c>
      <c r="C96" s="1"/>
      <c r="D96" s="17">
        <v>0.3</v>
      </c>
      <c r="E96" s="17">
        <v>0.5</v>
      </c>
      <c r="F96" s="17">
        <v>-0.37114392142700903</v>
      </c>
      <c r="G96" s="17">
        <v>5.5581196965413797E-2</v>
      </c>
    </row>
    <row r="97" spans="1:7" x14ac:dyDescent="0.4">
      <c r="A97" s="1">
        <v>791</v>
      </c>
      <c r="B97" s="1">
        <v>13</v>
      </c>
      <c r="C97" s="1"/>
      <c r="D97" s="17">
        <v>0.3</v>
      </c>
      <c r="E97" s="17">
        <v>0.5</v>
      </c>
      <c r="F97" s="17">
        <v>0.22797350804775901</v>
      </c>
      <c r="G97" s="17">
        <v>-0.26389645328378297</v>
      </c>
    </row>
    <row r="98" spans="1:7" x14ac:dyDescent="0.4">
      <c r="A98" s="1">
        <v>793</v>
      </c>
      <c r="B98" s="1">
        <v>59</v>
      </c>
      <c r="C98" s="1"/>
      <c r="D98" s="17">
        <v>0.3</v>
      </c>
      <c r="E98" s="17">
        <v>0.5</v>
      </c>
      <c r="F98" s="17">
        <v>1.68560966092034E-2</v>
      </c>
      <c r="G98" s="17">
        <v>-1.2979912933796399E-2</v>
      </c>
    </row>
    <row r="99" spans="1:7" x14ac:dyDescent="0.4">
      <c r="A99" s="1">
        <v>794</v>
      </c>
      <c r="B99" s="1">
        <v>39</v>
      </c>
      <c r="C99" s="1"/>
      <c r="D99" s="17">
        <v>0.3</v>
      </c>
      <c r="E99" s="17">
        <v>0.5</v>
      </c>
      <c r="F99" s="17">
        <v>8.9119090266296094E-2</v>
      </c>
      <c r="G99" s="17">
        <v>5.7105282137444598E-2</v>
      </c>
    </row>
    <row r="100" spans="1:7" x14ac:dyDescent="0.4">
      <c r="A100" s="1">
        <v>803</v>
      </c>
      <c r="B100" s="1">
        <v>71</v>
      </c>
      <c r="C100" s="1"/>
      <c r="D100" s="17">
        <v>0.3</v>
      </c>
      <c r="E100" s="17">
        <v>0.5</v>
      </c>
      <c r="F100" s="17">
        <v>3.5873065519547602E-2</v>
      </c>
      <c r="G100" s="17">
        <v>-0.15380193130249201</v>
      </c>
    </row>
    <row r="101" spans="1:7" x14ac:dyDescent="0.4">
      <c r="A101" s="1">
        <v>807</v>
      </c>
      <c r="B101" s="1">
        <v>11</v>
      </c>
      <c r="C101" s="1"/>
      <c r="D101" s="17">
        <v>0.3</v>
      </c>
      <c r="E101" s="17">
        <v>0.5</v>
      </c>
      <c r="F101" s="17">
        <v>-0.57798378085834101</v>
      </c>
      <c r="G101" s="17">
        <v>-2.99296204345081E-2</v>
      </c>
    </row>
    <row r="102" spans="1:7" x14ac:dyDescent="0.4">
      <c r="A102" s="1">
        <v>815</v>
      </c>
      <c r="B102" s="1">
        <v>5</v>
      </c>
      <c r="C102" s="1"/>
      <c r="D102" s="17">
        <v>0.3</v>
      </c>
      <c r="E102" s="17">
        <v>0.5</v>
      </c>
      <c r="F102" s="17">
        <v>0.15110350729699501</v>
      </c>
      <c r="G102" s="17">
        <v>7.13187286994071E-2</v>
      </c>
    </row>
    <row r="103" spans="1:7" x14ac:dyDescent="0.4">
      <c r="A103" s="1">
        <v>815</v>
      </c>
      <c r="B103" s="1">
        <v>27</v>
      </c>
      <c r="C103" s="1"/>
      <c r="D103" s="17">
        <v>0.3</v>
      </c>
      <c r="E103" s="17">
        <v>0.5</v>
      </c>
      <c r="F103" s="17">
        <v>0.16609395165810301</v>
      </c>
      <c r="G103" s="17">
        <v>0.16953625462403801</v>
      </c>
    </row>
    <row r="104" spans="1:7" x14ac:dyDescent="0.4">
      <c r="A104" s="1">
        <v>828</v>
      </c>
      <c r="B104" s="1">
        <v>57</v>
      </c>
      <c r="C104" s="1"/>
      <c r="D104" s="17">
        <v>0.3</v>
      </c>
      <c r="E104" s="17">
        <v>0.5</v>
      </c>
      <c r="F104" s="17">
        <v>-0.15845345889587401</v>
      </c>
      <c r="G104" s="17">
        <v>0.17529794692085601</v>
      </c>
    </row>
    <row r="105" spans="1:7" x14ac:dyDescent="0.4">
      <c r="A105" s="1">
        <v>840</v>
      </c>
      <c r="B105" s="1">
        <v>51</v>
      </c>
      <c r="C105" s="1"/>
      <c r="D105" s="17">
        <v>0.3</v>
      </c>
      <c r="E105" s="17">
        <v>0.5</v>
      </c>
      <c r="F105" s="17">
        <v>4.3293323756559497E-2</v>
      </c>
      <c r="G105" s="17">
        <v>-9.18824150563778E-2</v>
      </c>
    </row>
    <row r="106" spans="1:7" x14ac:dyDescent="0.4">
      <c r="A106" s="1">
        <v>853</v>
      </c>
      <c r="B106" s="1">
        <v>17</v>
      </c>
      <c r="C106" s="1"/>
      <c r="D106" s="17">
        <v>0.3</v>
      </c>
      <c r="E106" s="17">
        <v>0.5</v>
      </c>
      <c r="F106" s="17">
        <v>-0.25303479396075501</v>
      </c>
      <c r="G106" s="17">
        <v>0.45672969467131302</v>
      </c>
    </row>
    <row r="107" spans="1:7" x14ac:dyDescent="0.4">
      <c r="A107" s="1">
        <v>864</v>
      </c>
      <c r="B107" s="1">
        <v>19</v>
      </c>
      <c r="C107" s="1"/>
      <c r="D107" s="17">
        <v>0.3</v>
      </c>
      <c r="E107" s="17">
        <v>0.5</v>
      </c>
      <c r="F107" s="17">
        <v>0.145835941998885</v>
      </c>
      <c r="G107" s="17">
        <v>8.4006946319703305E-2</v>
      </c>
    </row>
    <row r="108" spans="1:7" x14ac:dyDescent="0.4">
      <c r="A108" s="1">
        <v>869</v>
      </c>
      <c r="B108" s="1">
        <v>14</v>
      </c>
      <c r="C108" s="1"/>
      <c r="D108" s="17">
        <v>0.3</v>
      </c>
      <c r="E108" s="17">
        <v>0.5</v>
      </c>
      <c r="F108" s="17">
        <v>3.1039269901842598E-2</v>
      </c>
      <c r="G108" s="17">
        <v>-9.96582026995399E-2</v>
      </c>
    </row>
    <row r="109" spans="1:7" x14ac:dyDescent="0.4">
      <c r="A109" s="1">
        <v>880</v>
      </c>
      <c r="B109" s="1">
        <v>27</v>
      </c>
      <c r="C109" s="1"/>
      <c r="D109" s="17">
        <v>0.3</v>
      </c>
      <c r="E109" s="17">
        <v>0.5</v>
      </c>
      <c r="F109" s="17">
        <v>0.114642375317274</v>
      </c>
      <c r="G109" s="17">
        <v>0.11062202545651301</v>
      </c>
    </row>
    <row r="110" spans="1:7" x14ac:dyDescent="0.4">
      <c r="A110" s="1">
        <v>882</v>
      </c>
      <c r="B110" s="1">
        <v>69</v>
      </c>
      <c r="C110" s="1"/>
      <c r="D110" s="17">
        <v>0.3</v>
      </c>
      <c r="E110" s="17">
        <v>0.5</v>
      </c>
      <c r="F110" s="17">
        <v>0.24507319511638601</v>
      </c>
      <c r="G110" s="17">
        <v>-0.19620870664436599</v>
      </c>
    </row>
    <row r="111" spans="1:7" x14ac:dyDescent="0.4">
      <c r="A111" s="1">
        <v>888</v>
      </c>
      <c r="B111" s="1">
        <v>42</v>
      </c>
      <c r="C111" s="1"/>
      <c r="D111" s="17">
        <v>0.3</v>
      </c>
      <c r="E111" s="17">
        <v>0.5</v>
      </c>
      <c r="F111" s="17">
        <v>4.7904470738499502E-2</v>
      </c>
      <c r="G111" s="17">
        <v>0.17514114874733</v>
      </c>
    </row>
    <row r="112" spans="1:7" x14ac:dyDescent="0.4">
      <c r="A112" s="1">
        <v>891</v>
      </c>
      <c r="B112" s="1">
        <v>8</v>
      </c>
      <c r="C112" s="1"/>
      <c r="D112" s="17">
        <v>0.3</v>
      </c>
      <c r="E112" s="17">
        <v>0.5</v>
      </c>
      <c r="F112" s="17">
        <v>1.8992032725408701E-2</v>
      </c>
      <c r="G112" s="17">
        <v>-7.9037225723116403E-2</v>
      </c>
    </row>
    <row r="113" spans="1:7" x14ac:dyDescent="0.4">
      <c r="A113" s="1">
        <v>913</v>
      </c>
      <c r="B113" s="1">
        <v>61</v>
      </c>
      <c r="C113" s="1"/>
      <c r="D113" s="17">
        <v>0.3</v>
      </c>
      <c r="E113" s="17">
        <v>0.5</v>
      </c>
      <c r="F113" s="17">
        <v>-0.12237334931991201</v>
      </c>
      <c r="G113" s="17">
        <v>-4.9253706560949399E-2</v>
      </c>
    </row>
    <row r="114" spans="1:7" x14ac:dyDescent="0.4">
      <c r="A114" s="1">
        <v>917</v>
      </c>
      <c r="B114" s="1">
        <v>43</v>
      </c>
      <c r="C114" s="1"/>
      <c r="D114" s="17">
        <v>0.3</v>
      </c>
      <c r="E114" s="17">
        <v>0.5</v>
      </c>
      <c r="F114" s="17">
        <v>-8.00009773750536E-2</v>
      </c>
      <c r="G114" s="17">
        <v>-1.01611447615112E-2</v>
      </c>
    </row>
    <row r="115" spans="1:7" x14ac:dyDescent="0.4">
      <c r="A115" s="1">
        <v>924</v>
      </c>
      <c r="B115" s="1">
        <v>3</v>
      </c>
      <c r="C115" s="1"/>
      <c r="D115" s="17">
        <v>0.3</v>
      </c>
      <c r="E115" s="17">
        <v>0.5</v>
      </c>
      <c r="F115" s="17">
        <v>0.106054690528917</v>
      </c>
      <c r="G115" s="17">
        <v>-5.5403853108115603E-2</v>
      </c>
    </row>
    <row r="116" spans="1:7" x14ac:dyDescent="0.4">
      <c r="A116" s="1">
        <v>932</v>
      </c>
      <c r="B116" s="1">
        <v>36</v>
      </c>
      <c r="C116" s="1"/>
      <c r="D116" s="17">
        <v>0.3</v>
      </c>
      <c r="E116" s="17">
        <v>0.5</v>
      </c>
      <c r="F116" s="17">
        <v>0.160604373708821</v>
      </c>
      <c r="G116" s="17">
        <v>-0.10720203386461399</v>
      </c>
    </row>
    <row r="117" spans="1:7" x14ac:dyDescent="0.4">
      <c r="A117" s="1">
        <v>937</v>
      </c>
      <c r="B117" s="1">
        <v>23</v>
      </c>
      <c r="C117" s="1"/>
      <c r="D117" s="17">
        <v>0.3</v>
      </c>
      <c r="E117" s="17">
        <v>0.5</v>
      </c>
      <c r="F117" s="17">
        <v>0.235326977353918</v>
      </c>
      <c r="G117" s="17">
        <v>5.0962527587984301E-2</v>
      </c>
    </row>
    <row r="118" spans="1:7" x14ac:dyDescent="0.4">
      <c r="A118" s="1">
        <v>940</v>
      </c>
      <c r="B118" s="1">
        <v>8</v>
      </c>
      <c r="C118" s="1"/>
      <c r="D118" s="17">
        <v>0.3</v>
      </c>
      <c r="E118" s="17">
        <v>0.5</v>
      </c>
      <c r="F118" s="17">
        <v>-0.62287304406924804</v>
      </c>
      <c r="G118" s="17">
        <v>0.24026458484324301</v>
      </c>
    </row>
    <row r="119" spans="1:7" x14ac:dyDescent="0.4">
      <c r="A119" s="1">
        <v>949</v>
      </c>
      <c r="B119" s="1">
        <v>44</v>
      </c>
      <c r="C119" s="1"/>
      <c r="D119" s="17">
        <v>0.3</v>
      </c>
      <c r="E119" s="17">
        <v>0.5</v>
      </c>
      <c r="F119" s="17">
        <v>0.20714402483338701</v>
      </c>
      <c r="G119" s="17">
        <v>-0.14440189879995899</v>
      </c>
    </row>
    <row r="120" spans="1:7" x14ac:dyDescent="0.4">
      <c r="A120" s="1">
        <v>951</v>
      </c>
      <c r="B120" s="1">
        <v>65</v>
      </c>
      <c r="C120" s="1"/>
      <c r="D120" s="17">
        <v>0.3</v>
      </c>
      <c r="E120" s="17">
        <v>0.5</v>
      </c>
      <c r="F120" s="17">
        <v>-9.5755956327791603E-2</v>
      </c>
      <c r="G120" s="17">
        <v>-1.37475379763972E-2</v>
      </c>
    </row>
    <row r="121" spans="1:7" x14ac:dyDescent="0.4">
      <c r="A121" s="1">
        <v>954</v>
      </c>
      <c r="B121" s="1">
        <v>16</v>
      </c>
      <c r="C121" s="1"/>
      <c r="D121" s="17">
        <v>0.3</v>
      </c>
      <c r="E121" s="17">
        <v>0.5</v>
      </c>
      <c r="F121" s="17">
        <v>0.249721190590181</v>
      </c>
      <c r="G121" s="17">
        <v>-8.7228022471366098E-3</v>
      </c>
    </row>
    <row r="122" spans="1:7" x14ac:dyDescent="0.4">
      <c r="A122" s="1">
        <v>967</v>
      </c>
      <c r="B122" s="1">
        <v>6</v>
      </c>
      <c r="C122" s="1"/>
      <c r="D122" s="17">
        <v>0.3</v>
      </c>
      <c r="E122" s="17">
        <v>0.5</v>
      </c>
      <c r="F122" s="17">
        <v>-5.8545450275838101E-2</v>
      </c>
      <c r="G122" s="17">
        <v>4.4428519889576697E-2</v>
      </c>
    </row>
    <row r="123" spans="1:7" x14ac:dyDescent="0.4">
      <c r="A123" s="1">
        <v>972</v>
      </c>
      <c r="B123" s="1">
        <v>65</v>
      </c>
      <c r="C123" s="1"/>
      <c r="D123" s="17">
        <v>0.3</v>
      </c>
      <c r="E123" s="17">
        <v>0.5</v>
      </c>
      <c r="F123" s="17">
        <v>-2.5610192042080399E-2</v>
      </c>
      <c r="G123" s="17">
        <v>4.02741395077948E-2</v>
      </c>
    </row>
    <row r="124" spans="1:7" x14ac:dyDescent="0.4">
      <c r="A124" s="1">
        <v>981</v>
      </c>
      <c r="B124" s="1">
        <v>53</v>
      </c>
      <c r="C124" s="1"/>
      <c r="D124" s="17">
        <v>0.3</v>
      </c>
      <c r="E124" s="17">
        <v>0.5</v>
      </c>
      <c r="F124" s="17">
        <v>0.239963212886209</v>
      </c>
      <c r="G124" s="17">
        <v>-7.6666375123041501E-4</v>
      </c>
    </row>
    <row r="125" spans="1:7" x14ac:dyDescent="0.4">
      <c r="A125" s="1">
        <v>987</v>
      </c>
      <c r="B125" s="1">
        <v>9</v>
      </c>
      <c r="C125" s="1"/>
      <c r="D125" s="17">
        <v>0.3</v>
      </c>
      <c r="E125" s="17">
        <v>0.5</v>
      </c>
      <c r="F125" s="17">
        <v>-0.31884101872440301</v>
      </c>
      <c r="G125" s="17">
        <v>5.8481602570098198E-2</v>
      </c>
    </row>
    <row r="126" spans="1:7" x14ac:dyDescent="0.4">
      <c r="A126" s="1">
        <v>989</v>
      </c>
      <c r="B126" s="1">
        <v>72</v>
      </c>
      <c r="C126" s="1"/>
      <c r="D126" s="17">
        <v>0.3</v>
      </c>
      <c r="E126" s="17">
        <v>0.5</v>
      </c>
      <c r="F126" s="17">
        <v>1.47906294988194E-2</v>
      </c>
      <c r="G126" s="17">
        <v>3.3056987947265797E-2</v>
      </c>
    </row>
    <row r="127" spans="1:7" x14ac:dyDescent="0.4">
      <c r="A127" s="1">
        <v>995</v>
      </c>
      <c r="B127" s="1">
        <v>62</v>
      </c>
      <c r="C127" s="1"/>
      <c r="D127" s="17">
        <v>0.3</v>
      </c>
      <c r="E127" s="17">
        <v>0.5</v>
      </c>
      <c r="F127" s="17">
        <v>0.19118887020348399</v>
      </c>
      <c r="G127" s="17">
        <v>5.0337231607892302E-2</v>
      </c>
    </row>
    <row r="130" spans="1:3" ht="14.25" thickBot="1" x14ac:dyDescent="0.45"/>
    <row r="131" spans="1:3" x14ac:dyDescent="0.4">
      <c r="A131" s="10" t="s">
        <v>7</v>
      </c>
      <c r="B131" s="10" t="s">
        <v>9</v>
      </c>
      <c r="C131" s="10" t="s">
        <v>10</v>
      </c>
    </row>
    <row r="132" spans="1:3" x14ac:dyDescent="0.4">
      <c r="A132" s="5">
        <v>-0.6</v>
      </c>
      <c r="B132" s="6">
        <v>1</v>
      </c>
      <c r="C132" s="7">
        <v>7.9365079365079361E-3</v>
      </c>
    </row>
    <row r="133" spans="1:3" x14ac:dyDescent="0.4">
      <c r="A133" s="5">
        <v>-0.2</v>
      </c>
      <c r="B133" s="6">
        <v>15</v>
      </c>
      <c r="C133" s="7">
        <v>0.12698412698412698</v>
      </c>
    </row>
    <row r="134" spans="1:3" x14ac:dyDescent="0.4">
      <c r="A134" s="5">
        <v>0.2</v>
      </c>
      <c r="B134" s="6">
        <v>86</v>
      </c>
      <c r="C134" s="7">
        <v>0.80952380952380953</v>
      </c>
    </row>
    <row r="135" spans="1:3" x14ac:dyDescent="0.4">
      <c r="A135" s="5">
        <v>0.6</v>
      </c>
      <c r="B135" s="6">
        <v>24</v>
      </c>
      <c r="C135" s="7">
        <v>1</v>
      </c>
    </row>
    <row r="136" spans="1:3" x14ac:dyDescent="0.4">
      <c r="A136" s="5">
        <v>1</v>
      </c>
      <c r="B136" s="6">
        <v>0</v>
      </c>
      <c r="C136" s="7">
        <v>1</v>
      </c>
    </row>
  </sheetData>
  <sortState xmlns:xlrd2="http://schemas.microsoft.com/office/spreadsheetml/2017/richdata2" ref="A132:A136">
    <sortCondition ref="A13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type1</vt:lpstr>
      <vt:lpstr>type2</vt:lpstr>
      <vt:lpstr>type3</vt:lpstr>
      <vt:lpstr>RISK_waymo_type_2_corr</vt:lpstr>
      <vt:lpstr>RISK_waymo_type_2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Liu</dc:creator>
  <cp:lastModifiedBy>刘佳琦</cp:lastModifiedBy>
  <dcterms:created xsi:type="dcterms:W3CDTF">2022-08-01T09:22:55Z</dcterms:created>
  <dcterms:modified xsi:type="dcterms:W3CDTF">2022-08-01T15:42:56Z</dcterms:modified>
</cp:coreProperties>
</file>