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700" firstSheet="1" activeTab="2"/>
  </bookViews>
  <sheets>
    <sheet name="Cover Page" sheetId="7" r:id="rId1"/>
    <sheet name="Instructions" sheetId="8" r:id="rId2"/>
    <sheet name="Backlog" sheetId="1" r:id="rId3"/>
    <sheet name="POD Details" sheetId="10" r:id="rId4"/>
    <sheet name="Charts" sheetId="9" r:id="rId5"/>
    <sheet name="Sheet1" sheetId="5" state="hidden" r:id="rId6"/>
  </sheets>
  <externalReferences>
    <externalReference r:id="rId10"/>
    <externalReference r:id="rId11"/>
    <externalReference r:id="rId12"/>
    <externalReference r:id="rId13"/>
  </externalReferences>
  <definedNames>
    <definedName name="ActualBurnDown" localSheetId="4">#REF!</definedName>
    <definedName name="ActualBurnDown" localSheetId="1">#REF!</definedName>
    <definedName name="ActualBurnDown">#REF!</definedName>
    <definedName name="ad" localSheetId="4">#REF!</definedName>
    <definedName name="ad">#REF!</definedName>
    <definedName name="BusinessValue" localSheetId="4">#REF!</definedName>
    <definedName name="BusinessValue">#REF!</definedName>
    <definedName name="Calc_sens2" localSheetId="1">[1]!Calc_sens2</definedName>
    <definedName name="Calc_sens2">[1]!Calc_sens2</definedName>
    <definedName name="Category" localSheetId="4">#REF!</definedName>
    <definedName name="Category">#REF!</definedName>
    <definedName name="cause" localSheetId="4">#REF!</definedName>
    <definedName name="cause" localSheetId="1">#REF!</definedName>
    <definedName name="cause">#REF!</definedName>
    <definedName name="Clear_sens2" localSheetId="1">[1]!Clear_sens2</definedName>
    <definedName name="Clear_sens2">[1]!Clear_sens2</definedName>
    <definedName name="Comments" localSheetId="4">#REF!</definedName>
    <definedName name="Comments" localSheetId="1">#REF!</definedName>
    <definedName name="Comments">#REF!</definedName>
    <definedName name="Creator" localSheetId="4">#REF!</definedName>
    <definedName name="Creator">#REF!</definedName>
    <definedName name="CRPriority">[2]Data!$B$2:$B$4</definedName>
    <definedName name="CRStatus">[2]Data!$A$2:$A$8</definedName>
    <definedName name="Iteration" localSheetId="4">#REF!</definedName>
    <definedName name="Iteration">#REF!</definedName>
    <definedName name="Ltst_TestLog">"'Test log'"</definedName>
    <definedName name="Priority" localSheetId="4">#REF!</definedName>
    <definedName name="Priority">#REF!</definedName>
    <definedName name="Quality_Records" localSheetId="4">#REF!</definedName>
    <definedName name="Quality_Records">#REF!</definedName>
    <definedName name="Resolution" localSheetId="4">[3]QTDSCMP_Data!#REF!</definedName>
    <definedName name="Resolution" localSheetId="1">[3]QTDSCMP_Data!#REF!</definedName>
    <definedName name="Resolution">[3]QTDSCMP_Data!#REF!</definedName>
    <definedName name="Risk" localSheetId="4">#REF!</definedName>
    <definedName name="Risk">#REF!</definedName>
    <definedName name="SCIReference" localSheetId="4">[3]QTDSCMP_Data!#REF!</definedName>
    <definedName name="SCIReference" localSheetId="1">[3]QTDSCMP_Data!#REF!</definedName>
    <definedName name="SCIReference">[3]QTDSCMP_Data!#REF!</definedName>
    <definedName name="SCIStatus" localSheetId="4">[3]QTDSCMP_Data!#REF!</definedName>
    <definedName name="SCIStatus" localSheetId="1">[3]QTDSCMP_Data!#REF!</definedName>
    <definedName name="SCIStatus">[3]QTDSCMP_Data!#REF!</definedName>
    <definedName name="SCITools" localSheetId="4">[3]QTDSCMP_Data!#REF!</definedName>
    <definedName name="SCITools" localSheetId="1">[3]QTDSCMP_Data!#REF!</definedName>
    <definedName name="SCITools">[3]QTDSCMP_Data!#REF!</definedName>
    <definedName name="SCM_Access" localSheetId="4">[4]User_Groups_Access!#REF!</definedName>
    <definedName name="SCM_Access" localSheetId="1">[4]User_Groups_Access!#REF!</definedName>
    <definedName name="SCM_Access">[4]User_Groups_Access!#REF!</definedName>
    <definedName name="ScrumMaster" localSheetId="4">#REF!</definedName>
    <definedName name="ScrumMaster" localSheetId="1">#REF!</definedName>
    <definedName name="ScrumMaster">#REF!</definedName>
    <definedName name="Severity" localSheetId="4">#REF!</definedName>
    <definedName name="Severity" localSheetId="1">#REF!</definedName>
    <definedName name="Severity">#REF!</definedName>
    <definedName name="Software_Configuration_Management_Team" localSheetId="4">'[4]SCM_Team&amp;ReleaseNumberingScheme'!#REF!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4">#REF!</definedName>
    <definedName name="State_of_Origin" localSheetId="1">#REF!</definedName>
    <definedName name="State_of_Origin">#REF!</definedName>
    <definedName name="Status" localSheetId="4">#REF!</definedName>
    <definedName name="Status">#REF!</definedName>
    <definedName name="Team" localSheetId="4">#REF!</definedName>
    <definedName name="Team">#REF!</definedName>
    <definedName name="Type" localSheetId="4">#REF!</definedName>
    <definedName name="Type">#REF!</definedName>
  </definedNames>
  <calcPr calcId="144525"/>
</workbook>
</file>

<file path=xl/sharedStrings.xml><?xml version="1.0" encoding="utf-8"?>
<sst xmlns="http://schemas.openxmlformats.org/spreadsheetml/2006/main" count="156" uniqueCount="124">
  <si>
    <t>1Work</t>
  </si>
  <si>
    <t>Product Backlog</t>
  </si>
  <si>
    <t>Prepared By / Last Updated By</t>
  </si>
  <si>
    <t>Reviewed By</t>
  </si>
  <si>
    <t>Approved By</t>
  </si>
  <si>
    <t>Name</t>
  </si>
  <si>
    <t>Prasanna Garole</t>
  </si>
  <si>
    <t>Role</t>
  </si>
  <si>
    <t>Developer</t>
  </si>
  <si>
    <t>Signature</t>
  </si>
  <si>
    <t>Date</t>
  </si>
  <si>
    <t>Release ID: QTAD-PBL / 2.0.0 / 30-Mar-2015</t>
  </si>
  <si>
    <t>C3: Protected</t>
  </si>
  <si>
    <t xml:space="preserve">Product Backlog                               Instructions
</t>
  </si>
  <si>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</si>
  <si>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</si>
  <si>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</si>
  <si>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</si>
  <si>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</si>
  <si>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</si>
  <si>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</si>
  <si>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</si>
  <si>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</si>
  <si>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</si>
  <si>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</si>
  <si>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</si>
  <si>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</si>
  <si>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</si>
  <si>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</si>
  <si>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</si>
  <si>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</si>
  <si>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</si>
  <si>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</si>
  <si>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</si>
  <si>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</si>
  <si>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</si>
  <si>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</si>
  <si>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</si>
  <si>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</si>
  <si>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</si>
  <si>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</si>
  <si>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</si>
  <si>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</si>
  <si>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</si>
  <si>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</si>
  <si>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</si>
  <si>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</si>
  <si>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</si>
  <si>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</si>
  <si>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</si>
  <si>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t>
    </r>
    <r>
      <rPr>
        <sz val="9"/>
        <color indexed="23"/>
        <rFont val="Arial"/>
        <charset val="134"/>
      </rPr>
      <t xml:space="preserve">Project Name:FOODIEFINDS                           </t>
    </r>
  </si>
  <si>
    <t>User Story Id</t>
  </si>
  <si>
    <t>Story Point</t>
  </si>
  <si>
    <t>FF001</t>
  </si>
  <si>
    <t>Authentication</t>
  </si>
  <si>
    <t>User/Admin/Delivery partner/Restaurant Owners</t>
  </si>
  <si>
    <t>As a user,I am able to register and login into the system</t>
  </si>
  <si>
    <t>A user cannot submit a form without completion all the mandatory filelds. Information from the form is stored in the user database</t>
  </si>
  <si>
    <t>FF002</t>
  </si>
  <si>
    <t>View Restaurant</t>
  </si>
  <si>
    <t xml:space="preserve">User </t>
  </si>
  <si>
    <t>As an users I am able to view all Restaurants Details and also As a user I am able to choose the Restaurant based on preferences(ratings,votes,price,location)</t>
  </si>
  <si>
    <t>Users can filter restaurant ratings on a scale of 1 to 5, refine results by price, and locate nearby restaurants</t>
  </si>
  <si>
    <t>FF003</t>
  </si>
  <si>
    <t>Food Order</t>
  </si>
  <si>
    <t>User</t>
  </si>
  <si>
    <t>As a user i am able to make more than one order at a time from different restaurant</t>
  </si>
  <si>
    <t>FF004</t>
  </si>
  <si>
    <t>View Orders</t>
  </si>
  <si>
    <t>Delivery partner/Admin</t>
  </si>
  <si>
    <t>As an admin or delivery partner I am able to view all the received orders</t>
  </si>
  <si>
    <t>FF005</t>
  </si>
  <si>
    <t>Update order status</t>
  </si>
  <si>
    <t>Delivery partner</t>
  </si>
  <si>
    <t>As an delivery partner I am able to update the status of the order</t>
  </si>
  <si>
    <t>FF006</t>
  </si>
  <si>
    <t>Track Order</t>
  </si>
  <si>
    <t>Admin/User</t>
  </si>
  <si>
    <t xml:space="preserve">As an Admin or User I am able to track the order. </t>
  </si>
  <si>
    <t>FF007</t>
  </si>
  <si>
    <t>View Users</t>
  </si>
  <si>
    <t>Admin</t>
  </si>
  <si>
    <t>As an Admin I am able to view all the Users as well as Delivery partners details</t>
  </si>
  <si>
    <t>FF008</t>
  </si>
  <si>
    <t>Cancel Order</t>
  </si>
  <si>
    <t>As an User I am able to cancel the Order</t>
  </si>
  <si>
    <t>FF009</t>
  </si>
  <si>
    <t>Add Issues</t>
  </si>
  <si>
    <t>Restaurant Owners</t>
  </si>
  <si>
    <t xml:space="preserve"> As an Owner I am able to rise issue</t>
  </si>
  <si>
    <t>FF010</t>
  </si>
  <si>
    <t>View Issues</t>
  </si>
  <si>
    <t>As an Admin I am able to view the raised issues</t>
  </si>
  <si>
    <t>PROJECT GROUP DETAILS</t>
  </si>
  <si>
    <t>Sno</t>
  </si>
  <si>
    <t>PodNo</t>
  </si>
  <si>
    <t>Member Type</t>
  </si>
  <si>
    <t>Jeevan Sangeeth</t>
  </si>
  <si>
    <t xml:space="preserve"> Pod Lead</t>
  </si>
  <si>
    <t>Kowsalya.M</t>
  </si>
  <si>
    <t>Pod Member</t>
  </si>
  <si>
    <t>Absara Viswanathan</t>
  </si>
  <si>
    <t>Deepak S</t>
  </si>
  <si>
    <t>Suresh Kumar .M</t>
  </si>
  <si>
    <t>Nandakishore N P</t>
  </si>
  <si>
    <t>Pod Lead</t>
  </si>
  <si>
    <t>Vignesh. T</t>
  </si>
  <si>
    <t>Ratheesh K</t>
  </si>
  <si>
    <t>Akshan V</t>
  </si>
  <si>
    <t>Tamil Mani</t>
  </si>
  <si>
    <t>Nilanchana T</t>
  </si>
  <si>
    <t>Thiru Moorthy M</t>
  </si>
  <si>
    <t>Shyam Vikas D</t>
  </si>
  <si>
    <t>Kavin Kumar A</t>
  </si>
  <si>
    <t>Ikyatha PothuReddipalli</t>
  </si>
  <si>
    <t>Sneha A</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</si>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</sst>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xr9="http://schemas.microsoft.com/office/spreadsheetml/2016/revision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m/yy"/>
    <numFmt numFmtId="181" formatCode="dd/mm/yyyy"/>
  </numFmts>
  <fonts count="45">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b/>
      <sz val="11"/>
      <color theme="1"/>
      <name val="Calibri"/>
      <charset val="134"/>
      <scheme val="minor"/>
    </font>
    <font>
      <sz val="10"/>
      <name val="Arial"/>
      <charset val="134"/>
    </font>
    <font>
      <sz val="9"/>
      <color theme="1"/>
      <name val="Arial"/>
      <charset val="134"/>
    </font>
    <font>
      <b/>
      <sz val="13"/>
      <color indexed="16"/>
      <name val="Arial"/>
      <charset val="134"/>
    </font>
    <font>
      <b/>
      <sz val="9"/>
      <color theme="1"/>
      <name val="Arial"/>
      <charset val="134"/>
    </font>
    <font>
      <b/>
      <sz val="9"/>
      <color theme="0"/>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theme="4" tint="-0.249977111117893"/>
      <name val="Arial"/>
      <charset val="134"/>
    </font>
  </fonts>
  <fills count="42">
    <fill>
      <patternFill patternType="none"/>
    </fill>
    <fill>
      <patternFill patternType="gray125"/>
    </fill>
    <fill>
      <patternFill patternType="solid">
        <fgColor theme="3" tint="0.799981688894314"/>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
      <patternFill patternType="solid">
        <fgColor rgb="FF002060"/>
        <bgColor indexed="64"/>
      </patternFill>
    </fill>
    <fill>
      <patternFill patternType="solid">
        <fgColor theme="9" tint="-0.249977111117893"/>
        <bgColor indexed="64"/>
      </patternFill>
    </fill>
    <fill>
      <patternFill patternType="solid">
        <fgColor indexed="9"/>
        <bgColor indexed="64"/>
      </patternFill>
    </fill>
    <fill>
      <patternFill patternType="solid">
        <fgColor theme="8" tint="0.799981688894314"/>
        <bgColor indexed="64"/>
      </patternFill>
    </fill>
    <fill>
      <patternFill patternType="solid">
        <fgColor theme="0"/>
        <bgColor indexed="64"/>
      </patternFill>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right/>
      <top/>
      <bottom style="medium">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top/>
      <bottom style="thick">
        <color indexed="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0" fillId="12" borderId="26" applyNumberFormat="0" applyFon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27" applyNumberFormat="0" applyFill="0" applyAlignment="0" applyProtection="0">
      <alignment vertical="center"/>
    </xf>
    <xf numFmtId="0" fontId="31" fillId="0" borderId="27" applyNumberFormat="0" applyFill="0" applyAlignment="0" applyProtection="0">
      <alignment vertical="center"/>
    </xf>
    <xf numFmtId="0" fontId="32" fillId="0" borderId="28" applyNumberFormat="0" applyFill="0" applyAlignment="0" applyProtection="0">
      <alignment vertical="center"/>
    </xf>
    <xf numFmtId="0" fontId="32" fillId="0" borderId="0" applyNumberFormat="0" applyFill="0" applyBorder="0" applyAlignment="0" applyProtection="0">
      <alignment vertical="center"/>
    </xf>
    <xf numFmtId="0" fontId="33" fillId="13" borderId="29" applyNumberFormat="0" applyAlignment="0" applyProtection="0">
      <alignment vertical="center"/>
    </xf>
    <xf numFmtId="0" fontId="34" fillId="14" borderId="30" applyNumberFormat="0" applyAlignment="0" applyProtection="0">
      <alignment vertical="center"/>
    </xf>
    <xf numFmtId="0" fontId="35" fillId="14" borderId="29" applyNumberFormat="0" applyAlignment="0" applyProtection="0">
      <alignment vertical="center"/>
    </xf>
    <xf numFmtId="0" fontId="36" fillId="15" borderId="31" applyNumberFormat="0" applyAlignment="0" applyProtection="0">
      <alignment vertical="center"/>
    </xf>
    <xf numFmtId="0" fontId="37" fillId="0" borderId="32" applyNumberFormat="0" applyFill="0" applyAlignment="0" applyProtection="0">
      <alignment vertical="center"/>
    </xf>
    <xf numFmtId="0" fontId="38" fillId="0" borderId="33" applyNumberFormat="0" applyFill="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2"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2" fillId="22" borderId="0" applyNumberFormat="0" applyBorder="0" applyAlignment="0" applyProtection="0">
      <alignment vertical="center"/>
    </xf>
    <xf numFmtId="0" fontId="42"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3" fillId="9" borderId="0" applyNumberFormat="0" applyBorder="0" applyAlignment="0" applyProtection="0">
      <alignment vertical="center"/>
    </xf>
    <xf numFmtId="0" fontId="43"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2" fillId="41" borderId="0" applyNumberFormat="0" applyBorder="0" applyAlignment="0" applyProtection="0">
      <alignment vertical="center"/>
    </xf>
    <xf numFmtId="0" fontId="7" fillId="0" borderId="0"/>
    <xf numFmtId="0" fontId="7" fillId="0" borderId="0"/>
  </cellStyleXfs>
  <cellXfs count="108">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4" fillId="0" borderId="0" xfId="0" applyFont="1"/>
    <xf numFmtId="0" fontId="4" fillId="0" borderId="0" xfId="0" applyFont="1" applyAlignment="1">
      <alignment wrapText="1"/>
    </xf>
    <xf numFmtId="0" fontId="5" fillId="0" borderId="0" xfId="0" applyFont="1"/>
    <xf numFmtId="0" fontId="4" fillId="0" borderId="1" xfId="0" applyFont="1" applyBorder="1"/>
    <xf numFmtId="0" fontId="4" fillId="0" borderId="1" xfId="0" applyFont="1" applyBorder="1" applyAlignment="1">
      <alignment wrapText="1"/>
    </xf>
    <xf numFmtId="0" fontId="5" fillId="0" borderId="1" xfId="0" applyFont="1" applyBorder="1"/>
    <xf numFmtId="0" fontId="1" fillId="0" borderId="2" xfId="0" applyFont="1" applyBorder="1"/>
    <xf numFmtId="0" fontId="1" fillId="2" borderId="0" xfId="0" applyFont="1" applyFill="1" applyProtection="1">
      <protection locked="0"/>
    </xf>
    <xf numFmtId="0" fontId="6" fillId="0" borderId="3" xfId="0" applyFont="1" applyBorder="1" applyAlignment="1">
      <alignment horizontal="center"/>
    </xf>
    <xf numFmtId="0" fontId="0" fillId="0" borderId="3" xfId="0" applyBorder="1"/>
    <xf numFmtId="0" fontId="0" fillId="0" borderId="3" xfId="0" applyFill="1" applyBorder="1"/>
    <xf numFmtId="0" fontId="7" fillId="0" borderId="0" xfId="50" applyAlignment="1" applyProtection="1">
      <alignment horizontal="justify" vertical="center" wrapText="1"/>
      <protection locked="0"/>
    </xf>
    <xf numFmtId="0" fontId="8" fillId="0" borderId="0" xfId="0" applyFont="1" applyAlignment="1">
      <alignment horizontal="center" vertical="center" wrapText="1"/>
    </xf>
    <xf numFmtId="0" fontId="8" fillId="0" borderId="4" xfId="0" applyFont="1" applyBorder="1" applyAlignment="1" applyProtection="1">
      <alignment vertical="top" wrapText="1"/>
      <protection locked="0"/>
    </xf>
    <xf numFmtId="0" fontId="8" fillId="0" borderId="3" xfId="0" applyFont="1" applyBorder="1" applyAlignment="1" applyProtection="1">
      <alignment vertical="top" wrapText="1"/>
      <protection locked="0"/>
    </xf>
    <xf numFmtId="0" fontId="8" fillId="3" borderId="3" xfId="0" applyFont="1" applyFill="1" applyBorder="1" applyAlignment="1" applyProtection="1">
      <alignment vertical="top" wrapText="1"/>
      <protection locked="0"/>
    </xf>
    <xf numFmtId="0" fontId="8" fillId="3" borderId="3" xfId="0" applyFont="1" applyFill="1" applyBorder="1" applyAlignment="1" applyProtection="1">
      <alignment vertical="top"/>
      <protection locked="0"/>
    </xf>
    <xf numFmtId="0" fontId="8" fillId="3"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0" borderId="6" xfId="50" applyFont="1" applyBorder="1" applyAlignment="1" applyProtection="1">
      <alignment horizontal="center" vertical="center" wrapText="1"/>
      <protection locked="0"/>
    </xf>
    <xf numFmtId="0" fontId="9" fillId="0" borderId="7" xfId="50" applyFont="1" applyBorder="1" applyAlignment="1" applyProtection="1">
      <alignment horizontal="center" vertical="center" wrapText="1"/>
      <protection locked="0"/>
    </xf>
    <xf numFmtId="0" fontId="10" fillId="4" borderId="8" xfId="0" applyFont="1" applyFill="1" applyBorder="1" applyAlignment="1" applyProtection="1">
      <alignment horizontal="center" vertical="top" wrapText="1"/>
      <protection locked="0"/>
    </xf>
    <xf numFmtId="0" fontId="10" fillId="4" borderId="9" xfId="0" applyFont="1" applyFill="1" applyBorder="1" applyAlignment="1" applyProtection="1">
      <alignment horizontal="center" vertical="top" wrapText="1"/>
      <protection locked="0"/>
    </xf>
    <xf numFmtId="0" fontId="11" fillId="5" borderId="9" xfId="0" applyFont="1" applyFill="1" applyBorder="1" applyAlignment="1" applyProtection="1">
      <alignment horizontal="center" vertical="center" wrapText="1"/>
      <protection locked="0"/>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2" fillId="7" borderId="11"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8" fillId="0" borderId="12" xfId="0" applyFont="1" applyBorder="1" applyAlignment="1" applyProtection="1">
      <alignment vertical="top" wrapText="1"/>
      <protection locked="0"/>
    </xf>
    <xf numFmtId="0" fontId="8" fillId="0" borderId="13" xfId="0" applyFont="1" applyBorder="1" applyAlignment="1" applyProtection="1">
      <alignment vertical="top" wrapText="1"/>
      <protection locked="0"/>
    </xf>
    <xf numFmtId="0" fontId="8" fillId="3" borderId="13" xfId="0" applyFont="1" applyFill="1" applyBorder="1" applyAlignment="1" applyProtection="1">
      <alignment vertical="top" wrapText="1"/>
      <protection locked="0"/>
    </xf>
    <xf numFmtId="0" fontId="9" fillId="0" borderId="14" xfId="50" applyFont="1" applyBorder="1" applyAlignment="1" applyProtection="1">
      <alignment horizontal="center" vertical="center" wrapText="1"/>
      <protection locked="0"/>
    </xf>
    <xf numFmtId="0" fontId="11" fillId="5" borderId="15" xfId="0" applyFont="1" applyFill="1" applyBorder="1" applyAlignment="1" applyProtection="1">
      <alignment horizontal="center" vertical="center" wrapText="1"/>
      <protection locked="0"/>
    </xf>
    <xf numFmtId="0" fontId="4" fillId="3" borderId="16" xfId="0" applyFont="1" applyFill="1" applyBorder="1" applyAlignment="1">
      <alignment horizontal="center" vertical="center" wrapText="1"/>
    </xf>
    <xf numFmtId="0" fontId="8" fillId="3" borderId="13" xfId="0" applyFont="1" applyFill="1" applyBorder="1" applyAlignment="1" applyProtection="1">
      <alignment vertical="top"/>
      <protection locked="0"/>
    </xf>
    <xf numFmtId="0" fontId="8" fillId="3" borderId="17" xfId="0" applyFont="1" applyFill="1" applyBorder="1" applyAlignment="1" applyProtection="1">
      <alignment vertical="top" wrapText="1"/>
      <protection locked="0"/>
    </xf>
    <xf numFmtId="0" fontId="7" fillId="0" borderId="18" xfId="50" applyBorder="1" applyAlignment="1">
      <alignment horizontal="justify" vertical="center" wrapText="1"/>
    </xf>
    <xf numFmtId="0" fontId="7" fillId="8" borderId="0" xfId="50" applyFill="1"/>
    <xf numFmtId="0" fontId="7" fillId="8" borderId="0" xfId="50" applyFill="1" applyAlignment="1">
      <alignment horizontal="center"/>
    </xf>
    <xf numFmtId="0" fontId="9" fillId="0" borderId="18" xfId="50" applyFont="1" applyBorder="1" applyAlignment="1">
      <alignment vertical="center" wrapText="1"/>
    </xf>
    <xf numFmtId="0" fontId="13" fillId="0" borderId="18" xfId="50" applyFont="1" applyBorder="1" applyAlignment="1">
      <alignment vertical="center" wrapText="1"/>
    </xf>
    <xf numFmtId="0" fontId="12" fillId="6" borderId="3" xfId="50" applyFont="1" applyFill="1" applyBorder="1" applyAlignment="1">
      <alignment horizontal="center" vertical="center" wrapText="1"/>
    </xf>
    <xf numFmtId="0" fontId="14" fillId="6" borderId="3" xfId="50" applyFont="1" applyFill="1" applyBorder="1" applyAlignment="1">
      <alignment horizontal="center" vertical="center"/>
    </xf>
    <xf numFmtId="0" fontId="7" fillId="8" borderId="3" xfId="50" applyFill="1" applyBorder="1"/>
    <xf numFmtId="0" fontId="7" fillId="8" borderId="3" xfId="50" applyFill="1" applyBorder="1" applyAlignment="1">
      <alignment horizontal="left" vertical="top" wrapText="1"/>
    </xf>
    <xf numFmtId="0" fontId="7" fillId="0" borderId="3" xfId="50" applyBorder="1" applyAlignment="1">
      <alignment horizontal="left" vertical="top" wrapText="1"/>
    </xf>
    <xf numFmtId="0" fontId="15" fillId="9" borderId="3" xfId="0" applyFont="1" applyFill="1" applyBorder="1" applyAlignment="1">
      <alignment vertical="center" wrapText="1"/>
    </xf>
    <xf numFmtId="0" fontId="7" fillId="8" borderId="3" xfId="50" applyFill="1" applyBorder="1" applyAlignment="1">
      <alignment vertical="top" wrapText="1"/>
    </xf>
    <xf numFmtId="0" fontId="7" fillId="8" borderId="3" xfId="50" applyFont="1" applyFill="1" applyBorder="1" applyAlignment="1">
      <alignment vertical="top" wrapText="1"/>
    </xf>
    <xf numFmtId="0" fontId="7" fillId="10" borderId="3" xfId="50" applyFill="1" applyBorder="1" applyAlignment="1">
      <alignment vertical="top" wrapText="1"/>
    </xf>
    <xf numFmtId="0" fontId="7" fillId="10" borderId="3" xfId="50" applyFill="1" applyBorder="1" applyAlignment="1">
      <alignment horizontal="left" vertical="top" wrapText="1"/>
    </xf>
    <xf numFmtId="0" fontId="15" fillId="9" borderId="3" xfId="50" applyFont="1" applyFill="1" applyBorder="1" applyAlignment="1">
      <alignment vertical="center"/>
    </xf>
    <xf numFmtId="0" fontId="15" fillId="9" borderId="3" xfId="50" applyFont="1" applyFill="1" applyBorder="1" applyAlignment="1">
      <alignment vertical="center" wrapText="1"/>
    </xf>
    <xf numFmtId="0" fontId="15" fillId="8" borderId="0" xfId="50" applyFont="1" applyFill="1"/>
    <xf numFmtId="0" fontId="7" fillId="10" borderId="18" xfId="50" applyFill="1" applyBorder="1" applyAlignment="1">
      <alignment horizontal="justify" vertical="center" wrapText="1"/>
    </xf>
    <xf numFmtId="0" fontId="16" fillId="8" borderId="0" xfId="49" applyFont="1" applyFill="1" applyAlignment="1">
      <alignment vertical="top"/>
    </xf>
    <xf numFmtId="0" fontId="7" fillId="8" borderId="0" xfId="49" applyFill="1"/>
    <xf numFmtId="0" fontId="7" fillId="8" borderId="0" xfId="49" applyFont="1" applyFill="1"/>
    <xf numFmtId="0" fontId="7" fillId="8" borderId="0" xfId="49" applyFill="1" applyAlignment="1">
      <alignment horizontal="center"/>
    </xf>
    <xf numFmtId="0" fontId="17" fillId="8" borderId="0" xfId="49" applyFont="1" applyFill="1"/>
    <xf numFmtId="0" fontId="17" fillId="8" borderId="19" xfId="49" applyFont="1" applyFill="1" applyBorder="1"/>
    <xf numFmtId="0" fontId="17" fillId="8" borderId="20" xfId="49" applyFont="1" applyFill="1" applyBorder="1"/>
    <xf numFmtId="0" fontId="7" fillId="8" borderId="20" xfId="49" applyFill="1" applyBorder="1"/>
    <xf numFmtId="0" fontId="7" fillId="8" borderId="21" xfId="49" applyFill="1" applyBorder="1" applyAlignment="1">
      <alignment horizontal="center"/>
    </xf>
    <xf numFmtId="0" fontId="17" fillId="8" borderId="22" xfId="49" applyFont="1" applyFill="1" applyBorder="1"/>
    <xf numFmtId="0" fontId="7" fillId="8" borderId="23" xfId="49" applyFill="1" applyBorder="1" applyAlignment="1">
      <alignment horizontal="center"/>
    </xf>
    <xf numFmtId="0" fontId="18" fillId="8" borderId="22" xfId="49" applyFont="1" applyFill="1" applyBorder="1" applyAlignment="1">
      <alignment horizontal="center" vertical="center" wrapText="1"/>
    </xf>
    <xf numFmtId="0" fontId="18" fillId="8" borderId="0" xfId="49" applyFont="1" applyFill="1" applyAlignment="1">
      <alignment horizontal="center" vertical="center" wrapText="1"/>
    </xf>
    <xf numFmtId="0" fontId="18" fillId="8" borderId="23" xfId="49" applyFont="1" applyFill="1" applyBorder="1" applyAlignment="1">
      <alignment horizontal="center" vertical="center" wrapText="1"/>
    </xf>
    <xf numFmtId="0" fontId="18" fillId="8" borderId="22" xfId="49" applyFont="1" applyFill="1" applyBorder="1" applyAlignment="1" applyProtection="1">
      <alignment horizontal="center" vertical="center" wrapText="1"/>
      <protection locked="0"/>
    </xf>
    <xf numFmtId="0" fontId="18" fillId="8" borderId="0" xfId="49" applyFont="1" applyFill="1" applyAlignment="1" applyProtection="1">
      <alignment horizontal="center" vertical="center" wrapText="1"/>
      <protection locked="0"/>
    </xf>
    <xf numFmtId="0" fontId="18" fillId="8" borderId="23" xfId="49" applyFont="1" applyFill="1" applyBorder="1" applyAlignment="1" applyProtection="1">
      <alignment horizontal="center" vertical="center" wrapText="1"/>
      <protection locked="0"/>
    </xf>
    <xf numFmtId="0" fontId="19" fillId="8" borderId="22" xfId="49" applyFont="1" applyFill="1" applyBorder="1" applyAlignment="1">
      <alignment horizontal="center" vertical="center" wrapText="1"/>
    </xf>
    <xf numFmtId="0" fontId="19" fillId="8" borderId="0" xfId="49" applyFont="1" applyFill="1" applyAlignment="1">
      <alignment horizontal="center" vertical="center" wrapText="1"/>
    </xf>
    <xf numFmtId="0" fontId="19" fillId="8" borderId="23" xfId="49" applyFont="1" applyFill="1" applyBorder="1" applyAlignment="1">
      <alignment horizontal="center" vertical="center" wrapText="1"/>
    </xf>
    <xf numFmtId="0" fontId="20" fillId="8" borderId="22" xfId="49" applyFont="1" applyFill="1" applyBorder="1" applyAlignment="1">
      <alignment horizontal="center" vertical="center" wrapText="1"/>
    </xf>
    <xf numFmtId="0" fontId="20" fillId="8" borderId="0" xfId="49" applyFont="1" applyFill="1" applyAlignment="1">
      <alignment horizontal="center" vertical="center" wrapText="1"/>
    </xf>
    <xf numFmtId="0" fontId="20" fillId="8" borderId="23" xfId="49" applyFont="1" applyFill="1" applyBorder="1" applyAlignment="1">
      <alignment horizontal="center" vertical="center" wrapText="1"/>
    </xf>
    <xf numFmtId="0" fontId="7" fillId="8" borderId="22" xfId="49" applyFill="1" applyBorder="1" applyAlignment="1">
      <alignment horizontal="center"/>
    </xf>
    <xf numFmtId="0" fontId="7" fillId="8" borderId="23" xfId="49" applyFill="1" applyBorder="1"/>
    <xf numFmtId="0" fontId="7" fillId="8" borderId="22" xfId="49" applyFill="1" applyBorder="1"/>
    <xf numFmtId="0" fontId="21" fillId="8" borderId="22" xfId="49" applyFont="1" applyFill="1" applyBorder="1" applyAlignment="1">
      <alignment horizontal="left"/>
    </xf>
    <xf numFmtId="0" fontId="7" fillId="8" borderId="0" xfId="49" applyFill="1" applyAlignment="1">
      <alignment horizontal="left"/>
    </xf>
    <xf numFmtId="0" fontId="7" fillId="8" borderId="23" xfId="49" applyFill="1" applyBorder="1" applyAlignment="1">
      <alignment horizontal="left"/>
    </xf>
    <xf numFmtId="0" fontId="7" fillId="0" borderId="0" xfId="49"/>
    <xf numFmtId="49" fontId="22" fillId="11" borderId="3" xfId="49" applyNumberFormat="1" applyFont="1" applyFill="1" applyBorder="1" applyAlignment="1">
      <alignment horizontal="center" vertical="center" wrapText="1"/>
    </xf>
    <xf numFmtId="0" fontId="15" fillId="11" borderId="3" xfId="49" applyFont="1" applyFill="1" applyBorder="1" applyAlignment="1">
      <alignment horizontal="justify" vertical="center" wrapText="1"/>
    </xf>
    <xf numFmtId="0" fontId="7" fillId="8" borderId="3" xfId="49" applyFill="1" applyBorder="1" applyAlignment="1" applyProtection="1">
      <alignment horizontal="center" vertical="center" wrapText="1"/>
      <protection locked="0"/>
    </xf>
    <xf numFmtId="0" fontId="7" fillId="8" borderId="3" xfId="49" applyFill="1" applyBorder="1" applyAlignment="1" applyProtection="1">
      <alignment horizontal="justify" vertical="center" wrapText="1"/>
      <protection locked="0"/>
    </xf>
    <xf numFmtId="180" fontId="7" fillId="8" borderId="3" xfId="49" applyNumberFormat="1" applyFill="1" applyBorder="1" applyAlignment="1" applyProtection="1">
      <alignment horizontal="center" wrapText="1"/>
      <protection locked="0"/>
    </xf>
    <xf numFmtId="180" fontId="7" fillId="8" borderId="3" xfId="49" applyNumberFormat="1" applyFill="1" applyBorder="1" applyAlignment="1" applyProtection="1">
      <alignment horizontal="justify" vertical="center" wrapText="1"/>
      <protection locked="0"/>
    </xf>
    <xf numFmtId="181" fontId="16" fillId="8" borderId="0" xfId="49" applyNumberFormat="1" applyFont="1" applyFill="1" applyAlignment="1">
      <alignment horizontal="left"/>
    </xf>
    <xf numFmtId="0" fontId="16" fillId="8" borderId="23" xfId="49" applyFont="1" applyFill="1" applyBorder="1" applyAlignment="1">
      <alignment horizontal="center" vertical="top"/>
    </xf>
    <xf numFmtId="0" fontId="15" fillId="8" borderId="22" xfId="49" applyFont="1" applyFill="1" applyBorder="1"/>
    <xf numFmtId="0" fontId="15" fillId="8" borderId="0" xfId="49" applyFont="1" applyFill="1"/>
    <xf numFmtId="0" fontId="23" fillId="8" borderId="24" xfId="49" applyFont="1" applyFill="1" applyBorder="1"/>
    <xf numFmtId="0" fontId="15" fillId="8" borderId="1" xfId="49" applyFont="1" applyFill="1" applyBorder="1"/>
    <xf numFmtId="0" fontId="7" fillId="8" borderId="1" xfId="49" applyFill="1" applyBorder="1"/>
    <xf numFmtId="0" fontId="23" fillId="8" borderId="1" xfId="49" applyFont="1" applyFill="1" applyBorder="1"/>
    <xf numFmtId="0" fontId="7" fillId="8" borderId="25" xfId="49" applyFill="1" applyBorder="1" applyAlignment="1">
      <alignment horizontal="center"/>
    </xf>
    <xf numFmtId="0" fontId="24" fillId="8" borderId="0" xfId="49" applyFont="1" applyFill="1" applyAlignment="1">
      <alignment vertical="top"/>
    </xf>
    <xf numFmtId="0" fontId="15" fillId="8" borderId="0" xfId="49" applyFont="1" applyFill="1" applyAlignment="1">
      <alignment vertical="top"/>
    </xf>
    <xf numFmtId="0" fontId="16" fillId="8" borderId="0" xfId="49" applyFont="1" applyFill="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2000" b="1" i="0" u="none" strike="noStrike" kern="1200" baseline="0">
                <a:solidFill>
                  <a:schemeClr val="tx1"/>
                </a:solidFill>
                <a:latin typeface="Arial" panose="020B0604020202020204"/>
                <a:ea typeface="+mn-ea"/>
                <a:cs typeface="Arial" panose="020B0604020202020204"/>
              </a:defRPr>
            </a:pPr>
            <a:r>
              <a:rPr lang="en-US" sz="2000">
                <a:latin typeface="Arial" panose="020B0604020202020204"/>
                <a:cs typeface="Arial" panose="020B0604020202020204"/>
              </a:rPr>
              <a:t>Release Burndown</a:t>
            </a:r>
            <a:endParaRPr lang="en-US" sz="2000">
              <a:latin typeface="Arial" panose="020B0604020202020204"/>
              <a:cs typeface="Arial" panose="020B0604020202020204"/>
            </a:endParaRPr>
          </a:p>
        </c:rich>
      </c:tx>
      <c:layout/>
      <c:overlay val="0"/>
    </c:title>
    <c:autoTitleDeleted val="0"/>
    <c:plotArea>
      <c:layout>
        <c:manualLayout>
          <c:layoutTarget val="inner"/>
          <c:xMode val="edge"/>
          <c:yMode val="edge"/>
          <c:x val="0.120180783089318"/>
          <c:y val="0.154169393813179"/>
          <c:w val="0.845820220339756"/>
          <c:h val="0.744993752355263"/>
        </c:manualLayout>
      </c:layout>
      <c:lineChart>
        <c:grouping val="standard"/>
        <c:varyColors val="0"/>
        <c:ser>
          <c:idx val="0"/>
          <c:order val="0"/>
          <c:spPr>
            <a:ln w="28575" cap="rnd" cmpd="sng" algn="ctr">
              <a:solidFill>
                <a:schemeClr val="bg1"/>
              </a:solidFill>
              <a:prstDash val="solid"/>
              <a:round/>
            </a:ln>
          </c:spPr>
          <c:marker>
            <c:symbol val="none"/>
          </c:marker>
          <c:dLbls>
            <c:delete val="1"/>
          </c:dLbls>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ser>
        <c:ser>
          <c:idx val="1"/>
          <c:order val="1"/>
          <c:spPr>
            <a:ln w="28575" cap="rnd" cmpd="sng" algn="ctr">
              <a:solidFill>
                <a:schemeClr val="bg1"/>
              </a:solidFill>
              <a:prstDash val="solid"/>
              <a:round/>
            </a:ln>
          </c:spPr>
          <c:marker>
            <c:symbol val="none"/>
          </c:marker>
          <c:dLbls>
            <c:delete val="1"/>
          </c:dLbls>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ser>
        <c:dLbls>
          <c:showLegendKey val="0"/>
          <c:showVal val="0"/>
          <c:showCatName val="0"/>
          <c:showSerName val="0"/>
          <c:showPercent val="0"/>
          <c:showBubbleSize val="0"/>
        </c:dLbls>
        <c:upDownBars>
          <c:gapWidth val="150"/>
          <c:upBars>
            <c:spPr>
              <a:solidFill>
                <a:schemeClr val="accent1"/>
              </a:solidFill>
              <a:ln w="9525" cap="flat" cmpd="sng" algn="ctr">
                <a:solidFill>
                  <a:schemeClr val="accent1"/>
                </a:solidFill>
                <a:prstDash val="solid"/>
                <a:round/>
              </a:ln>
            </c:spPr>
          </c:upBars>
          <c:downBars/>
        </c:upDownBars>
        <c:marker val="0"/>
        <c:smooth val="0"/>
        <c:axId val="2144712184"/>
        <c:axId val="2144717688"/>
      </c:lineChart>
      <c:catAx>
        <c:axId val="2144712184"/>
        <c:scaling>
          <c:orientation val="minMax"/>
        </c:scaling>
        <c:delete val="0"/>
        <c:axPos val="b"/>
        <c:title>
          <c:tx>
            <c:rich>
              <a:bodyPr rot="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AU" sz="1600">
                    <a:latin typeface="Arial" panose="020B0604020202020204" pitchFamily="7" charset="0"/>
                    <a:cs typeface="Arial" panose="020B0604020202020204" pitchFamily="7" charset="0"/>
                  </a:rPr>
                  <a:t>Sprint</a:t>
                </a:r>
                <a:endParaRPr lang="en-AU" sz="1600">
                  <a:latin typeface="Arial" panose="020B0604020202020204" pitchFamily="7" charset="0"/>
                  <a:cs typeface="Arial" panose="020B0604020202020204" pitchFamily="7" charset="0"/>
                </a:endParaRPr>
              </a:p>
            </c:rich>
          </c:tx>
          <c:layout/>
          <c:overlay val="0"/>
        </c:title>
        <c:numFmt formatCode="#,##0_);\(#,##0\)" sourceLinked="0"/>
        <c:majorTickMark val="out"/>
        <c:minorTickMark val="none"/>
        <c:tickLblPos val="nextTo"/>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44717688"/>
        <c:crosses val="autoZero"/>
        <c:auto val="1"/>
        <c:lblAlgn val="ctr"/>
        <c:lblOffset val="100"/>
        <c:noMultiLvlLbl val="0"/>
      </c:catAx>
      <c:valAx>
        <c:axId val="2144717688"/>
        <c:scaling>
          <c:orientation val="minMax"/>
        </c:scaling>
        <c:delete val="0"/>
        <c:axPos val="l"/>
        <c:majorGridlines/>
        <c:title>
          <c:tx>
            <c:rich>
              <a:bodyPr rot="-540000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US"/>
                  <a:t>Story Points</a:t>
                </a:r>
                <a:endParaRPr lang="en-US"/>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1">
          <a:spLocks noChangeArrowheads="1"/>
        </xdr:cNvSpPr>
      </xdr:nvSpPr>
      <xdr:spPr>
        <a:xfrm>
          <a:off x="958215" y="449580"/>
          <a:ext cx="650176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1"/>
        </xdr:cNvSpPr>
      </xdr:nvSpPr>
      <xdr:spPr>
        <a:xfrm>
          <a:off x="312420" y="43053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1"/>
        </xdr:cNvSpPr>
      </xdr:nvSpPr>
      <xdr:spPr>
        <a:xfrm>
          <a:off x="312420" y="65151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xdr:nvSpPr>
        <xdr:cNvPr id="6" name="Text Box 6"/>
        <xdr:cNvSpPr txBox="1">
          <a:spLocks noChangeArrowheads="1"/>
        </xdr:cNvSpPr>
      </xdr:nvSpPr>
      <xdr:spPr>
        <a:xfrm>
          <a:off x="2150745" y="7179945"/>
          <a:ext cx="276606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1">
          <a:spLocks noChangeArrowheads="1"/>
        </xdr:cNvSpPr>
      </xdr:nvSpPr>
      <xdr:spPr>
        <a:xfrm>
          <a:off x="958215" y="449580"/>
          <a:ext cx="650176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1"/>
        </xdr:cNvSpPr>
      </xdr:nvSpPr>
      <xdr:spPr>
        <a:xfrm>
          <a:off x="312420" y="43053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1"/>
        </xdr:cNvSpPr>
      </xdr:nvSpPr>
      <xdr:spPr>
        <a:xfrm>
          <a:off x="312420" y="65151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1">
          <a:spLocks noChangeArrowheads="1"/>
        </xdr:cNvSpPr>
      </xdr:nvSpPr>
      <xdr:spPr>
        <a:xfrm>
          <a:off x="958215" y="449580"/>
          <a:ext cx="650176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1"/>
        </xdr:cNvSpPr>
      </xdr:nvSpPr>
      <xdr:spPr>
        <a:xfrm>
          <a:off x="312420" y="43053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1"/>
        </xdr:cNvSpPr>
      </xdr:nvSpPr>
      <xdr:spPr>
        <a:xfrm>
          <a:off x="312420" y="65151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1">
          <a:spLocks noChangeArrowheads="1"/>
        </xdr:cNvSpPr>
      </xdr:nvSpPr>
      <xdr:spPr>
        <a:xfrm>
          <a:off x="958215" y="449580"/>
          <a:ext cx="650176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r:embed="rId1">
          <a:extLst>
            <a:ext uri="{28A0092B-C50C-407E-A947-70E740481C1C}">
              <a14:useLocalDpi xmlns:a14="http://schemas.microsoft.com/office/drawing/2010/main" val="0"/>
            </a:ext>
          </a:extLst>
        </a:blip>
        <a:srcRect l="52499" b="83333"/>
        <a:stretch>
          <a:fillRect/>
        </a:stretch>
      </xdr:blipFill>
      <xdr:spPr>
        <a:xfrm>
          <a:off x="626745" y="3733800"/>
          <a:ext cx="6454140" cy="11830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1"/>
        </xdr:cNvSpPr>
      </xdr:nvSpPr>
      <xdr:spPr>
        <a:xfrm>
          <a:off x="312420" y="43053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1"/>
        </xdr:cNvSpPr>
      </xdr:nvSpPr>
      <xdr:spPr>
        <a:xfrm>
          <a:off x="312420" y="65151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xdr:cNvPicPr/>
      </xdr:nvPicPr>
      <xdr:blipFill>
        <a:blip r:embed="rId2" r:link="rId3">
          <a:extLst>
            <a:ext uri="{28A0092B-C50C-407E-A947-70E740481C1C}">
              <a14:useLocalDpi xmlns:a14="http://schemas.microsoft.com/office/drawing/2010/main" val="0"/>
            </a:ext>
          </a:extLst>
        </a:blip>
        <a:srcRect/>
        <a:stretch>
          <a:fillRect/>
        </a:stretch>
      </xdr:blipFill>
      <xdr:spPr>
        <a:xfrm>
          <a:off x="464820" y="306705"/>
          <a:ext cx="1428750" cy="508635"/>
        </a:xfrm>
        <a:prstGeom prst="rect">
          <a:avLst/>
        </a:prstGeom>
        <a:noFill/>
        <a:ln>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5457825" y="9525"/>
        <a:ext cx="6010275" cy="27870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4"/>
  <sheetViews>
    <sheetView topLeftCell="A24" workbookViewId="0">
      <selection activeCell="F35" sqref="F35"/>
    </sheetView>
  </sheetViews>
  <sheetFormatPr defaultColWidth="9.88888888888889" defaultRowHeight="13.2" outlineLevelCol="7"/>
  <cols>
    <col min="1" max="1" width="4.55555555555556" style="61" customWidth="1"/>
    <col min="2" max="2" width="7.88888888888889" style="61" customWidth="1"/>
    <col min="3" max="3" width="11.5555555555556" style="62" customWidth="1"/>
    <col min="4" max="4" width="19.5555555555556" style="61" customWidth="1"/>
    <col min="5" max="5" width="19.6666666666667" style="61" customWidth="1"/>
    <col min="6" max="6" width="27.6666666666667" style="61" customWidth="1"/>
    <col min="7" max="7" width="17.8888888888889" style="63" customWidth="1"/>
    <col min="8" max="16384" width="9.88888888888889" style="61"/>
  </cols>
  <sheetData>
    <row r="1" ht="18.15" spans="2:3">
      <c r="B1" s="64"/>
      <c r="C1" s="64"/>
    </row>
    <row r="2" ht="17.4" spans="2:7">
      <c r="B2" s="65"/>
      <c r="C2" s="66"/>
      <c r="D2" s="67"/>
      <c r="E2" s="67"/>
      <c r="F2" s="67"/>
      <c r="G2" s="68"/>
    </row>
    <row r="3" ht="17.4" spans="2:7">
      <c r="B3" s="69"/>
      <c r="C3" s="64"/>
      <c r="G3" s="70"/>
    </row>
    <row r="4" ht="17.4" spans="2:7">
      <c r="B4" s="69"/>
      <c r="C4" s="64"/>
      <c r="G4" s="70"/>
    </row>
    <row r="5" ht="17.4" spans="2:7">
      <c r="B5" s="69"/>
      <c r="C5" s="64"/>
      <c r="G5" s="70"/>
    </row>
    <row r="6" ht="20.25" customHeight="1" spans="2:7">
      <c r="B6" s="71"/>
      <c r="C6" s="72"/>
      <c r="D6" s="72"/>
      <c r="E6" s="72"/>
      <c r="F6" s="72"/>
      <c r="G6" s="73"/>
    </row>
    <row r="7" ht="21" customHeight="1" spans="2:7">
      <c r="B7" s="71"/>
      <c r="C7" s="72"/>
      <c r="D7" s="72"/>
      <c r="E7" s="72"/>
      <c r="F7" s="72"/>
      <c r="G7" s="73"/>
    </row>
    <row r="8" ht="29.25" customHeight="1" spans="2:7">
      <c r="B8" s="74" t="s">
        <v>0</v>
      </c>
      <c r="C8" s="75"/>
      <c r="D8" s="75"/>
      <c r="E8" s="75"/>
      <c r="F8" s="75"/>
      <c r="G8" s="76"/>
    </row>
    <row r="9" ht="29.25" customHeight="1" spans="2:7">
      <c r="B9" s="74"/>
      <c r="C9" s="75"/>
      <c r="D9" s="75"/>
      <c r="E9" s="75"/>
      <c r="F9" s="75"/>
      <c r="G9" s="76"/>
    </row>
    <row r="10" ht="55.5" customHeight="1" spans="2:7">
      <c r="B10" s="71" t="s">
        <v>1</v>
      </c>
      <c r="C10" s="72"/>
      <c r="D10" s="72"/>
      <c r="E10" s="72"/>
      <c r="F10" s="72"/>
      <c r="G10" s="73"/>
    </row>
    <row r="11" ht="18.75" customHeight="1" spans="2:7">
      <c r="B11" s="77"/>
      <c r="C11" s="78"/>
      <c r="D11" s="78"/>
      <c r="E11" s="78"/>
      <c r="F11" s="78"/>
      <c r="G11" s="79"/>
    </row>
    <row r="12" ht="21" spans="2:7">
      <c r="B12" s="80"/>
      <c r="C12" s="81"/>
      <c r="D12" s="81"/>
      <c r="E12" s="81"/>
      <c r="F12" s="81"/>
      <c r="G12" s="82"/>
    </row>
    <row r="13" spans="2:7">
      <c r="B13" s="83"/>
      <c r="C13" s="63"/>
      <c r="D13" s="63"/>
      <c r="E13" s="63"/>
      <c r="F13" s="63"/>
      <c r="G13" s="84"/>
    </row>
    <row r="14" spans="2:7">
      <c r="B14" s="85"/>
      <c r="C14" s="61"/>
      <c r="G14" s="84"/>
    </row>
    <row r="15" spans="2:7">
      <c r="B15" s="85"/>
      <c r="C15" s="61"/>
      <c r="G15" s="84"/>
    </row>
    <row r="16" spans="2:7">
      <c r="B16" s="85"/>
      <c r="C16" s="61"/>
      <c r="G16" s="84"/>
    </row>
    <row r="17" spans="2:7">
      <c r="B17" s="85"/>
      <c r="C17" s="61"/>
      <c r="G17" s="84"/>
    </row>
    <row r="18" spans="2:7">
      <c r="B18" s="85"/>
      <c r="C18" s="61"/>
      <c r="G18" s="84"/>
    </row>
    <row r="19" spans="2:7">
      <c r="B19" s="85"/>
      <c r="C19" s="61"/>
      <c r="G19" s="84"/>
    </row>
    <row r="20" ht="13.8" spans="2:8">
      <c r="B20" s="86"/>
      <c r="C20" s="87"/>
      <c r="D20" s="87"/>
      <c r="E20" s="87"/>
      <c r="F20" s="87"/>
      <c r="G20" s="88"/>
      <c r="H20" s="89"/>
    </row>
    <row r="21" spans="2:7">
      <c r="B21" s="85"/>
      <c r="C21" s="61"/>
      <c r="G21" s="84"/>
    </row>
    <row r="22" spans="2:7">
      <c r="B22" s="85"/>
      <c r="C22" s="61"/>
      <c r="G22" s="84"/>
    </row>
    <row r="23" spans="2:7">
      <c r="B23" s="85"/>
      <c r="C23" s="61"/>
      <c r="G23" s="84"/>
    </row>
    <row r="24" ht="26.4" spans="2:7">
      <c r="B24" s="85"/>
      <c r="C24" s="90"/>
      <c r="D24" s="90" t="s">
        <v>2</v>
      </c>
      <c r="E24" s="90" t="s">
        <v>3</v>
      </c>
      <c r="F24" s="90" t="s">
        <v>4</v>
      </c>
      <c r="G24" s="70"/>
    </row>
    <row r="25" ht="21" customHeight="1" spans="2:7">
      <c r="B25" s="85"/>
      <c r="C25" s="91" t="s">
        <v>5</v>
      </c>
      <c r="D25" s="92" t="s">
        <v>6</v>
      </c>
      <c r="E25" s="92"/>
      <c r="F25" s="92"/>
      <c r="G25" s="70"/>
    </row>
    <row r="26" ht="21" customHeight="1" spans="2:7">
      <c r="B26" s="85"/>
      <c r="C26" s="91" t="s">
        <v>7</v>
      </c>
      <c r="D26" s="92" t="s">
        <v>8</v>
      </c>
      <c r="E26" s="92"/>
      <c r="F26" s="92"/>
      <c r="G26" s="70"/>
    </row>
    <row r="27" ht="21" customHeight="1" spans="2:7">
      <c r="B27" s="85"/>
      <c r="C27" s="91" t="s">
        <v>9</v>
      </c>
      <c r="D27" s="93"/>
      <c r="E27" s="93"/>
      <c r="F27" s="93"/>
      <c r="G27" s="70"/>
    </row>
    <row r="28" ht="21" customHeight="1" spans="2:7">
      <c r="B28" s="85"/>
      <c r="C28" s="91" t="s">
        <v>10</v>
      </c>
      <c r="D28" s="94">
        <v>44929</v>
      </c>
      <c r="E28" s="95"/>
      <c r="F28" s="95"/>
      <c r="G28" s="70"/>
    </row>
    <row r="29" s="60" customFormat="1" spans="2:7">
      <c r="B29" s="85"/>
      <c r="C29" s="96"/>
      <c r="D29" s="61"/>
      <c r="E29" s="61"/>
      <c r="G29" s="97"/>
    </row>
    <row r="30" s="60" customFormat="1" spans="2:7">
      <c r="B30" s="98"/>
      <c r="C30" s="99"/>
      <c r="D30" s="61"/>
      <c r="E30" s="61"/>
      <c r="G30" s="97"/>
    </row>
    <row r="31" ht="13.95" spans="2:7">
      <c r="B31" s="100" t="s">
        <v>11</v>
      </c>
      <c r="C31" s="101"/>
      <c r="D31" s="102"/>
      <c r="E31" s="102"/>
      <c r="F31" s="103" t="s">
        <v>12</v>
      </c>
      <c r="G31" s="104"/>
    </row>
    <row r="32" ht="12.75" customHeight="1" spans="3:3">
      <c r="C32" s="61"/>
    </row>
    <row r="33" spans="2:4">
      <c r="B33" s="105"/>
      <c r="C33" s="106"/>
      <c r="D33" s="99"/>
    </row>
    <row r="34" spans="2:3">
      <c r="B34" s="107"/>
      <c r="C34" s="61"/>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topLeftCell="A7" workbookViewId="0">
      <selection activeCell="D12" sqref="D12"/>
    </sheetView>
  </sheetViews>
  <sheetFormatPr defaultColWidth="9.88888888888889" defaultRowHeight="13.2"/>
  <cols>
    <col min="1" max="1" width="27.1111111111111" style="42" customWidth="1"/>
    <col min="2" max="2" width="7.88888888888889" style="42" customWidth="1"/>
    <col min="3" max="3" width="41.4444444444444" style="42" customWidth="1"/>
    <col min="4" max="4" width="86.5555555555556" style="42" customWidth="1"/>
    <col min="5" max="5" width="15.8888888888889" style="42" customWidth="1"/>
    <col min="6" max="6" width="22.6666666666667" style="43" customWidth="1"/>
    <col min="7" max="16384" width="9.88888888888889" style="42"/>
  </cols>
  <sheetData>
    <row r="1" s="41" customFormat="1" ht="57" customHeight="1" spans="2:15">
      <c r="B1" s="44" t="s">
        <v>13</v>
      </c>
      <c r="C1" s="45"/>
      <c r="D1" s="45"/>
      <c r="E1" s="45"/>
      <c r="F1" s="45"/>
      <c r="G1" s="45"/>
      <c r="H1" s="45"/>
      <c r="N1" s="59"/>
      <c r="O1" s="59"/>
    </row>
    <row r="2" ht="13.95"/>
    <row r="3" ht="3" customHeight="1"/>
    <row r="4" ht="29.1" customHeight="1" spans="3:4">
      <c r="C4" s="46" t="s">
        <v>14</v>
      </c>
      <c r="D4" s="47"/>
    </row>
    <row r="5" spans="3:4">
      <c r="C5" s="48" t="s">
        <v>15</v>
      </c>
      <c r="D5" s="48"/>
    </row>
    <row r="6" ht="93.75" customHeight="1" spans="3:4">
      <c r="C6" s="49" t="s">
        <v>16</v>
      </c>
      <c r="D6" s="50"/>
    </row>
    <row r="7" ht="26.4" spans="3:4">
      <c r="C7" s="51" t="s">
        <v>17</v>
      </c>
      <c r="D7" s="52" t="s">
        <v>18</v>
      </c>
    </row>
    <row r="8" ht="52.8" spans="3:4">
      <c r="C8" s="51" t="s">
        <v>19</v>
      </c>
      <c r="D8" s="52" t="s">
        <v>20</v>
      </c>
    </row>
    <row r="9" ht="79.2" spans="3:4">
      <c r="C9" s="51" t="s">
        <v>21</v>
      </c>
      <c r="D9" s="52" t="s">
        <v>22</v>
      </c>
    </row>
    <row r="10" ht="39.6" spans="3:4">
      <c r="C10" s="51" t="s">
        <v>23</v>
      </c>
      <c r="D10" s="52" t="s">
        <v>24</v>
      </c>
    </row>
    <row r="11" ht="79.2" spans="3:4">
      <c r="C11" s="51" t="s">
        <v>25</v>
      </c>
      <c r="D11" s="53" t="s">
        <v>26</v>
      </c>
    </row>
    <row r="12" ht="39.6" spans="3:4">
      <c r="C12" s="51" t="s">
        <v>27</v>
      </c>
      <c r="D12" s="54" t="s">
        <v>28</v>
      </c>
    </row>
    <row r="13" ht="52.8" spans="3:4">
      <c r="C13" s="51" t="s">
        <v>29</v>
      </c>
      <c r="D13" s="54" t="s">
        <v>30</v>
      </c>
    </row>
    <row r="14" spans="3:4">
      <c r="C14" s="51" t="s">
        <v>31</v>
      </c>
      <c r="D14" s="49" t="s">
        <v>32</v>
      </c>
    </row>
    <row r="15" spans="3:4">
      <c r="C15" s="51" t="s">
        <v>33</v>
      </c>
      <c r="D15" s="49" t="s">
        <v>34</v>
      </c>
    </row>
    <row r="16" spans="3:4">
      <c r="C16" s="51" t="s">
        <v>35</v>
      </c>
      <c r="D16" s="49" t="s">
        <v>36</v>
      </c>
    </row>
    <row r="17" ht="26.4" spans="3:4">
      <c r="C17" s="51" t="s">
        <v>37</v>
      </c>
      <c r="D17" s="55" t="s">
        <v>38</v>
      </c>
    </row>
    <row r="19" ht="29.1" customHeight="1" spans="3:4">
      <c r="C19" s="46" t="s">
        <v>39</v>
      </c>
      <c r="D19" s="47"/>
    </row>
    <row r="20" ht="26.4" spans="3:4">
      <c r="C20" s="56" t="s">
        <v>27</v>
      </c>
      <c r="D20" s="49" t="s">
        <v>40</v>
      </c>
    </row>
    <row r="21" ht="39" customHeight="1" spans="3:4">
      <c r="C21" s="57" t="s">
        <v>41</v>
      </c>
      <c r="D21" s="49" t="s">
        <v>42</v>
      </c>
    </row>
    <row r="22" ht="46.5" customHeight="1" spans="3:4">
      <c r="C22" s="56" t="s">
        <v>31</v>
      </c>
      <c r="D22" s="49" t="s">
        <v>43</v>
      </c>
    </row>
    <row r="23" ht="39.6" spans="3:4">
      <c r="C23" s="56" t="s">
        <v>44</v>
      </c>
      <c r="D23" s="49" t="s">
        <v>45</v>
      </c>
    </row>
    <row r="24" ht="26.4" spans="1:4">
      <c r="A24" s="58"/>
      <c r="B24" s="58"/>
      <c r="C24" s="56" t="s">
        <v>46</v>
      </c>
      <c r="D24" s="49" t="s">
        <v>47</v>
      </c>
    </row>
    <row r="25" ht="132" spans="3:4">
      <c r="C25" s="56" t="s">
        <v>48</v>
      </c>
      <c r="D25" s="49" t="s">
        <v>49</v>
      </c>
    </row>
    <row r="28" ht="354.75" customHeight="1"/>
    <row r="32" ht="360.75" customHeight="1"/>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B1:H1"/>
    <mergeCell ref="C4:D4"/>
    <mergeCell ref="C6:D6"/>
    <mergeCell ref="C19:D19"/>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headerFooter alignWithMargins="0">
    <oddFooter>&amp;RPage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tabSelected="1" topLeftCell="B1" workbookViewId="0">
      <pane ySplit="3" topLeftCell="A4" activePane="bottomLeft" state="frozen"/>
      <selection/>
      <selection pane="bottomLeft" activeCell="E8" sqref="E8"/>
    </sheetView>
  </sheetViews>
  <sheetFormatPr defaultColWidth="8.88888888888889" defaultRowHeight="11.4"/>
  <cols>
    <col min="1" max="1" width="13.8888888888889" style="18" customWidth="1"/>
    <col min="2" max="3" width="17.4444444444444" style="19" customWidth="1"/>
    <col min="4" max="4" width="20" style="19" customWidth="1"/>
    <col min="5" max="5" width="40.4444444444444" style="19" customWidth="1"/>
    <col min="6" max="7" width="14.8888888888889" style="19" customWidth="1"/>
    <col min="8" max="8" width="8.88888888888889" style="20"/>
    <col min="9" max="9" width="8.33333333333333" style="21" customWidth="1"/>
    <col min="10" max="10" width="7.66666666666667" style="20" customWidth="1"/>
    <col min="11" max="11" width="8.88888888888889" style="22"/>
    <col min="12" max="16384" width="8.88888888888889" style="23"/>
  </cols>
  <sheetData>
    <row r="1" s="16" customFormat="1" ht="57" customHeight="1" spans="1:11">
      <c r="A1" s="24" t="s">
        <v>50</v>
      </c>
      <c r="B1" s="25"/>
      <c r="C1" s="25"/>
      <c r="D1" s="25"/>
      <c r="E1" s="25"/>
      <c r="F1" s="25"/>
      <c r="G1" s="25"/>
      <c r="H1" s="25"/>
      <c r="I1" s="25"/>
      <c r="J1" s="25"/>
      <c r="K1" s="36"/>
    </row>
    <row r="2" ht="15.75" customHeight="1" spans="1:12">
      <c r="A2" s="26"/>
      <c r="B2" s="27"/>
      <c r="C2" s="27"/>
      <c r="D2" s="27"/>
      <c r="E2" s="27"/>
      <c r="F2" s="27"/>
      <c r="G2" s="27"/>
      <c r="H2" s="28" t="s">
        <v>31</v>
      </c>
      <c r="I2" s="28"/>
      <c r="J2" s="28"/>
      <c r="K2" s="37"/>
      <c r="L2" s="17"/>
    </row>
    <row r="3" s="17" customFormat="1" ht="40.35" spans="1:11">
      <c r="A3" s="29" t="s">
        <v>51</v>
      </c>
      <c r="B3" s="30" t="s">
        <v>19</v>
      </c>
      <c r="C3" s="30" t="s">
        <v>21</v>
      </c>
      <c r="D3" s="30" t="s">
        <v>23</v>
      </c>
      <c r="E3" s="30" t="s">
        <v>25</v>
      </c>
      <c r="F3" s="31" t="s">
        <v>27</v>
      </c>
      <c r="G3" s="31" t="s">
        <v>52</v>
      </c>
      <c r="H3" s="32" t="s">
        <v>31</v>
      </c>
      <c r="I3" s="32" t="s">
        <v>33</v>
      </c>
      <c r="J3" s="32" t="s">
        <v>35</v>
      </c>
      <c r="K3" s="38" t="s">
        <v>37</v>
      </c>
    </row>
    <row r="4" ht="34.2" spans="1:11">
      <c r="A4" s="33" t="s">
        <v>53</v>
      </c>
      <c r="B4" s="34" t="s">
        <v>54</v>
      </c>
      <c r="C4" s="34" t="s">
        <v>55</v>
      </c>
      <c r="D4" s="34" t="s">
        <v>56</v>
      </c>
      <c r="E4" s="34" t="s">
        <v>57</v>
      </c>
      <c r="F4" s="34">
        <v>1</v>
      </c>
      <c r="G4" s="34">
        <v>8</v>
      </c>
      <c r="H4" s="35"/>
      <c r="I4" s="39"/>
      <c r="J4" s="35"/>
      <c r="K4" s="40"/>
    </row>
    <row r="5" ht="79.8" spans="1:7">
      <c r="A5" s="33" t="s">
        <v>58</v>
      </c>
      <c r="B5" s="19" t="s">
        <v>59</v>
      </c>
      <c r="C5" s="34" t="s">
        <v>60</v>
      </c>
      <c r="D5" s="19" t="s">
        <v>61</v>
      </c>
      <c r="E5" s="34" t="s">
        <v>62</v>
      </c>
      <c r="F5" s="19">
        <v>1</v>
      </c>
      <c r="G5" s="19">
        <v>1</v>
      </c>
    </row>
    <row r="6" ht="45.6" spans="1:7">
      <c r="A6" s="33" t="s">
        <v>63</v>
      </c>
      <c r="B6" s="19" t="s">
        <v>64</v>
      </c>
      <c r="C6" s="34" t="s">
        <v>65</v>
      </c>
      <c r="D6" s="19" t="s">
        <v>66</v>
      </c>
      <c r="E6" s="34"/>
      <c r="F6" s="19">
        <v>1</v>
      </c>
      <c r="G6" s="19">
        <v>5</v>
      </c>
    </row>
    <row r="7" ht="34.2" spans="1:7">
      <c r="A7" s="33" t="s">
        <v>67</v>
      </c>
      <c r="B7" s="19" t="s">
        <v>68</v>
      </c>
      <c r="C7" s="19" t="s">
        <v>69</v>
      </c>
      <c r="D7" s="19" t="s">
        <v>70</v>
      </c>
      <c r="E7" s="34"/>
      <c r="F7" s="19">
        <v>1</v>
      </c>
      <c r="G7" s="19">
        <v>8</v>
      </c>
    </row>
    <row r="8" ht="34.2" spans="1:7">
      <c r="A8" s="33" t="s">
        <v>71</v>
      </c>
      <c r="B8" s="19" t="s">
        <v>72</v>
      </c>
      <c r="C8" s="19" t="s">
        <v>73</v>
      </c>
      <c r="D8" s="19" t="s">
        <v>74</v>
      </c>
      <c r="E8" s="19"/>
      <c r="F8" s="19">
        <v>1</v>
      </c>
      <c r="G8" s="19">
        <v>8</v>
      </c>
    </row>
    <row r="9" ht="22.8" spans="1:9">
      <c r="A9" s="33" t="s">
        <v>75</v>
      </c>
      <c r="B9" s="19" t="s">
        <v>76</v>
      </c>
      <c r="C9" s="19" t="s">
        <v>77</v>
      </c>
      <c r="D9" s="19" t="s">
        <v>78</v>
      </c>
      <c r="F9" s="19">
        <v>2</v>
      </c>
      <c r="G9" s="19">
        <v>8</v>
      </c>
      <c r="I9" s="20"/>
    </row>
    <row r="10" ht="45.6" spans="1:9">
      <c r="A10" s="33" t="s">
        <v>79</v>
      </c>
      <c r="B10" s="19" t="s">
        <v>80</v>
      </c>
      <c r="C10" s="19" t="s">
        <v>81</v>
      </c>
      <c r="D10" s="23" t="s">
        <v>82</v>
      </c>
      <c r="E10" s="34"/>
      <c r="F10" s="19">
        <v>2</v>
      </c>
      <c r="G10" s="19">
        <v>5</v>
      </c>
      <c r="I10" s="20"/>
    </row>
    <row r="11" ht="22.8" spans="1:9">
      <c r="A11" s="33" t="s">
        <v>83</v>
      </c>
      <c r="B11" s="19" t="s">
        <v>84</v>
      </c>
      <c r="C11" s="19" t="s">
        <v>65</v>
      </c>
      <c r="D11" s="19" t="s">
        <v>85</v>
      </c>
      <c r="E11" s="34"/>
      <c r="F11" s="19">
        <v>2</v>
      </c>
      <c r="G11" s="19">
        <v>5</v>
      </c>
      <c r="I11" s="20"/>
    </row>
    <row r="12" ht="22.8" spans="1:7">
      <c r="A12" s="33" t="s">
        <v>86</v>
      </c>
      <c r="B12" s="19" t="s">
        <v>87</v>
      </c>
      <c r="C12" s="19" t="s">
        <v>88</v>
      </c>
      <c r="D12" s="19" t="s">
        <v>89</v>
      </c>
      <c r="F12" s="19">
        <v>2</v>
      </c>
      <c r="G12" s="19">
        <v>8</v>
      </c>
    </row>
    <row r="13" ht="22.8" spans="1:7">
      <c r="A13" s="18" t="s">
        <v>90</v>
      </c>
      <c r="B13" s="19" t="s">
        <v>91</v>
      </c>
      <c r="C13" s="19" t="s">
        <v>81</v>
      </c>
      <c r="D13" s="19" t="s">
        <v>92</v>
      </c>
      <c r="F13" s="19">
        <v>2</v>
      </c>
      <c r="G13" s="19">
        <v>13</v>
      </c>
    </row>
  </sheetData>
  <sheetProtection selectLockedCells="1"/>
  <mergeCells count="3">
    <mergeCell ref="A1:K1"/>
    <mergeCell ref="A2:G2"/>
    <mergeCell ref="H2:K2"/>
  </mergeCells>
  <conditionalFormatting sqref="E8">
    <cfRule type="expression" dxfId="0" priority="3">
      <formula>#REF!="rejected"</formula>
    </cfRule>
  </conditionalFormatting>
  <conditionalFormatting sqref="B9:C9">
    <cfRule type="expression" dxfId="0" priority="6">
      <formula>#REF!="rejected"</formula>
    </cfRule>
  </conditionalFormatting>
  <conditionalFormatting sqref="E9">
    <cfRule type="expression" dxfId="0" priority="5">
      <formula>#REF!="rejected"</formula>
    </cfRule>
  </conditionalFormatting>
  <conditionalFormatting sqref="B10:C10">
    <cfRule type="expression" dxfId="0" priority="7">
      <formula>#REF!="rejected"</formula>
    </cfRule>
  </conditionalFormatting>
  <conditionalFormatting sqref="B11:C11">
    <cfRule type="expression" dxfId="0" priority="8">
      <formula>#REF!="rejected"</formula>
    </cfRule>
  </conditionalFormatting>
  <conditionalFormatting sqref="F12">
    <cfRule type="expression" dxfId="0" priority="9">
      <formula>#REF!="rejected"</formula>
    </cfRule>
  </conditionalFormatting>
  <conditionalFormatting sqref="B5 D5 F5 A13:F71 A72:G1048576">
    <cfRule type="expression" dxfId="0" priority="15">
      <formula>#REF!="rejected"</formula>
    </cfRule>
  </conditionalFormatting>
  <conditionalFormatting sqref="B6 D6 F6">
    <cfRule type="expression" dxfId="0" priority="1">
      <formula>#REF!="rejected"</formula>
    </cfRule>
  </conditionalFormatting>
  <conditionalFormatting sqref="F7 B7:D7">
    <cfRule type="expression" dxfId="0" priority="2">
      <formula>#REF!="rejected"</formula>
    </cfRule>
  </conditionalFormatting>
  <conditionalFormatting sqref="F8 B8:C8">
    <cfRule type="expression" dxfId="0" priority="4">
      <formula>#REF!="rejected"</formula>
    </cfRule>
  </conditionalFormatting>
  <dataValidations count="2">
    <dataValidation type="list" allowBlank="1" showInputMessage="1" showErrorMessage="1" sqref="G6 K6 G7 K7 G8 K8 G9 K9 G10 K10 G11 K11 G12 K12 G13 K13 G4:G5 G14:G71 K4:K5 K14:K70">
      <formula1>"1,2,3,5,8,13,21"</formula1>
    </dataValidation>
    <dataValidation type="list" allowBlank="1" showInputMessage="1" showErrorMessage="1" sqref="H6 H7 H8 H9 H10 H11 H12 H13 H4:H5 H14:H78">
      <formula1>"Yes,No"</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21"/>
  <sheetViews>
    <sheetView workbookViewId="0">
      <selection activeCell="A4" sqref="A4:D21"/>
    </sheetView>
  </sheetViews>
  <sheetFormatPr defaultColWidth="9" defaultRowHeight="14.4" outlineLevelCol="3"/>
  <cols>
    <col min="2" max="2" width="21.8888888888889" customWidth="1"/>
    <col min="4" max="4" width="31" customWidth="1"/>
    <col min="7" max="7" width="19.5555555555556" customWidth="1"/>
  </cols>
  <sheetData>
    <row r="4" spans="1:4">
      <c r="A4" s="13" t="s">
        <v>93</v>
      </c>
      <c r="B4" s="13"/>
      <c r="C4" s="13"/>
      <c r="D4" s="13"/>
    </row>
    <row r="5" spans="1:4">
      <c r="A5" s="14" t="s">
        <v>94</v>
      </c>
      <c r="B5" s="14" t="s">
        <v>5</v>
      </c>
      <c r="C5" s="14" t="s">
        <v>95</v>
      </c>
      <c r="D5" s="14" t="s">
        <v>96</v>
      </c>
    </row>
    <row r="6" spans="1:4">
      <c r="A6" s="14">
        <v>1</v>
      </c>
      <c r="B6" s="14" t="s">
        <v>97</v>
      </c>
      <c r="C6" s="14">
        <v>1</v>
      </c>
      <c r="D6" s="14" t="s">
        <v>98</v>
      </c>
    </row>
    <row r="7" spans="1:4">
      <c r="A7" s="14">
        <v>2</v>
      </c>
      <c r="B7" s="14" t="s">
        <v>99</v>
      </c>
      <c r="C7" s="14">
        <v>1</v>
      </c>
      <c r="D7" s="14" t="s">
        <v>100</v>
      </c>
    </row>
    <row r="8" spans="1:4">
      <c r="A8" s="14">
        <v>3</v>
      </c>
      <c r="B8" s="14" t="s">
        <v>101</v>
      </c>
      <c r="C8" s="14">
        <v>1</v>
      </c>
      <c r="D8" s="14" t="s">
        <v>100</v>
      </c>
    </row>
    <row r="9" spans="1:4">
      <c r="A9" s="14">
        <v>4</v>
      </c>
      <c r="B9" s="14" t="s">
        <v>102</v>
      </c>
      <c r="C9" s="14">
        <v>1</v>
      </c>
      <c r="D9" s="14" t="s">
        <v>100</v>
      </c>
    </row>
    <row r="10" spans="1:4">
      <c r="A10" s="14">
        <v>5</v>
      </c>
      <c r="B10" s="14" t="s">
        <v>103</v>
      </c>
      <c r="C10" s="14">
        <v>1</v>
      </c>
      <c r="D10" s="14" t="s">
        <v>100</v>
      </c>
    </row>
    <row r="11" spans="1:4">
      <c r="A11" s="14">
        <v>6</v>
      </c>
      <c r="B11" s="14" t="s">
        <v>104</v>
      </c>
      <c r="C11" s="14">
        <v>2</v>
      </c>
      <c r="D11" s="14" t="s">
        <v>105</v>
      </c>
    </row>
    <row r="12" spans="1:4">
      <c r="A12" s="14">
        <v>7</v>
      </c>
      <c r="B12" s="14" t="s">
        <v>106</v>
      </c>
      <c r="C12" s="14">
        <v>2</v>
      </c>
      <c r="D12" s="14" t="s">
        <v>100</v>
      </c>
    </row>
    <row r="13" spans="1:4">
      <c r="A13" s="14">
        <v>8</v>
      </c>
      <c r="B13" s="14" t="s">
        <v>107</v>
      </c>
      <c r="C13" s="14">
        <v>2</v>
      </c>
      <c r="D13" s="14" t="s">
        <v>100</v>
      </c>
    </row>
    <row r="14" spans="1:4">
      <c r="A14" s="14">
        <v>9</v>
      </c>
      <c r="B14" s="14" t="s">
        <v>108</v>
      </c>
      <c r="C14" s="14">
        <v>2</v>
      </c>
      <c r="D14" s="14" t="s">
        <v>100</v>
      </c>
    </row>
    <row r="15" spans="1:4">
      <c r="A15" s="15">
        <v>10</v>
      </c>
      <c r="B15" s="14" t="s">
        <v>109</v>
      </c>
      <c r="C15" s="14">
        <v>2</v>
      </c>
      <c r="D15" s="14" t="s">
        <v>100</v>
      </c>
    </row>
    <row r="16" spans="1:4">
      <c r="A16" s="15">
        <v>11</v>
      </c>
      <c r="B16" s="14" t="s">
        <v>110</v>
      </c>
      <c r="C16" s="14">
        <v>2</v>
      </c>
      <c r="D16" s="14" t="s">
        <v>100</v>
      </c>
    </row>
    <row r="17" spans="1:4">
      <c r="A17" s="15">
        <v>12</v>
      </c>
      <c r="B17" s="14" t="s">
        <v>111</v>
      </c>
      <c r="C17" s="14">
        <v>3</v>
      </c>
      <c r="D17" s="14" t="s">
        <v>105</v>
      </c>
    </row>
    <row r="18" spans="1:4">
      <c r="A18" s="15">
        <v>13</v>
      </c>
      <c r="B18" s="14" t="s">
        <v>112</v>
      </c>
      <c r="C18" s="14">
        <v>3</v>
      </c>
      <c r="D18" s="14" t="s">
        <v>100</v>
      </c>
    </row>
    <row r="19" spans="1:4">
      <c r="A19" s="15">
        <v>14</v>
      </c>
      <c r="B19" s="14" t="s">
        <v>113</v>
      </c>
      <c r="C19" s="14">
        <v>3</v>
      </c>
      <c r="D19" s="14" t="s">
        <v>100</v>
      </c>
    </row>
    <row r="20" spans="1:4">
      <c r="A20" s="15">
        <v>15</v>
      </c>
      <c r="B20" s="14" t="s">
        <v>114</v>
      </c>
      <c r="C20" s="14">
        <v>3</v>
      </c>
      <c r="D20" s="14" t="s">
        <v>100</v>
      </c>
    </row>
    <row r="21" spans="1:4">
      <c r="A21" s="15">
        <v>16</v>
      </c>
      <c r="B21" s="14" t="s">
        <v>115</v>
      </c>
      <c r="C21" s="14">
        <v>3</v>
      </c>
      <c r="D21" s="14" t="s">
        <v>100</v>
      </c>
    </row>
  </sheetData>
  <mergeCells count="1">
    <mergeCell ref="A4:D4"/>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888888888889" defaultRowHeight="13.2" outlineLevelCol="6"/>
  <cols>
    <col min="1" max="1" width="8.88888888888889" style="1"/>
    <col min="2" max="2" width="10.8888888888889" style="1" customWidth="1"/>
    <col min="3" max="3" width="9.44444444444444" style="1" customWidth="1"/>
    <col min="4" max="4" width="12.4444444444444" style="1" customWidth="1"/>
    <col min="5" max="5" width="11.1111111111111" style="1" customWidth="1"/>
    <col min="6" max="7" width="8.88888888888889" style="2"/>
    <col min="8" max="16384" width="8.88888888888889" style="1"/>
  </cols>
  <sheetData>
    <row r="1" ht="24.6" spans="1:1">
      <c r="A1" s="3" t="s">
        <v>116</v>
      </c>
    </row>
    <row r="2" spans="1:4">
      <c r="A2" s="4" t="s">
        <v>117</v>
      </c>
      <c r="B2" s="4"/>
      <c r="C2" s="4"/>
      <c r="D2" s="4"/>
    </row>
    <row r="4" ht="15" customHeight="1" spans="1:7">
      <c r="A4" s="5" t="s">
        <v>27</v>
      </c>
      <c r="B4" s="5" t="s">
        <v>118</v>
      </c>
      <c r="C4" s="5"/>
      <c r="D4" s="5"/>
      <c r="E4" s="6" t="s">
        <v>46</v>
      </c>
      <c r="F4" s="7" t="s">
        <v>119</v>
      </c>
      <c r="G4" s="7" t="s">
        <v>120</v>
      </c>
    </row>
    <row r="5" ht="13.95" spans="1:7">
      <c r="A5" s="8"/>
      <c r="B5" s="8" t="s">
        <v>121</v>
      </c>
      <c r="C5" s="8" t="s">
        <v>31</v>
      </c>
      <c r="D5" s="8" t="s">
        <v>44</v>
      </c>
      <c r="E5" s="9"/>
      <c r="F5" s="10"/>
      <c r="G5" s="10"/>
    </row>
    <row r="6" spans="1:7">
      <c r="A6" s="11">
        <v>1</v>
      </c>
      <c r="B6" s="12">
        <v>100</v>
      </c>
      <c r="C6" s="12">
        <v>75</v>
      </c>
      <c r="D6" s="1">
        <v>0</v>
      </c>
      <c r="E6" s="1" t="str">
        <f t="shared" ref="E6:E7" si="0">ROUND((C6/(C6+B6))*100,0)&amp;"%"</f>
        <v>43%</v>
      </c>
      <c r="F6" s="2">
        <f>-D6</f>
        <v>0</v>
      </c>
      <c r="G6" s="2">
        <f>B6-D6</f>
        <v>100</v>
      </c>
    </row>
    <row r="7" spans="1:7">
      <c r="A7" s="11">
        <v>2</v>
      </c>
      <c r="B7" s="12">
        <v>170</v>
      </c>
      <c r="C7" s="12">
        <v>150</v>
      </c>
      <c r="D7" s="1">
        <f t="shared" ref="D7" si="1">((B7+C7)-(B6+C6)+D6)</f>
        <v>145</v>
      </c>
      <c r="E7" s="1" t="str">
        <f t="shared" si="0"/>
        <v>47%</v>
      </c>
      <c r="F7" s="2">
        <f>-D7</f>
        <v>-145</v>
      </c>
      <c r="G7" s="2">
        <f>B7-D7</f>
        <v>25</v>
      </c>
    </row>
    <row r="8" spans="1:7">
      <c r="A8" s="11">
        <v>3</v>
      </c>
      <c r="B8" s="12">
        <v>190</v>
      </c>
      <c r="C8" s="12">
        <v>120</v>
      </c>
      <c r="D8" s="1">
        <f t="shared" ref="D8" si="2">((B8+C8)-(B7+C7)+D7)</f>
        <v>135</v>
      </c>
      <c r="E8" s="1" t="str">
        <f t="shared" ref="E8" si="3">ROUND((C8/(C8+B8))*100,0)&amp;"%"</f>
        <v>39%</v>
      </c>
      <c r="F8" s="2">
        <f>-D8</f>
        <v>-135</v>
      </c>
      <c r="G8" s="2">
        <f>B8-D8</f>
        <v>55</v>
      </c>
    </row>
    <row r="28" spans="3:3">
      <c r="C28" s="1" t="s">
        <v>122</v>
      </c>
    </row>
    <row r="29" spans="3:3">
      <c r="C29" s="1" t="s">
        <v>123</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44444444444" defaultRowHeight="14.4"/>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A 9 C 7 3 5 C 9 F 3 C D 5 4 A 9 4 8 D 0 A D 3 8 D F 1 1 2 B F "   m a : c o n t e n t T y p e V e r s i o n = " 1 2 "   m a : c o n t e n t T y p e D e s c r i p t i o n = " C r e a t e   a   n e w   d o c u m e n t . "   m a : c o n t e n t T y p e S c o p e = " "   m a : v e r s i o n I D = " 1 1 a d 6 6 4 4 6 d c 3 2 c 3 b 8 0 7 4 1 4 0 9 7 2 2 0 c 5 6 d "   x m l n s : c t = " h t t p : / / s c h e m a s . m i c r o s o f t . c o m / o f f i c e / 2 0 0 6 / m e t a d a t a / c o n t e n t T y p e "   x m l n s : m a = " h t t p : / / s c h e m a s . m i c r o s o f t . c o m / o f f i c e / 2 0 0 6 / m e t a d a t a / p r o p e r t i e s / m e t a A t t r i b u t e s " >  
 < x s d : s c h e m a   t a r g e t N a m e s p a c e = " h t t p : / / s c h e m a s . m i c r o s o f t . c o m / o f f i c e / 2 0 0 6 / m e t a d a t a / p r o p e r t i e s "   m a : r o o t = " t r u e "   m a : f i e l d s I D = " 9 3 3 7 8 0 1 3 1 6 2 1 5 d 9 3 4 d 3 a d c e 9 7 9 b 4 1 d 8 d "   n s 2 : _ = " "   n s 3 : _ = " "   x m l n s : x s d = " h t t p : / / w w w . w 3 . o r g / 2 0 0 1 / X M L S c h e m a "   x m l n s : x s = " h t t p : / / w w w . w 3 . o r g / 2 0 0 1 / X M L S c h e m a "   x m l n s : p = " h t t p : / / s c h e m a s . m i c r o s o f t . c o m / o f f i c e / 2 0 0 6 / m e t a d a t a / p r o p e r t i e s "   x m l n s : n s 2 = " e a c 5 2 b 1 2 - 2 2 2 8 - 4 8 8 c - 9 d 5 9 - 8 a 9 3 d 3 0 8 b 6 4 e "   x m l n s : n s 3 = " 9 5 1 c 5 5 1 4 - b 7 7 c - 4 5 3 2 - 8 2 d 5 - a 0 5 f 2 f 7 d 5 8 e 2 " >  
 < x s d : i m p o r t   n a m e s p a c e = " e a c 5 2 b 1 2 - 2 2 2 8 - 4 8 8 c - 9 d 5 9 - 8 a 9 3 d 3 0 8 b 6 4 e " / >  
 < x s d : i m p o r t   n a m e s p a c e = " 9 5 1 c 5 5 1 4 - b 7 7 c - 4 5 3 2 - 8 2 d 5 - a 0 5 f 2 f 7 d 5 8 e 2 " / > 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e l e m e n t   r e f = " n s 2 : M e d i a S e r v i c e A u t o T a g s "   m i n O c c u r s = " 0 " / >  
 < x s d : e l e m e n t   r e f = " n s 2 : M e d i a S e r v i c e O C R "   m i n O c c u r s = " 0 " / >  
 < x s d : e l e m e n t   r e f = " n s 2 : M e d i a S e r v i c e G e n e r a t i o n T i m e "   m i n O c c u r s = " 0 " / >  
 < x s d : e l e m e n t   r e f = " n s 2 : M e d i a S e r v i c e E v e n t H a s h C o d e "   m i n O c c u r s = " 0 " / >  
 < x s d : e l e m e n t   r e f = " n s 2 : M e d i a S e r v i c e A u t o K e y P o i n t s "   m i n O c c u r s = " 0 " / >  
 < x s d : e l e m e n t   r e f = " n s 2 : M e d i a S e r v i c e K e y P o i n t s "   m i n O c c u r s = " 0 " / >  
 < x s d : e l e m e n t   r e f = " n s 2 : M e d i a S e r v i c e L o c a t i o n "   m i n O c c u r s = " 0 " / >  
 < / x s d : a l l >  
 < / x s d : c o m p l e x T y p e >  
 < / x s d : e l e m e n t >  
 < / x s d : s e q u e n c e >  
 < / x s d : c o m p l e x T y p e >  
 < / x s d : e l e m e n t >  
 < / x s d : s c h e m a >  
 < x s d : s c h e m a   t a r g e t N a m e s p a c e = " e a c 5 2 b 1 2 - 2 2 2 8 - 4 8 8 c - 9 d 5 9 - 8 a 9 3 d 3 0 8 b 6 4 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e l e m e n t   n a m e = " M e d i a S e r v i c e A u t o T a g s "   m a : i n d e x = " 1 3 "   n i l l a b l e = " t r u e "   m a : d i s p l a y N a m e = " T a g s "   m a : i n t e r n a l N a m e = " M e d i a S e r v i c e A u t o T a g s "   m a : r e a d O n l y = " t r u e " >  
 < x s d : s i m p l e T y p e >  
 < x s d : r e s t r i c t i o n   b a s e = " d m s : T e x t " / >  
 < / x s d : s i m p l e T y p e >  
 < / x s d : e l e m e n t >  
 < x s d : e l e m e n t   n a m e = " M e d i a S e r v i c e O C R "   m a : i n d e x = " 1 4 "   n i l l a b l e = " t r u e "   m a : d i s p l a y N a m e = " E x t r a c t e d   T e x t "   m a : i n t e r n a l N a m e = " M e d i a S e r v i c e O C R "   m a : r e a d O n l y = " t r u e " >  
 < x s d : s i m p l e T y p e >  
 < x s d : r e s t r i c t i o n   b a s e = " d m s : N o t e " >  
 < x s d : m a x L e n g t h   v a l u e = " 2 5 5 " / >  
 < / x s d : r e s t r i c t i o n >  
 < / x s d : s i m p l e T y p e >  
 < / x s d : e l e m e n t >  
 < x s d : e l e m e n t   n a m e = " M e d i a S e r v i c e G e n e r a t i o n T i m e "   m a : i n d e x = " 1 5 "   n i l l a b l e = " t r u e "   m a : d i s p l a y N a m e = " M e d i a S e r v i c e G e n e r a t i o n T i m e "   m a : h i d d e n = " t r u e "   m a : i n t e r n a l N a m e = " M e d i a S e r v i c e G e n e r a t i o n T i m e "   m a : r e a d O n l y = " t r u e " >  
 < x s d : s i m p l e T y p e >  
 < x s d : r e s t r i c t i o n   b a s e = " d m s : T e x t " / >  
 < / x s d : s i m p l e T y p e >  
 < / x s d : e l e m e n t >  
 < x s d : e l e m e n t   n a m e = " M e d i a S e r v i c e E v e n t H a s h C o d e "   m a : i n d e x = " 1 6 "   n i l l a b l e = " t r u e "   m a : d i s p l a y N a m e = " M e d i a S e r v i c e E v e n t H a s h C o d e "   m a : h i d d e n = " t r u e "   m a : i n t e r n a l N a m e = " M e d i a S e r v i c e E v e n t H a s h C o d e "   m a : r e a d O n l y = " t r u e " >  
 < x s d : s i m p l e T y p e >  
 < x s d : r e s t r i c t i o n   b a s e = " d m s : T e x t " / >  
 < / x s d : s i m p l e T y p e >  
 < / x s d : e l e m e n t >  
 < x s d : e l e m e n t   n a m e = " M e d i a S e r v i c e A u t o K e y P o i n t s "   m a : i n d e x = " 1 7 "   n i l l a b l e = " t r u e "   m a : d i s p l a y N a m e = " M e d i a S e r v i c e A u t o K e y P o i n t s "   m a : h i d d e n = " t r u e "   m a : i n t e r n a l N a m e = " M e d i a S e r v i c e A u t o K e y P o i n t s "   m a : r e a d O n l y = " t r u e " >  
 < x s d : s i m p l e T y p e >  
 < x s d : r e s t r i c t i o n   b a s e = " d m s : N o t e " / >  
 < / x s d : s i m p l e T y p e >  
 < / x s d : e l e m e n t >  
 < x s d : e l e m e n t   n a m e = " M e d i a S e r v i c e K e y P o i n t s "   m a : i n d e x = " 1 8 "   n i l l a b l e = " t r u e "   m a : d i s p l a y N a m e = " K e y P o i n t s "   m a : i n t e r n a l N a m e = " M e d i a S e r v i c e K e y P o i n t s "   m a : r e a d O n l y = " t r u e " >  
 < x s d : s i m p l e T y p e >  
 < x s d : r e s t r i c t i o n   b a s e = " d m s : N o t e " >  
 < x s d : m a x L e n g t h   v a l u e = " 2 5 5 " / >  
 < / x s d : r e s t r i c t i o n >  
 < / x s d : s i m p l e T y p e >  
 < / x s d : e l e m e n t >  
 < x s d : e l e m e n t   n a m e = " M e d i a S e r v i c e L o c a t i o n "   m a : i n d e x = " 1 9 "   n i l l a b l e = " t r u e "   m a : d i s p l a y N a m e = " L o c a t i o n "   m a : i n t e r n a l N a m e = " M e d i a S e r v i c e L o c a t i o n "   m a : r e a d O n l y = " t r u e " >  
 < x s d : s i m p l e T y p e >  
 < x s d : r e s t r i c t i o n   b a s e = " d m s : T e x t " / >  
 < / x s d : s i m p l e T y p e >  
 < / x s d : e l e m e n t >  
 < / x s d : s c h e m a >  
 < x s d : s c h e m a   t a r g e t N a m e s p a c e = " 9 5 1 c 5 5 1 4 - b 7 7 c - 4 5 3 2 - 8 2 d 5 - a 0 5 f 2 f 7 d 5 8 e 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8DA54666-9499-48EE-BD55-A59CDBFA8B2C}">
  <ds:schemaRefs/>
</ds:datastoreItem>
</file>

<file path=customXml/itemProps2.xml><?xml version="1.0" encoding="utf-8"?>
<ds:datastoreItem xmlns:ds="http://schemas.openxmlformats.org/officeDocument/2006/customXml" ds:itemID="{8575168F-6331-41DA-B879-8152475B9854}">
  <ds:schemaRefs/>
</ds:datastoreItem>
</file>

<file path=customXml/itemProps3.xml><?xml version="1.0" encoding="utf-8"?>
<ds:datastoreItem xmlns:ds="http://schemas.openxmlformats.org/officeDocument/2006/customXml" ds:itemID="{4C0C9F9C-98B5-480F-B2D6-CAE7CFAF0133}">
  <ds:schemaRefs/>
</ds:datastoreItem>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6</vt:i4>
      </vt:variant>
    </vt:vector>
  </HeadingPairs>
  <TitlesOfParts>
    <vt:vector size="6" baseType="lpstr">
      <vt:lpstr>Cover Page</vt:lpstr>
      <vt:lpstr>Instructions</vt:lpstr>
      <vt:lpstr>Backlog</vt:lpstr>
      <vt:lpstr>POD Details</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Thirumoorthi M</cp:lastModifiedBy>
  <dcterms:created xsi:type="dcterms:W3CDTF">2014-04-10T04:38:00Z</dcterms:created>
  <dcterms:modified xsi:type="dcterms:W3CDTF">2024-03-26T12:20:16Z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ICV">
    <vt:lpwstr>07013E7EB5D14E7586CA4BA5C786E682_13</vt:lpwstr>
  </property>
  <property fmtid="{D5CDD505-2E9C-101B-9397-08002B2CF9AE}" pid="8" name="KSOProductBuildVer">
    <vt:lpwstr>1033-12.2.0.13472</vt:lpwstr>
  </property>
</Properties>
</file>