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https://iitmpravartak-my.sharepoint.com/personal/akilesh_thankathurai_iitmpravartak_net/Documents/Microsoft Teams Chat Files/"/>
    </mc:Choice>
  </mc:AlternateContent>
  <xr:revisionPtr revIDLastSave="0" documentId="8_{852C265E-6F69-43FE-98BD-BDFC7BD22E81}" xr6:coauthVersionLast="47" xr6:coauthVersionMax="47" xr10:uidLastSave="{00000000-0000-0000-0000-000000000000}"/>
  <bookViews>
    <workbookView xWindow="-120" yWindow="-120" windowWidth="20730" windowHeight="11040" tabRatio="500" firstSheet="1" activeTab="1" xr2:uid="{00000000-000D-0000-FFFF-FFFF00000000}"/>
  </bookViews>
  <sheets>
    <sheet name="Summary" sheetId="2" r:id="rId1"/>
    <sheet name="Defect_summary " sheetId="24" r:id="rId2"/>
    <sheet name="UX - UI-UX &amp; Shared Components" sheetId="10" r:id="rId3"/>
    <sheet name="RA - Reports &amp; Accounts" sheetId="5" r:id="rId4"/>
    <sheet name="AF - Admin - File Upload" sheetId="15" r:id="rId5"/>
    <sheet name="Super admin " sheetId="30" r:id="rId6"/>
    <sheet name="GR - Global Relations" sheetId="21" r:id="rId7"/>
    <sheet name="RL - Resources &amp; Library" sheetId="8" r:id="rId8"/>
    <sheet name="HP - Home Page" sheetId="3" r:id="rId9"/>
    <sheet name="AU - About Us" sheetId="4" r:id="rId10"/>
    <sheet name="OP - Our Presence" sheetId="6" r:id="rId11"/>
    <sheet name="CT - Contact" sheetId="23" r:id="rId12"/>
    <sheet name="CE - Careers &amp; Engagement" sheetId="7" r:id="rId13"/>
    <sheet name="NM - News &amp; Media" sheetId="22" r:id="rId14"/>
    <sheet name="SS - State Subsites" sheetId="9" r:id="rId15"/>
    <sheet name="OS - Office Subsites" sheetId="26" r:id="rId16"/>
    <sheet name="DS - Defence Subsite" sheetId="27" r:id="rId17"/>
    <sheet name="TI - Training Institutes" sheetId="28" r:id="rId18"/>
    <sheet name="BL - Bilingual (i18n)" sheetId="11" r:id="rId19"/>
    <sheet name="AA - Admin - Authentication" sheetId="12" r:id="rId20"/>
    <sheet name="AD - Admin - Dashboard" sheetId="13" r:id="rId21"/>
    <sheet name="AC - Admin - CRUD Modules" sheetId="14" r:id="rId22"/>
    <sheet name="AL - Admin - Audit Log" sheetId="16" r:id="rId23"/>
    <sheet name="AN - Admin - New Sections" sheetId="29" r:id="rId24"/>
    <sheet name="NF - Non-Functional" sheetId="19" r:id="rId25"/>
    <sheet name="FP - Figma Design Parity" sheetId="17" r:id="rId26"/>
    <sheet name="API - API Testing" sheetId="18" r:id="rId27"/>
  </sheets>
  <externalReferences>
    <externalReference r:id="rId28"/>
  </externalReferences>
  <definedNames>
    <definedName name="_xlnm._FilterDatabase" localSheetId="19" hidden="1">'AA - Admin - Authentication'!$A$1:$O$10</definedName>
    <definedName name="_xlnm._FilterDatabase" localSheetId="21" hidden="1">'AC - Admin - CRUD Modules'!$A$1:$O$16</definedName>
    <definedName name="_xlnm._FilterDatabase" localSheetId="20" hidden="1">'AD - Admin - Dashboard'!$A$1:$O$14</definedName>
    <definedName name="_xlnm._FilterDatabase" localSheetId="4" hidden="1">'AF - Admin - File Upload'!$A$1:$O$11</definedName>
    <definedName name="_xlnm._FilterDatabase" localSheetId="22" hidden="1">'AL - Admin - Audit Log'!$A$1:$O$9</definedName>
    <definedName name="_xlnm._FilterDatabase" localSheetId="26" hidden="1">'API - API Testing'!$A$1:$O$21</definedName>
    <definedName name="_xlnm._FilterDatabase" localSheetId="9" hidden="1">'AU - About Us'!$A$1:$O$11</definedName>
    <definedName name="_xlnm._FilterDatabase" localSheetId="18" hidden="1">'BL - Bilingual (i18n)'!$A$1:$O$11</definedName>
    <definedName name="_xlnm._FilterDatabase" localSheetId="12" hidden="1">'CE - Careers &amp; Engagement'!$A$1:$O$9</definedName>
    <definedName name="_xlnm._FilterDatabase" localSheetId="11" hidden="1">'CT - Contact'!$A$1:$O$12</definedName>
    <definedName name="_xlnm._FilterDatabase" localSheetId="16" hidden="1">'DS - Defence Subsite'!$A$1:$O$17</definedName>
    <definedName name="_xlnm._FilterDatabase" localSheetId="25" hidden="1">'FP - Figma Design Parity'!$A$1:$O$22</definedName>
    <definedName name="_xlnm._FilterDatabase" localSheetId="8" hidden="1">'HP - Home Page'!$A$1:$O$11</definedName>
    <definedName name="_xlnm._FilterDatabase" localSheetId="24" hidden="1">'NF - Non-Functional'!$A$1:$O$17</definedName>
    <definedName name="_xlnm._FilterDatabase" localSheetId="13" hidden="1">'NM - News &amp; Media'!$A$1:$O$12</definedName>
    <definedName name="_xlnm._FilterDatabase" localSheetId="10" hidden="1">'OP - Our Presence'!$A$1:$O$11</definedName>
    <definedName name="_xlnm._FilterDatabase" localSheetId="15" hidden="1">'OS - Office Subsites'!$A$1:$O$13</definedName>
    <definedName name="_xlnm._FilterDatabase" localSheetId="3" hidden="1">'RA - Reports &amp; Accounts'!$A$1:$O$19</definedName>
    <definedName name="_xlnm._FilterDatabase" localSheetId="14" hidden="1">'SS - State Subsites'!$A$1:$O$13</definedName>
    <definedName name="_xlnm._FilterDatabase" localSheetId="0" hidden="1">Summary!$A$1:$I$21</definedName>
    <definedName name="_xlnm._FilterDatabase" localSheetId="17" hidden="1">'TI - Training Institutes'!$A$1:$O$10</definedName>
    <definedName name="_xlnm._FilterDatabase" localSheetId="2" hidden="1">'UX - UI-UX &amp; Shared Components'!$A$1:$O$15</definedName>
    <definedName name="_xlnm._FilterDatabase" localSheetId="7" hidden="1">'RL - Resources &amp; Library'!$A$1:$O$9</definedName>
    <definedName name="_xlnm._FilterDatabase" localSheetId="6" hidden="1">'GR - Global Relations'!$A$1:$O$11</definedName>
    <definedName name="_xlnm._FilterDatabase" localSheetId="23" hidden="1">'AN - Admin - New Sections'!$A$1:$O$35</definedName>
    <definedName name="_xlnm._FilterDatabase" localSheetId="5" hidden="1">'Super admin '!$A$1:$I$302</definedName>
    <definedName name="_xlnm._FilterDatabase" localSheetId="1" hidden="1">'Defect_summary '!$A$1:$T$72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7" i="2" l="1"/>
  <c r="J2" i="2"/>
  <c r="J5" i="2"/>
  <c r="J6" i="2"/>
  <c r="J7" i="2"/>
  <c r="J8" i="2"/>
  <c r="J12" i="2"/>
  <c r="J13" i="2"/>
  <c r="J14" i="2"/>
  <c r="J15" i="2"/>
  <c r="J16" i="2"/>
  <c r="J17" i="2"/>
  <c r="J18" i="2"/>
  <c r="J19" i="2"/>
  <c r="J20" i="2"/>
  <c r="J21" i="2"/>
  <c r="J23" i="2"/>
  <c r="I25" i="2"/>
  <c r="H25" i="2"/>
  <c r="G25" i="2"/>
  <c r="F25" i="2"/>
  <c r="E25" i="2"/>
  <c r="I24" i="2"/>
  <c r="H24" i="2"/>
  <c r="G24" i="2"/>
  <c r="F24" i="2"/>
  <c r="E24" i="2"/>
  <c r="I23" i="2"/>
  <c r="H23" i="2"/>
  <c r="G23" i="2"/>
  <c r="F23" i="2"/>
  <c r="E23" i="2"/>
  <c r="I22" i="2"/>
  <c r="H22" i="2"/>
  <c r="G22" i="2"/>
  <c r="F22" i="2"/>
  <c r="E22" i="2"/>
  <c r="M9" i="2"/>
  <c r="M3" i="2"/>
  <c r="M4" i="2"/>
  <c r="M10" i="2"/>
  <c r="M11" i="2"/>
  <c r="L27" i="2"/>
  <c r="K27" i="2"/>
  <c r="I11" i="2"/>
  <c r="I10" i="2"/>
  <c r="I9" i="2"/>
  <c r="I21" i="2"/>
  <c r="H21" i="2"/>
  <c r="G21" i="2"/>
  <c r="F21" i="2"/>
  <c r="E21" i="2"/>
  <c r="I20" i="2"/>
  <c r="H20" i="2"/>
  <c r="G20" i="2"/>
  <c r="F20" i="2"/>
  <c r="E20" i="2"/>
  <c r="I19" i="2"/>
  <c r="H19" i="2"/>
  <c r="G19" i="2"/>
  <c r="F19" i="2"/>
  <c r="E19" i="2"/>
  <c r="I18" i="2"/>
  <c r="H18" i="2"/>
  <c r="G18" i="2"/>
  <c r="F18" i="2"/>
  <c r="E18" i="2"/>
  <c r="I17" i="2"/>
  <c r="H17" i="2"/>
  <c r="G17" i="2"/>
  <c r="F17" i="2"/>
  <c r="I16" i="2"/>
  <c r="H16" i="2"/>
  <c r="G16" i="2"/>
  <c r="F16" i="2"/>
  <c r="E16" i="2"/>
  <c r="M16" i="2" s="1"/>
  <c r="I15" i="2"/>
  <c r="H15" i="2"/>
  <c r="G15" i="2"/>
  <c r="F15" i="2"/>
  <c r="E15" i="2"/>
  <c r="I14" i="2"/>
  <c r="H14" i="2"/>
  <c r="G14" i="2"/>
  <c r="F14" i="2"/>
  <c r="E14" i="2"/>
  <c r="I13" i="2"/>
  <c r="H13" i="2"/>
  <c r="G13" i="2"/>
  <c r="F13" i="2"/>
  <c r="E13" i="2"/>
  <c r="I12" i="2"/>
  <c r="H12" i="2"/>
  <c r="G12" i="2"/>
  <c r="F12" i="2"/>
  <c r="E12" i="2"/>
  <c r="I8" i="2"/>
  <c r="H8" i="2"/>
  <c r="G8" i="2"/>
  <c r="F8" i="2"/>
  <c r="E8" i="2"/>
  <c r="I7" i="2"/>
  <c r="H7" i="2"/>
  <c r="G7" i="2"/>
  <c r="F7" i="2"/>
  <c r="E7" i="2"/>
  <c r="I6" i="2"/>
  <c r="H6" i="2"/>
  <c r="G6" i="2"/>
  <c r="F6" i="2"/>
  <c r="E6" i="2"/>
  <c r="I5" i="2"/>
  <c r="H5" i="2"/>
  <c r="G5" i="2"/>
  <c r="F5" i="2"/>
  <c r="E5" i="2"/>
  <c r="I4" i="2"/>
  <c r="H4" i="2"/>
  <c r="G4" i="2"/>
  <c r="F4" i="2"/>
  <c r="I3" i="2"/>
  <c r="H3" i="2"/>
  <c r="G3" i="2"/>
  <c r="F3" i="2"/>
  <c r="I2" i="2"/>
  <c r="H2" i="2"/>
  <c r="G2" i="2"/>
  <c r="F2" i="2"/>
  <c r="E2" i="2"/>
  <c r="M2" i="2" s="1"/>
  <c r="J27" i="2" l="1"/>
  <c r="E27" i="2"/>
  <c r="M24" i="2"/>
  <c r="M25" i="2"/>
  <c r="M22" i="2"/>
  <c r="M23" i="2"/>
  <c r="H27" i="2"/>
  <c r="I27" i="2"/>
  <c r="M21" i="2"/>
  <c r="M20" i="2"/>
  <c r="M19" i="2"/>
  <c r="M18" i="2"/>
  <c r="M17" i="2"/>
  <c r="M15" i="2"/>
  <c r="M14" i="2"/>
  <c r="M13" i="2"/>
  <c r="M12" i="2"/>
  <c r="M8" i="2"/>
  <c r="M7" i="2"/>
  <c r="M6" i="2"/>
  <c r="M5" i="2"/>
  <c r="M27" i="2"/>
  <c r="G27" i="2"/>
  <c r="F27"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futureMetadata>
  <valueMetadata count="6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valueMetadata>
</metadata>
</file>

<file path=xl/sharedStrings.xml><?xml version="1.0" encoding="utf-8"?>
<sst xmlns="http://schemas.openxmlformats.org/spreadsheetml/2006/main" count="7282" uniqueCount="2903">
  <si>
    <t>Module</t>
  </si>
  <si>
    <t xml:space="preserve">Allocated by </t>
  </si>
  <si>
    <t xml:space="preserve">Status </t>
  </si>
  <si>
    <t>Sheet</t>
  </si>
  <si>
    <t>Total Test Cases</t>
  </si>
  <si>
    <t>High Priority</t>
  </si>
  <si>
    <t>Medium Priority</t>
  </si>
  <si>
    <t>Low Priority</t>
  </si>
  <si>
    <t>Automation Candidates (Y)</t>
  </si>
  <si>
    <t>Total test cases executed</t>
  </si>
  <si>
    <t>Total test cases Passed</t>
  </si>
  <si>
    <t>Total test cases Failed</t>
  </si>
  <si>
    <t>Execution %</t>
  </si>
  <si>
    <t>Home Page</t>
  </si>
  <si>
    <t xml:space="preserve">Sakthi Balaji </t>
  </si>
  <si>
    <t xml:space="preserve">Completed </t>
  </si>
  <si>
    <t>HP - Home Page</t>
  </si>
  <si>
    <t>About Us</t>
  </si>
  <si>
    <t xml:space="preserve">Siva sri </t>
  </si>
  <si>
    <t>AU - About Us</t>
  </si>
  <si>
    <t>Reports &amp; Accounts</t>
  </si>
  <si>
    <t>Thiru vikraman</t>
  </si>
  <si>
    <t>RA - Reports &amp; Accounts</t>
  </si>
  <si>
    <t>Our Presence</t>
  </si>
  <si>
    <t>Saraswathi</t>
  </si>
  <si>
    <t>OP - Our Presence</t>
  </si>
  <si>
    <t>Careers &amp; Engagement</t>
  </si>
  <si>
    <t>CE - Careers &amp; Engagement</t>
  </si>
  <si>
    <t>Resources &amp; Library</t>
  </si>
  <si>
    <t xml:space="preserve">Hannah </t>
  </si>
  <si>
    <t>RL - Resources &amp; Library</t>
  </si>
  <si>
    <t>State Subsites</t>
  </si>
  <si>
    <t>SS - State Subsites</t>
  </si>
  <si>
    <t>Contact Us</t>
  </si>
  <si>
    <t>gousalya</t>
  </si>
  <si>
    <t>CT - Contact</t>
  </si>
  <si>
    <t xml:space="preserve">News &amp; events </t>
  </si>
  <si>
    <t>NM - News &amp; Media</t>
  </si>
  <si>
    <t xml:space="preserve">Global relations </t>
  </si>
  <si>
    <t>Hannah</t>
  </si>
  <si>
    <t>GR - Global Relations</t>
  </si>
  <si>
    <t>UI-UX &amp; Shared Components</t>
  </si>
  <si>
    <t>UX - UI-UX &amp; Shared Components</t>
  </si>
  <si>
    <t>Bilingual (i18n)</t>
  </si>
  <si>
    <t>BL - Bilingual (i18n)</t>
  </si>
  <si>
    <t>Admin - Authentication</t>
  </si>
  <si>
    <t>AA - Admin - Authentication</t>
  </si>
  <si>
    <t>Admin - Dashboard</t>
  </si>
  <si>
    <t>No need</t>
  </si>
  <si>
    <t>AD - Admin - Dashboard</t>
  </si>
  <si>
    <t>Admin - CRUD Modules</t>
  </si>
  <si>
    <t xml:space="preserve">Saraswathi &amp; sivasri </t>
  </si>
  <si>
    <t>AC - Admin - CRUD Modules</t>
  </si>
  <si>
    <t>Admin - File Upload</t>
  </si>
  <si>
    <t>AF - Admin - File Upload</t>
  </si>
  <si>
    <t>Admin - Audit Log</t>
  </si>
  <si>
    <t>AL - Admin - Audit Log</t>
  </si>
  <si>
    <t>Figma Design Parity</t>
  </si>
  <si>
    <t>FP - Figma Design Parity</t>
  </si>
  <si>
    <t>API Testing</t>
  </si>
  <si>
    <t>API - API Testing</t>
  </si>
  <si>
    <t>Non-Functional</t>
  </si>
  <si>
    <t>NF - Non-Functional</t>
  </si>
  <si>
    <t>Office Subsites</t>
  </si>
  <si>
    <t>OS - Office Subsites</t>
  </si>
  <si>
    <t>Defence Subsite</t>
  </si>
  <si>
    <t>in progress</t>
  </si>
  <si>
    <t>DS - Defence Subsite</t>
  </si>
  <si>
    <t>Training Institute Subsites</t>
  </si>
  <si>
    <t>TI - Training Institutes</t>
  </si>
  <si>
    <t>Admin - New Sections</t>
  </si>
  <si>
    <t>AN - Admin - New Sections</t>
  </si>
  <si>
    <t>Super Admin</t>
  </si>
  <si>
    <t>All</t>
  </si>
  <si>
    <t>SA-Super Admin</t>
  </si>
  <si>
    <t>TOTAL</t>
  </si>
  <si>
    <t>Defect Status</t>
  </si>
  <si>
    <t>No. of Defects</t>
  </si>
  <si>
    <t>Open</t>
  </si>
  <si>
    <t>Closed</t>
  </si>
  <si>
    <t>Ready to Retest</t>
  </si>
  <si>
    <t>Accepted</t>
  </si>
  <si>
    <t>Total Defects</t>
  </si>
  <si>
    <t xml:space="preserve">Priority Wise Defects </t>
  </si>
  <si>
    <t>Priority Wise Defects Counts</t>
  </si>
  <si>
    <t>High</t>
  </si>
  <si>
    <t xml:space="preserve">Closed + high </t>
  </si>
  <si>
    <t xml:space="preserve">Open + high </t>
  </si>
  <si>
    <t>Medium</t>
  </si>
  <si>
    <t>Low</t>
  </si>
  <si>
    <t xml:space="preserve">Defect No </t>
  </si>
  <si>
    <t xml:space="preserve">Module Name </t>
  </si>
  <si>
    <t>Defect Summary</t>
  </si>
  <si>
    <t>URL's</t>
  </si>
  <si>
    <t>Defect description</t>
  </si>
  <si>
    <t>Developer Comments</t>
  </si>
  <si>
    <t>developer status</t>
  </si>
  <si>
    <t>Priority</t>
  </si>
  <si>
    <t>Environment</t>
  </si>
  <si>
    <t>Assigned To dev owner</t>
  </si>
  <si>
    <t>Tested by</t>
  </si>
  <si>
    <t xml:space="preserve">Root cause </t>
  </si>
  <si>
    <t>Defect creation date</t>
  </si>
  <si>
    <t xml:space="preserve">Defect target date </t>
  </si>
  <si>
    <t>Comments</t>
  </si>
  <si>
    <t>Developed By</t>
  </si>
  <si>
    <t>Screenshot</t>
  </si>
  <si>
    <t>Defect closed date</t>
  </si>
  <si>
    <t>D-01</t>
  </si>
  <si>
    <t>PDF download redirects to the main CAG website and displays a 404 error.</t>
  </si>
  <si>
    <t xml:space="preserve">http://13.202.245.81:3001/About/About-Us/Audit-Regulation
https://cag.gov.in/uploads/media/Regulations-on-Audit-and-Accounts-2020-Gazette-60b73c4d7d91e8-78235251.pdf
</t>
  </si>
  <si>
    <t>No documents are available under Constitutional Provisions and Duties &amp; Powers Act on the new website. Under Audit Regulations, clicking View PDF displays a download option, but clicking Download redirects to cag.gov.in and displays a 404 Not Found</t>
  </si>
  <si>
    <t>OPEN</t>
  </si>
  <si>
    <t>closed</t>
  </si>
  <si>
    <t>http://13.202.245.81:3001/</t>
  </si>
  <si>
    <t>Sivasri</t>
  </si>
  <si>
    <t>24/10/2026</t>
  </si>
  <si>
    <t>D-02</t>
  </si>
  <si>
    <t>First two officers' details are not displaying in the Organisation Chart.</t>
  </si>
  <si>
    <t>http://13.202.245.81:3001/About/About-Us/Organisation-Chart</t>
  </si>
  <si>
    <t>When clicking on the first two officers in the Organisation Chart, the details popup opens, but the email, contact number, and reporting officer information are not displaying.</t>
  </si>
  <si>
    <t xml:space="preserve">second officer details are visible and first officer contact and email not in live site </t>
  </si>
  <si>
    <t>D-03</t>
  </si>
  <si>
    <t xml:space="preserve">Hindi translation is incomplete; English text is displayed on the Duties &amp; Powers Act and Constitutional Provisions pages.
</t>
  </si>
  <si>
    <t xml:space="preserve">http://13.202.245.81:3001/About/About-Us/Duties-&amp;-Powers-Act
http://13.202.245.81:3001/About/About-Us/Constitutional-Provisions
</t>
  </si>
  <si>
    <t>Hindi translation is incomplete on the Duties &amp; Powers Act and Constitutional Provisions pages; some parts of the content continue to show in English after toggling the language to Hindi.</t>
  </si>
  <si>
    <t>24-10-2026</t>
  </si>
  <si>
    <t>D-04</t>
  </si>
  <si>
    <t xml:space="preserve"> Careers &amp; Engagement</t>
  </si>
  <si>
    <t>PDF file names are not translated when switching languages in the Careers &amp; Engagement section.</t>
  </si>
  <si>
    <t>http://13.202.245.81:3001/Career-Engagement/Tenders-and-Contracts</t>
  </si>
  <si>
    <t>In all submodules under Careers &amp; Engagement, when switching the language from English to Hindi, the PDF file names are still displayed in English instead of Hindi.</t>
  </si>
  <si>
    <t>D-05</t>
  </si>
  <si>
    <t>View PDF functionality is not working in multiple submodules under Careers &amp; Engagement.</t>
  </si>
  <si>
    <t xml:space="preserve">http://13.http://13.202.245.81:3001/Career-Engagement/Empanelment-of-Retired-Officers
http://13.202.245.81:3001/Career-Engagement/CA-Empanelment
http://13.202.245.81:3001/Career-Engagement/Research-Associates
</t>
  </si>
  <si>
    <t>The View PDF option is not working in the following submodules:
Careers &amp; Engagement → Learning &amp; Opportunities → Research Associates
Careers &amp; Engagement → Engagement &amp; Empanelment → CA Empanelment
Careers &amp; Engagement → Engagement &amp; Empanelment → Empanelment of Retired Officers as Inquiry Officers</t>
  </si>
  <si>
    <t>24-10-2028</t>
  </si>
  <si>
    <t>D-06</t>
  </si>
  <si>
    <t>Homepage content is not fully translated into Hindi. Some sections/text remain in English after switching to Hindi.</t>
  </si>
  <si>
    <t>http://13.202.245.81:3000/</t>
  </si>
  <si>
    <t>Upon switching the homepage language to Hindi, some homepage content remains displayed in English instead of being fully translated into Hindi.</t>
  </si>
  <si>
    <t>Sakthi</t>
  </si>
  <si>
    <t>25-09-2026</t>
  </si>
  <si>
    <t>21-10-2026</t>
  </si>
  <si>
    <t>D-07</t>
  </si>
  <si>
    <t>Broken links or assets are found on the homepage</t>
  </si>
  <si>
    <t>While validating the homepage, broken links or assets were identified. Some visible links/resources are returning errors and are not functioning as expected.</t>
  </si>
  <si>
    <t>D-08</t>
  </si>
  <si>
    <t>Reports</t>
  </si>
  <si>
    <t>Report Download button opens the PDF in the browser instead of downloading the file</t>
  </si>
  <si>
    <t>http://13.202.245.81:3000/Reports</t>
  </si>
  <si>
    <t>When the Download button is clicked for a report with an attached PDF, the PDF is rendered/opened in the browser instead of being downloaded as a file. The expected download functionality is not working.</t>
  </si>
  <si>
    <t>D-09</t>
  </si>
  <si>
    <t>Admin-Authentication</t>
  </si>
  <si>
    <t>Invalid password is not rejected during admin login</t>
  </si>
  <si>
    <t>http://13.202.245.81:3000/admin/login</t>
  </si>
  <si>
    <t>When a valid username is entered with an incorrect password, the system does not reject the login attempt as expected and does not display an appropriate invalid-credentials error message.</t>
  </si>
  <si>
    <t>D-10</t>
  </si>
  <si>
    <t>Resource and Library</t>
  </si>
  <si>
    <t>Resource and library ---&gt; Tenders subsite</t>
  </si>
  <si>
    <t>http://13.202.245.81:3000/Resources</t>
  </si>
  <si>
    <t>The subsite does not even exists on the site</t>
  </si>
  <si>
    <t>same in live</t>
  </si>
  <si>
    <t>MEDIUM</t>
  </si>
  <si>
    <t>HANNAH</t>
  </si>
  <si>
    <t>Picture</t>
  </si>
  <si>
    <t>D-11</t>
  </si>
  <si>
    <t>Resource and library ---&gt; Circulars subsite</t>
  </si>
  <si>
    <t xml:space="preserve">The subpage does not even exists on the site </t>
  </si>
  <si>
    <t>D-12</t>
  </si>
  <si>
    <t>Resource and library ---&gt; Search Bar</t>
  </si>
  <si>
    <t>The search bar does not show the matching documents when searched the page remains the same</t>
  </si>
  <si>
    <t>LOW</t>
  </si>
  <si>
    <t>D-13</t>
  </si>
  <si>
    <t>Resource and library ---&gt; Bilingual Content</t>
  </si>
  <si>
    <t>The document titles are not in Hindi</t>
  </si>
  <si>
    <t>D-14</t>
  </si>
  <si>
    <t>Resource and library ---&gt; Empty Category State</t>
  </si>
  <si>
    <t xml:space="preserve">There is no empty category on the page </t>
  </si>
  <si>
    <t>D-15</t>
  </si>
  <si>
    <t>Incorrect state name ("Chandigarh") displayed instead of "Punjab"</t>
  </si>
  <si>
    <t>http://13.202.245.81:3001/Our-Presence/Index-Menu/Central-Audit-Offices?filter=defence</t>
  </si>
  <si>
    <r>
      <t xml:space="preserve">In the Defence Audit Offices section, the state header is incorrectly displayed as </t>
    </r>
    <r>
      <rPr>
        <b/>
        <sz val="11"/>
        <color theme="1"/>
        <rFont val="Calibri"/>
        <family val="2"/>
        <scheme val="minor"/>
      </rPr>
      <t>"Chandigarh"</t>
    </r>
    <r>
      <rPr>
        <sz val="11"/>
        <color theme="1"/>
        <rFont val="Calibri"/>
        <family val="2"/>
        <charset val="1"/>
      </rPr>
      <t xml:space="preserve"> instead of </t>
    </r>
    <r>
      <rPr>
        <b/>
        <sz val="11"/>
        <color theme="1"/>
        <rFont val="Calibri"/>
        <family val="2"/>
        <scheme val="minor"/>
      </rPr>
      <t>"Punjab"</t>
    </r>
    <r>
      <rPr>
        <sz val="11"/>
        <color theme="1"/>
        <rFont val="Calibri"/>
        <family val="2"/>
        <charset val="1"/>
      </rPr>
      <t>. Please update the label to Punjab.</t>
    </r>
  </si>
  <si>
    <t>open</t>
  </si>
  <si>
    <t xml:space="preserve">Saraswathi </t>
  </si>
  <si>
    <t>D-16</t>
  </si>
  <si>
    <t>Office names and text content mismatch between Figma design and Live site</t>
  </si>
  <si>
    <t>http://13.202.245.81:3001/Our-Presence/Index-Menu/Central-Audit-Offices?filter=railway</t>
  </si>
  <si>
    <t>1. West Bengal: Live site displays 3 office names (Eastern Railway, South Eastern Railway, Railway Production Units &amp; Metro), whereas Figma design specifies Railway, Kolkata, DO-1 and Railway, Kolkata, DO-2.   2. Uttar Pradesh: Office name ordering is swapped compared to Figma specs.   3. URL Routing Names: Hovering/clicking on entries shows non-standard URL path names (e.g., /rly/hubli/en instead of standard menu routing).</t>
  </si>
  <si>
    <t>D-17</t>
  </si>
  <si>
    <t>Incorrect categorization: "Defence - Commercial, Bengaluru" listed under Other Ministries section</t>
  </si>
  <si>
    <t>http://13.202.245.81:3001/Our-Presence/Index-Menu/Central-Audit-Offices?filter=other</t>
  </si>
  <si>
    <r>
      <t xml:space="preserve">Under </t>
    </r>
    <r>
      <rPr>
        <b/>
        <sz val="11"/>
        <color theme="1"/>
        <rFont val="Calibri"/>
        <family val="2"/>
        <scheme val="minor"/>
      </rPr>
      <t>Other Ministries Audit Offices</t>
    </r>
    <r>
      <rPr>
        <sz val="11"/>
        <color theme="1"/>
        <rFont val="Calibri"/>
        <family val="2"/>
        <charset val="1"/>
      </rPr>
      <t xml:space="preserve">, for the </t>
    </r>
    <r>
      <rPr>
        <b/>
        <sz val="11"/>
        <color theme="1"/>
        <rFont val="Calibri"/>
        <family val="2"/>
        <scheme val="minor"/>
      </rPr>
      <t>Karnataka</t>
    </r>
    <r>
      <rPr>
        <sz val="11"/>
        <color theme="1"/>
        <rFont val="Calibri"/>
        <family val="2"/>
        <charset val="1"/>
      </rPr>
      <t xml:space="preserve"> state card, </t>
    </r>
    <r>
      <rPr>
        <b/>
        <sz val="11"/>
        <color theme="1"/>
        <rFont val="Calibri"/>
        <family val="2"/>
        <scheme val="minor"/>
      </rPr>
      <t>"Defence - Commercial, Bengaluru"</t>
    </r>
    <r>
      <rPr>
        <sz val="11"/>
        <color theme="1"/>
        <rFont val="Calibri"/>
        <family val="2"/>
        <charset val="1"/>
      </rPr>
      <t xml:space="preserve"> is wrongly displayed. Since Defence has its own dedicated menu ("Defence" tab), this item should either be moved to the Defence section or renamed/removed from Other Ministries.</t>
    </r>
  </si>
  <si>
    <t>D-18</t>
  </si>
  <si>
    <t>State subsites</t>
  </si>
  <si>
    <t>PDF documents are missing/not displaying under the Document column</t>
  </si>
  <si>
    <t>http://13.202.245.81:3001/ae/andhra-pradesh/en/state-accounts-report?defuat_account_report_type=357</t>
  </si>
  <si>
    <t>On navigating to Annual Accounts &gt; Account at Glance, the records are listed in the table, but the Document column shows a hyphen (-) instead of downloadable PDF files/links for all financial years.</t>
  </si>
  <si>
    <t>D-19</t>
  </si>
  <si>
    <t>http://13.202.245.81:3001/ae/arunachal-pradesh/en/page-ae-arunachal-pradesh-page-agae-itanagar-accountsataglancw</t>
  </si>
  <si>
    <t>On navigating to Annual Accounts &gt; Appropriation Accounts, the records are listed in the table, but the Document column shows a hyphen (-) instead of downloadable PDF files/links for all financial years.</t>
  </si>
  <si>
    <t>D-20</t>
  </si>
  <si>
    <t>http://13.202.245.81:3001/ae/andhra-pradesh/en/state-accounts-report?defuat_account_report_type=360</t>
  </si>
  <si>
    <t>On navigating to Monthly Accounts&gt; Monthly Key Editor, the records are listed in the table, but the Document column shows a hyphen (-) instead of downloadable PDF files/links for all financial years.</t>
  </si>
  <si>
    <t>D-21</t>
  </si>
  <si>
    <t>Resources document lists don’t match Figma and show junk test entries</t>
  </si>
  <si>
    <t>http://13.202.245.81:3001/Resources/Annual-Report</t>
  </si>
  <si>
    <t>Resources category pages (e.g. Recruitment Policy, Annual Report) show dummy entries. Documents show no date, group or file size, and the Archive button, Search by title bar and category filter from Figma are missing. The Recruitment Policy page banner and breadcrumb say “Recruitment Rules” instead of “Recruitment Policy”.</t>
  </si>
  <si>
    <t>D-22</t>
  </si>
  <si>
    <t>PDF documents fail to open: file storage domain not reachable</t>
  </si>
  <si>
    <t>Clicking “View PDF” on any Resources document (e.g. Annual Report 2024-25, Manuals) gives “This site can’t be reached”. All files point to d7i5wg8xwe4hf.cloudfront.net, which doesn’t exist. This is a site-wide issue.</t>
  </si>
  <si>
    <t>D-23</t>
  </si>
  <si>
    <t>Tenders sub-page not available under Resources</t>
  </si>
  <si>
    <t>There is no Tenders page in the Resources menu, sidebar or site search, so tender entries can’t be verified. It’s also missing from the Figma Resources menu; scope needs confirmation.</t>
  </si>
  <si>
    <t>D-24</t>
  </si>
  <si>
    <t>Circulars sub-page not available under Resources</t>
  </si>
  <si>
    <t>There is no Circulars / Departmental Circulars page in the Resources menu, sidebar or site search, so circular entries can’t be verified. It’s also missing from the Figma Resources menu; scope needs confirmation.</t>
  </si>
  <si>
    <t>D-25</t>
  </si>
  <si>
    <t>Search doesn’t return matching Resources documents</t>
  </si>
  <si>
    <t>http://13.202.245.81:3001/Reports?query=2024</t>
  </si>
  <si>
    <t>Searching “2024” redirects to /Reports?query=2024 and returns 202 unrelated results (2025/2026 reports). Resources documents aren’t searched, and Resources pages lack the “Search by title” bar shown in Figma.</t>
  </si>
  <si>
    <t>D-26</t>
  </si>
  <si>
    <t>Document titles not translated in Hindi</t>
  </si>
  <si>
    <t>After switching the language to Hindi on Resources → Annual Report, the menu, sidebar, breadcrumb, banner and buttons translate correctly, but document titles (e.g. “Annual Report 2024-25”) stay in English.</t>
  </si>
  <si>
    <t>D-27</t>
  </si>
  <si>
    <t xml:space="preserve">Empty category state not testable on Resources
</t>
  </si>
  <si>
    <t xml:space="preserve">No Resources category with zero documents exists on the live site, so the empty-state message for RL-08 could not be checked. The only empty-state message found is “No reports matching current search filters” on the Reports search page.
</t>
  </si>
  <si>
    <t>26-10-2026</t>
  </si>
  <si>
    <t>D-28</t>
  </si>
  <si>
    <t xml:space="preserve">Global Relations </t>
  </si>
  <si>
    <t>Global Relations pages don’t match Figma formatting</t>
  </si>
  <si>
    <r>
      <rPr>
        <u/>
        <sz val="11"/>
        <color rgb="FF0000FF"/>
        <rFont val="Calibri"/>
      </rPr>
      <t>: http://13.202.245.81:3001/About/Index-Menu-About/Global-relations/Association%20with%20INTOSAI</t>
    </r>
    <r>
      <rPr>
        <sz val="11"/>
        <color rgb="FF000000"/>
        <rFont val="Calibri"/>
      </rPr>
      <t xml:space="preserve"> and </t>
    </r>
    <r>
      <rPr>
        <u/>
        <sz val="11"/>
        <color rgb="FF0000FF"/>
        <rFont val="Calibri"/>
      </rPr>
      <t>http://13.202.245.81:3001/About/Index-Menu-About/Global-relations/Multilateral%20Engagement</t>
    </r>
  </si>
  <si>
    <t>Lists have no bullets, paragraphs have no spacing, font sizes are inconsistent and URLs aren’t styled as links. The mega menu is missing the Training Institutes and Contact columns.</t>
  </si>
  <si>
    <t>D-29</t>
  </si>
  <si>
    <t>Broken links on Global Relations pages</t>
  </si>
  <si>
    <t>http://13.202.245.81:3001/About/Index-Menu-About/Global-relations/Association%20with%20ASOSAI   and     http://13.202.245.81:3001/en/photo-gallery/view/56th-Governing-Board-Meeting-15th-ASOSAI-Assembly-and-57th-Governing-Board…</t>
  </si>
  <si>
    <t>The INTOSAI PFAC link doesn’t load, all ASOSAI speech PDFs fail (CloudFront domain not found), and the ASOSAI image links redirects to 404.</t>
  </si>
  <si>
    <t>intosai pfac is an external link, asosai all r working</t>
  </si>
  <si>
    <t>D-30</t>
  </si>
  <si>
    <t>Global Relations admin list is missing the Website filter and Language</t>
  </si>
  <si>
    <t>http://13.202.245.81:3001/admin/global-relations?tab=international-bodies</t>
  </si>
  <si>
    <t>The admin list only has Domain and Status filters, and no Language column is shown. Sort By and Rows per page controls were also not visible.</t>
  </si>
  <si>
    <t>D-31</t>
  </si>
  <si>
    <t>Global Relations admin has no option to add a new entry</t>
  </si>
  <si>
    <t>The Add or New button is missing on the International Bodies, Bilateral Relations, Audit Engagements, and Relations Wing tabs, and only Live Editor is available. Entries can only be edited, not created, from the admin panel.</t>
  </si>
  <si>
    <t>D-32</t>
  </si>
  <si>
    <t xml:space="preserve">Cannot see reports - UI not responsive, also the page navigation below isnt properly visible </t>
  </si>
  <si>
    <t>Comptroller and Auditor General of India</t>
  </si>
  <si>
    <t>the third column of the reports cant be viewed in full , UI not responsive</t>
  </si>
  <si>
    <t>Vikram</t>
  </si>
  <si>
    <t>D-33</t>
  </si>
  <si>
    <t xml:space="preserve">The caption of images is being rendered on images and is flickkering, </t>
  </si>
  <si>
    <t xml:space="preserve">captions of images are flickering around reports, also report img is not visible </t>
  </si>
  <si>
    <t>D-34</t>
  </si>
  <si>
    <t>News &amp; Events</t>
  </si>
  <si>
    <t>Some event images are displayed as static pictures instead of clickable links.</t>
  </si>
  <si>
    <t>http://13.202.245.81:3001/News-and-Events/events#event-65</t>
  </si>
  <si>
    <t>Event images should load correctly, and if they are intended to be clickable, selecting them should navigate to the corresponding event details page.</t>
  </si>
  <si>
    <t>26/10/2026</t>
  </si>
  <si>
    <t>D-35</t>
  </si>
  <si>
    <t>Global Relations admin has no option to delete an entry.</t>
  </si>
  <si>
    <t xml:space="preserve"> Each row only shows Live Editor, a view icon, and an external link, with no delete (trash) icon. Entries can’t be removed from the admin panel.</t>
  </si>
  <si>
    <t>D-36</t>
  </si>
  <si>
    <t>Hindi version of Global Relations page is empty.</t>
  </si>
  <si>
    <t xml:space="preserve">When switching Association with INTOSAI to हिन्दी in the Live Editor, the title is blank and the canvas says “Canvas is currently empty.” There is no way to add an entry in both English and Hindi from the admin panel.
</t>
  </si>
  <si>
    <t>D-37</t>
  </si>
  <si>
    <t xml:space="preserve">Global Relations admin list has no Sort By or Rows per page controls.
</t>
  </si>
  <si>
    <t xml:space="preserve">The International Bodies list shows no sorting dropdown or rows-per-page selector. The test expects both controls to change the list order and page size.
</t>
  </si>
  <si>
    <t>D-38</t>
  </si>
  <si>
    <t xml:space="preserve">No confirmed defect yet; test is blocked.
</t>
  </si>
  <si>
    <t>http://13.202.245.81:3001/admin/global-relations?tab=international-bodies and http://13.202.245.81:3000/Reports?query=zzzqqq</t>
  </si>
  <si>
    <t>The admin list correctly shows “No records found” for a search with no matches. We couldn’t create a Global Relations section with zero entries, so the empty state on the public side is still untested.</t>
  </si>
  <si>
    <t>D-39</t>
  </si>
  <si>
    <t>Training Institute</t>
  </si>
  <si>
    <t>Contrast toggle is missing</t>
  </si>
  <si>
    <t>http://13.202.245.81:3001/Our-Presence/Index-Menu/Traning-Institutes?filter=regional&amp;center=delhi</t>
  </si>
  <si>
    <t>Contrast toggle is not available in training institute</t>
  </si>
  <si>
    <t>D-40</t>
  </si>
  <si>
    <t>Incorrect branding/header</t>
  </si>
  <si>
    <t>http://13.202.245.81:3001/Our-Presence/Index-Menu/Traning-Institutes?filter=iced</t>
  </si>
  <si>
    <t>Home → Our Presence → Index Menu → Training Institutes → ICED, iCISA, NAAA, RCBKI The branding color is displayed in green instead of the expected brown color.</t>
  </si>
  <si>
    <t>D-41</t>
  </si>
  <si>
    <t>Language switching</t>
  </si>
  <si>
    <t>http://13.202.245.81:3001/Our-Presence/Index-Menu/Traning-Institutes?filter=iced&amp;page=page-iced-upcoming-programmes-events</t>
  </si>
  <si>
    <t>Language switching is not working properly, some content still in english</t>
  </si>
  <si>
    <t>D-42</t>
  </si>
  <si>
    <t>Admin – Audit Log</t>
  </si>
  <si>
    <t>Export CSV Returns Unauthorized Error</t>
  </si>
  <si>
    <t>http://13.202.245.81:3001/admin/audit-log</t>
  </si>
  <si>
    <t>When attempting to access or export the audit log CSV, the application returns an {"error":"Unauthorized"} response instead of downloading the CSV file. The export functionality is not working as expected.</t>
  </si>
  <si>
    <t>D-43</t>
  </si>
  <si>
    <t xml:space="preserve">Filter is not working </t>
  </si>
  <si>
    <t>When using filters for 2024 reports, it shows the 2026 reports.</t>
  </si>
  <si>
    <t>D-44</t>
  </si>
  <si>
    <t>Admin – File Upload</t>
  </si>
  <si>
    <t>Direct upload without login session returned Unauthorized; file type check pending.</t>
  </si>
  <si>
    <t>http://13.202.245.81:3001/Reports</t>
  </si>
  <si>
    <t xml:space="preserve">Not able to upload </t>
  </si>
  <si>
    <t>D-45</t>
  </si>
  <si>
    <t xml:space="preserve">Dates doesnt match </t>
  </si>
  <si>
    <t>http://13.202.245.81:3001/Reports/125757</t>
  </si>
  <si>
    <t>Dates doesnt match inside the reports</t>
  </si>
  <si>
    <t>D-46</t>
  </si>
  <si>
    <t xml:space="preserve">FIlter not proper </t>
  </si>
  <si>
    <t xml:space="preserve">Filter when searched with ".." return reports, no proper validation </t>
  </si>
  <si>
    <t>D-47</t>
  </si>
  <si>
    <t xml:space="preserve">Repots and Accounts </t>
  </si>
  <si>
    <t xml:space="preserve">No data seeded in combined accounts </t>
  </si>
  <si>
    <t>No data in combined accounts</t>
  </si>
  <si>
    <t xml:space="preserve">HIgh </t>
  </si>
  <si>
    <t>D-48</t>
  </si>
  <si>
    <t xml:space="preserve">Appropriation Accounts pdf not downloadable </t>
  </si>
  <si>
    <t>http://13.202.245.81:3001/Reports/accounts</t>
  </si>
  <si>
    <t>Appropriation pdfs cant be downlaoded, routes to D7</t>
  </si>
  <si>
    <t>D-49</t>
  </si>
  <si>
    <t>Report Detail – Back Navigation</t>
  </si>
  <si>
    <t>Report No. 02 of 2026- State Finances Audit Report of the Government of West Bengal for the year ended March 2025 | CAG of India</t>
  </si>
  <si>
    <t>returning from a report detail page removes teh applied filters and page</t>
  </si>
  <si>
    <t>D-50</t>
  </si>
  <si>
    <t>What's New section is not displaying the latest items</t>
  </si>
  <si>
    <t>http://13.202.245.81:3001/rly/mumbai-i/en/contact-us/media-centre/notices</t>
  </si>
  <si>
    <t>The What's New section does not display correct   items, such as the latest tenders or announcements. The expected newest-first listing is missing.</t>
  </si>
  <si>
    <t>D-51</t>
  </si>
  <si>
    <t>Quick Links information is missing and navigation is incorrect</t>
  </si>
  <si>
    <t>http://13.202.245.81:3001/ae/andhra-pradesh/en</t>
  </si>
  <si>
    <t>The Quick Links section does not display the expected information, and the navigation functionality is not working correctly. Users cannot access the intended destinations through the Quick Links section.</t>
  </si>
  <si>
    <t>D-52</t>
  </si>
  <si>
    <t>What's New section is not working properly in Railway subsite</t>
  </si>
  <si>
    <t>http://13.202.245.81:3001/rly/northern-railway/en/contact-us/media-centre/notices</t>
  </si>
  <si>
    <t>On opening the Railway subsite and navigating to an office page, the What's New section is not functioning as expected. The latest announcements or updates are not displayed correctly.</t>
  </si>
  <si>
    <t>26-10-2027</t>
  </si>
  <si>
    <t>D-53</t>
  </si>
  <si>
    <t>A&amp;E Accounts sections are not functioning properly</t>
  </si>
  <si>
    <t>http://13.202.245.81:3001/ae/andhra-pradesh/en/notification</t>
  </si>
  <si>
    <t>On accessing an A&amp;E office subsite, some sections, including Pension, GPF, Monthly Key Indicators, Appropriation/Finance Accounts, and Accounts at a Glance, are not functioning as expected.</t>
  </si>
  <si>
    <t>D-54</t>
  </si>
  <si>
    <t>Invalid office URL displays the full website instead of a 404 page</t>
  </si>
  <si>
    <t>http://13.202.245.81:3001/ag/invalid-office/en</t>
  </si>
  <si>
    <t>When a non-existent office slug is accessed, the application displays the full website instead of showing a user-friendly 404 error page within the subsite layout.</t>
  </si>
  <si>
    <t>D-55</t>
  </si>
  <si>
    <t>Return to Main Site navigation is not working</t>
  </si>
  <si>
    <t>http://13.202.245.81:3001/Our-Presence/Index-Menu/Traning-Institutes?filter=icisa</t>
  </si>
  <si>
    <t>When clicking the CAG logo or main site link from an office subsite, the user is unable to navigate back to the main CAG home page.</t>
  </si>
  <si>
    <t>D-56</t>
  </si>
  <si>
    <t>Hindi localization is incomplete across office subsites</t>
  </si>
  <si>
    <t>When accessing office subsites in Hindi, some content does not switch to Hindi and continues to display in the previous language. This results in inconsistent language display across subsite pages.</t>
  </si>
  <si>
    <t>D-57</t>
  </si>
  <si>
    <t>Search Functionality not working</t>
  </si>
  <si>
    <t>http://13.202.245.81:3001/defense/new-delhi-defence-services/en</t>
  </si>
  <si>
    <t xml:space="preserve">Search functionality is not working correctly </t>
  </si>
  <si>
    <t>D-58</t>
  </si>
  <si>
    <t>quick link have wrong  shadow background</t>
  </si>
  <si>
    <t>Quick link have white shadow backround</t>
  </si>
  <si>
    <t>D-59</t>
  </si>
  <si>
    <t>Defence Subsites</t>
  </si>
  <si>
    <t>New Delhi -- &gt; About us --&gt; Governance Board --&gt; 2 sub pages are disable</t>
  </si>
  <si>
    <t>http://13.202.245.81:3001/defense/new-delhi-airforce/about/the-office/citizen-charter</t>
  </si>
  <si>
    <t>Under New Delhi → About Us → Governance Board, two subpages are disabled and cannot be accessed.</t>
  </si>
  <si>
    <t>D-60</t>
  </si>
  <si>
    <t>New Delhi -- &gt; Functions --&gt; Administration --&gt; 6 sub pages are disable</t>
  </si>
  <si>
    <t>http://13.202.245.81:3001/defense/new-delhi-airforce/function/deputation</t>
  </si>
  <si>
    <t>Under New Delhi → Functions → Administration, six subpages are disabled and cannot be accessed.</t>
  </si>
  <si>
    <t>D-61</t>
  </si>
  <si>
    <t>Chandigarh --&gt; Publications &amp; Reports --&gt; sub pages are disable</t>
  </si>
  <si>
    <t>http://13.202.245.81:3001/defense/chandigarh-defence-services/en</t>
  </si>
  <si>
    <t>Under Chandigarh → Publications &amp; Reports, the subpages are disabled and cannot be accessed.</t>
  </si>
  <si>
    <t>D-62</t>
  </si>
  <si>
    <t>New Delhi (Navy) --&gt; Publications &amp; Reports --&gt; sub pages are disable</t>
  </si>
  <si>
    <t>http://13.202.245.81:3001/defense/new-delhi-navy/en</t>
  </si>
  <si>
    <t>Under New Delhi → Publications &amp; Reports, the subpages are disabled and cannot be accessed.</t>
  </si>
  <si>
    <t>D-63</t>
  </si>
  <si>
    <t>Karnataka(Bengaluru)--&gt; Publications &amp; Reports --&gt; sub pages are disable</t>
  </si>
  <si>
    <t>http://13.202.245.81:3001/defense/bengaluru-pda/en</t>
  </si>
  <si>
    <t>Under Karnataka(Bengaluru)→ Publications &amp; Reports, the subpages are disabled and cannot be accessed.</t>
  </si>
  <si>
    <t>D-64</t>
  </si>
  <si>
    <t>New Delhi (Navy)-- &gt; Resources not working properly</t>
  </si>
  <si>
    <t>New Delhi(Navy) --&gt; Resources --&gt; sub pages pages not working properly some redirect to cag.gov.in and some are disable</t>
  </si>
  <si>
    <t>D-65</t>
  </si>
  <si>
    <t>New Delhi(Navy) --&gt; Tour program --&gt; Breadgrumbs  are not working properly</t>
  </si>
  <si>
    <t>http://13.202.245.81:3001/defense/new-delhi-navy/tour-program/performance-audit</t>
  </si>
  <si>
    <t>Under New Delhi (Navy) → Tour Program → Performance Audit Tour Program, the subpage opens correctly, but the breadcrumb incorrectly displays "About Us" instead of "Tour Program".</t>
  </si>
  <si>
    <t>D-66</t>
  </si>
  <si>
    <t xml:space="preserve">Naaa pages not translating whole content to hindi </t>
  </si>
  <si>
    <t>http://13.202.245.81:3001/Our-Presence/Index-Menu/Traning-Institutes?filter=naaa</t>
  </si>
  <si>
    <t>Some of the content in the page not translating to hindi</t>
  </si>
  <si>
    <t>D-67</t>
  </si>
  <si>
    <t>New Delhi (Navy) --&gt; Working with us --&gt; sub pages are disable</t>
  </si>
  <si>
    <t>http://13.202.245.81:3001/defense/new-delhi-airforce/working-with-us/feedback-complaint</t>
  </si>
  <si>
    <t>Working with us --&gt; sub pages are disable in some defence subsites states</t>
  </si>
  <si>
    <t>27-10-2026</t>
  </si>
  <si>
    <t>D-68</t>
  </si>
  <si>
    <t>Karnataka(Bengaluru)--&gt; Empployee corener --&gt; Form for IA &amp; ID staff is disable</t>
  </si>
  <si>
    <t>http://13.202.245.81:3001/defense/bengaluru-pda/working-with-us/contact-us</t>
  </si>
  <si>
    <t>Karnataka(Bengaluru)--&gt; Employee corener --&gt; Form for IA &amp; ID staff is disable and in some states employee corner sub pages redirect to cag.gov.in</t>
  </si>
  <si>
    <t>D-69</t>
  </si>
  <si>
    <t>Mobile view not working properly</t>
  </si>
  <si>
    <t>http://13.202.245.81:3001/defense/pune-defence-services/contact-us/office-address</t>
  </si>
  <si>
    <t>Mobile responsiveness is not working properly on Defence subsites. The header, navigation menu, and page content are not properly aligned in mobile view.</t>
  </si>
  <si>
    <t>D-70</t>
  </si>
  <si>
    <t>http://13.202.245.81:3001/defense/kolkata-ordnance-factories/employee-corner/staff-forms</t>
  </si>
  <si>
    <t>Hindi translation is not working properly, some contents are remains in english</t>
  </si>
  <si>
    <t>D-71</t>
  </si>
  <si>
    <t xml:space="preserve">UX-UI-UI And Shared Components </t>
  </si>
  <si>
    <t>Footer is missing contact details and INTOSAI/ASOSAI links</t>
  </si>
  <si>
    <t>The footer on the home page does not show the address, email, phone number, or INTOSAI/ASOSAI links. These details appear only on the Contact Us page.</t>
  </si>
  <si>
    <t>D-72</t>
  </si>
  <si>
    <t>Video Gallery</t>
  </si>
  <si>
    <t>Unable to Save Video Record in Video Gallery</t>
  </si>
  <si>
    <r>
      <t xml:space="preserve">When adding a new video in the Video Gallery, clicking the </t>
    </r>
    <r>
      <rPr>
        <b/>
        <sz val="11"/>
        <color theme="1"/>
        <rFont val="Calibri"/>
        <family val="2"/>
        <charset val="1"/>
      </rPr>
      <t>Save Video Record</t>
    </r>
    <r>
      <rPr>
        <sz val="11"/>
        <color theme="1"/>
        <rFont val="Calibri"/>
        <family val="2"/>
        <charset val="1"/>
      </rPr>
      <t xml:space="preserve"> button does not save the video record. The video cannot be added to the gallery.</t>
    </r>
  </si>
  <si>
    <t>Sree</t>
  </si>
  <si>
    <t>D-73</t>
  </si>
  <si>
    <t>Unable to Add or Update Video Records in Video Gallery</t>
  </si>
  <si>
    <t>The admin is unable to add a new video or update an existing video record in the Video Gallery. The changes cannot be saved, preventing verification of the URL validation functionality.</t>
  </si>
  <si>
    <t>D-74</t>
  </si>
  <si>
    <t>D-75</t>
  </si>
  <si>
    <t>D-76</t>
  </si>
  <si>
    <t>Test Case ID</t>
  </si>
  <si>
    <t>Feature / Component</t>
  </si>
  <si>
    <t>Test Scenario</t>
  </si>
  <si>
    <t>Preconditions</t>
  </si>
  <si>
    <t>Test Steps</t>
  </si>
  <si>
    <t>Test Data</t>
  </si>
  <si>
    <t>Expected Result</t>
  </si>
  <si>
    <t>Severity</t>
  </si>
  <si>
    <t>Test Type</t>
  </si>
  <si>
    <t>Automation Candidate</t>
  </si>
  <si>
    <t>Status</t>
  </si>
  <si>
    <t>Actual Result</t>
  </si>
  <si>
    <t>UX-01</t>
  </si>
  <si>
    <t>Header Layout (Core)</t>
  </si>
  <si>
    <t>Verify the redesigned core Header displays all intended elements</t>
  </si>
  <si>
    <t>Any public page loaded</t>
  </si>
  <si>
    <t>1. Load a public page
2. Inspect the Header for logo, main navigation, language toggle and utility links</t>
  </si>
  <si>
    <t>N/A</t>
  </si>
  <si>
    <t>Header matches the intended redesign: correct elements, order and styling</t>
  </si>
  <si>
    <t>UI/UX</t>
  </si>
  <si>
    <t>N</t>
  </si>
  <si>
    <t xml:space="preserve">Executed </t>
  </si>
  <si>
    <t>PASS</t>
  </si>
  <si>
    <t>All header elements and menu items are present. The banner image is broken, but it is outside the header</t>
  </si>
  <si>
    <t>UX-02</t>
  </si>
  <si>
    <t>Header Parity (Core vs Addon)</t>
  </si>
  <si>
    <t>Verify addon/Header.tsx parity with the core Header where the addon variant is used</t>
  </si>
  <si>
    <t>Confirm which Header variant is active in the build</t>
  </si>
  <si>
    <t>1. Identify pages/build using the addon Header
2. Compare visually and functionally to the core Header</t>
  </si>
  <si>
    <t>Both variants match, or any intentional differences are documented and approved by design</t>
  </si>
  <si>
    <t>Regression</t>
  </si>
  <si>
    <t>UX-03</t>
  </si>
  <si>
    <t>Main Navigation Order</t>
  </si>
  <si>
    <t>Verify the 5 main navigation items appear in the correct order with correct sub-menus</t>
  </si>
  <si>
    <t xml:space="preserve">1. Inspect the main navigation bar
2. Hover/click each of About Us, Our Presence, Reports, Careers, Resources, Global Relations </t>
  </si>
  <si>
    <t>site.config.ts mainNavigation order</t>
  </si>
  <si>
    <t>Items appear in the documented order and each sub-category flyout is correct</t>
  </si>
  <si>
    <t>Functional</t>
  </si>
  <si>
    <t>Y</t>
  </si>
  <si>
    <t>Executed</t>
  </si>
  <si>
    <t>Menu shows 6 main modules and all dropdowns open on hover and links open correct pages.</t>
  </si>
  <si>
    <t>UX-04</t>
  </si>
  <si>
    <t>Menu Parity (Core vs Addon)</t>
  </si>
  <si>
    <t>Verify addon/Menu.tsx enhanced multi-level navigation matches core Menu behaviour</t>
  </si>
  <si>
    <t>Confirm which Menu variant is active</t>
  </si>
  <si>
    <t>1. Open multi-level menu items on pages using each variant
2. Compare open/close behaviour and styling</t>
  </si>
  <si>
    <t>Both variants behave consistently, or differences are documented as intentional</t>
  </si>
  <si>
    <t xml:space="preserve"> Executed</t>
  </si>
  <si>
    <t>Menu opens on hover, stays open when mouse moves onto it, and closes on mouse leave or click.</t>
  </si>
  <si>
    <t>UX-05</t>
  </si>
  <si>
    <t>Footer Content</t>
  </si>
  <si>
    <t>Verify Footer displays correct contact details and external links</t>
  </si>
  <si>
    <t>1. Scroll to Footer
2. Verify address, email, phone and links to INTOSAI, ASOSAI, india.gov.in</t>
  </si>
  <si>
    <t>site.config.ts contact &amp; externalLinks</t>
  </si>
  <si>
    <t>All footer details are accurate and external links resolve correctly</t>
  </si>
  <si>
    <t>FAIL</t>
  </si>
  <si>
    <t xml:space="preserve"> Footer has no address, email, phone, or INTOSAI/ASOSAI links; contact details are only on Contact Us page</t>
  </si>
  <si>
    <t>UX-06</t>
  </si>
  <si>
    <t>Footer Parity (Core vs Addon)</t>
  </si>
  <si>
    <t>Verify addon/Footer.tsx parity with the core Footer</t>
  </si>
  <si>
    <t>Confirm which Footer variant is active</t>
  </si>
  <si>
    <t>1. Compare addon Footer to core Footer visually and functionally</t>
  </si>
  <si>
    <t>Both variants match, or differences are documented as intentional</t>
  </si>
  <si>
    <t>UX-07</t>
  </si>
  <si>
    <t>Breadcrumb Accuracy</t>
  </si>
  <si>
    <t>Verify breadcrumb trails are present and accurate on nested pages</t>
  </si>
  <si>
    <t>On a nested page (e.g., About Us sub-page, Report detail, State Subsite)</t>
  </si>
  <si>
    <t>1. Navigate several levels deep
2. Inspect the breadcrumb trail</t>
  </si>
  <si>
    <t>Breadcrumb accurately reflects the navigation path on every nested page tested</t>
  </si>
  <si>
    <t>Breadcrumb shows the correct path on About Us pages. Checked on CAG of India, Vision, Mission and Core Values, and Organisation Chart.</t>
  </si>
  <si>
    <t>UX-08</t>
  </si>
  <si>
    <t>Breadcrumb Parity (Addon)</t>
  </si>
  <si>
    <t>Verify addon/Breadcrumb.tsx configurable labels render correctly where used</t>
  </si>
  <si>
    <t>A page uses the addon Breadcrumb</t>
  </si>
  <si>
    <t>1. Load a page using the addon Breadcrumb
2. Verify configured labels display as intended</t>
  </si>
  <si>
    <t>Configured labels render correctly and match the core Breadcrumb's accuracy</t>
  </si>
  <si>
    <t>UX-09</t>
  </si>
  <si>
    <t>Cross-Page Visual Consistency</t>
  </si>
  <si>
    <t>Verify consistent spacing, typography, colour and iconography across redesigned pages</t>
  </si>
  <si>
    <t>Multiple redesigned pages available</t>
  </si>
  <si>
    <t>1. Compare spacing, font usage, colour palette and Lucide icon usage across Home, Reports, About Us and a State Subsite</t>
  </si>
  <si>
    <t>Visual language is consistent across all pages sampled; no stray fonts/colours from the pre-redesign UI</t>
  </si>
  <si>
    <t>Fonts, colours, icons and spacing are consistent across Home, About Us, Reports and Resources pages.</t>
  </si>
  <si>
    <t>UX-10</t>
  </si>
  <si>
    <t>Sticky Header Behaviour</t>
  </si>
  <si>
    <t>Verify header scroll behaviour does not obscure content</t>
  </si>
  <si>
    <t>A long page (e.g., Reports listing)</t>
  </si>
  <si>
    <t>1. Scroll down and up on a long page
2. Observe header behaviour</t>
  </si>
  <si>
    <t>Sticky/collapsing header (if implemented) behaves smoothly and never overlaps interactive content</t>
  </si>
  <si>
    <t>Header scrolls away smoothly on the Reports page and does not cover any content.</t>
  </si>
  <si>
    <t>UX-11</t>
  </si>
  <si>
    <t>Mobile Navigation</t>
  </si>
  <si>
    <t>Verify the mobile hamburger menu opens/closes and exposes all navigation items</t>
  </si>
  <si>
    <t>Mobile viewport (375x667)</t>
  </si>
  <si>
    <t>1. Load any page at mobile width
2. Open the hamburger menu
3. Navigate through all top-level and sub items
4. Close the menu</t>
  </si>
  <si>
    <t>All navigation items are reachable on mobile and the menu opens/closes cleanly</t>
  </si>
  <si>
    <t>Mobile menu at 375x667 shows all items, sub-menus open on tap, and the menu closes.</t>
  </si>
  <si>
    <t>UX-12</t>
  </si>
  <si>
    <t>Language Toggle Placement</t>
  </si>
  <si>
    <t>Verify the EN/HI toggle is consistently placed and styled across all Header instances</t>
  </si>
  <si>
    <t>Multiple pages with different layouts (public, state subsite)</t>
  </si>
  <si>
    <t>1. Locate the language toggle on Home, a public page, and a State Subsite
2. Compare position and styling</t>
  </si>
  <si>
    <t>Toggle placement and styling are consistent everywhere it appears</t>
  </si>
  <si>
    <t>UX-13</t>
  </si>
  <si>
    <t>Layout Regression vs Design Reference</t>
  </si>
  <si>
    <t>Verify redesigned pages match the approved design reference</t>
  </si>
  <si>
    <t>Approved design mockups available (if supplied)</t>
  </si>
  <si>
    <t>1. Compare each redesigned page side-by-side against its design reference
2. Note any deviations</t>
  </si>
  <si>
    <t>Design mockups (if provided)</t>
  </si>
  <si>
    <t>No unintended layout drift from the approved design; deviations are flagged for design review</t>
  </si>
  <si>
    <t>UX-14</t>
  </si>
  <si>
    <t>Layout Routing (RootLayoutWrapper)</t>
  </si>
  <si>
    <t>Verify admin and state-subsite routes correctly skip the public Header/Footer</t>
  </si>
  <si>
    <t>Access to an admin route and a state subsite route</t>
  </si>
  <si>
    <t>1. Navigate to an admin page
2. Navigate to a state subsite page
3. Observe whether the public Header/Footer render or flash briefly</t>
  </si>
  <si>
    <t>Admin and state-subsite routes render their own layout shell with no flash of the public Header/Footer</t>
  </si>
  <si>
    <t>RA-01</t>
  </si>
  <si>
    <t>Reports Listing</t>
  </si>
  <si>
    <t>Verify Reports page loads the default first page with default sort and page size</t>
  </si>
  <si>
    <t>Report data seeded</t>
  </si>
  <si>
    <t>1. Navigate to Reports page
2. Inspect the first page of results and default sort order</t>
  </si>
  <si>
    <t>Default pageSize=9, sort=newest</t>
  </si>
  <si>
    <t>First 9 reports display, sorted newest first, matching /api/reports defaults</t>
  </si>
  <si>
    <t>Failed</t>
  </si>
  <si>
    <t xml:space="preserve">Not to the latest on top </t>
  </si>
  <si>
    <t>RA-02</t>
  </si>
  <si>
    <t>Keyword Search</t>
  </si>
  <si>
    <t>Verify searching by keyword returns only matching reports</t>
  </si>
  <si>
    <t>1. Enter a known keyword in the search box
2. Submit search
3. Inspect results</t>
  </si>
  <si>
    <t>Keyword present in a known report's title/overview</t>
  </si>
  <si>
    <t>Only reports containing the keyword in title or overview are returned</t>
  </si>
  <si>
    <t>Pass</t>
  </si>
  <si>
    <t>RA-03</t>
  </si>
  <si>
    <t>Filter by Level</t>
  </si>
  <si>
    <t>Verify filtering by Government Level returns the correct subset</t>
  </si>
  <si>
    <t>1. Select a Level filter (Union / States / Local Bodies)
2. Inspect results</t>
  </si>
  <si>
    <t>level=Union</t>
  </si>
  <si>
    <t>Only reports matching the selected level are returned</t>
  </si>
  <si>
    <t>RA-04</t>
  </si>
  <si>
    <t>Filter by Sector</t>
  </si>
  <si>
    <t>Verify filtering by Ministry/Sector returns the correct subset</t>
  </si>
  <si>
    <t>1. Select a Sector filter
2. Inspect results</t>
  </si>
  <si>
    <t>A known sector value</t>
  </si>
  <si>
    <t>Only reports matching the selected sector are returned</t>
  </si>
  <si>
    <t>RA-05</t>
  </si>
  <si>
    <t>Filter by Report Type</t>
  </si>
  <si>
    <t>Verify filtering by report type returns the correct subset</t>
  </si>
  <si>
    <t>1. Select a report type (Compliance/Financial/Performance/ADC)
2. Inspect results</t>
  </si>
  <si>
    <t>type=Performance</t>
  </si>
  <si>
    <t>Only reports of the selected type are returned</t>
  </si>
  <si>
    <t>RA-06</t>
  </si>
  <si>
    <t>Filter by Year</t>
  </si>
  <si>
    <t>Verify filtering by year returns the correct subset</t>
  </si>
  <si>
    <t>1. Select a report year
2. Inspect results</t>
  </si>
  <si>
    <t>A known year value</t>
  </si>
  <si>
    <t>Only reports published in the selected year are returned</t>
  </si>
  <si>
    <t>Filter by year - reports are showing 2026 data for 2024 filter</t>
  </si>
  <si>
    <t>RA-07</t>
  </si>
  <si>
    <t>Filter by State</t>
  </si>
  <si>
    <t>Verify filtering by state returns the correct subset</t>
  </si>
  <si>
    <t>1. Select a state filter
2. Inspect results</t>
  </si>
  <si>
    <t>state_id of a known state</t>
  </si>
  <si>
    <t>Only reports tagged to the selected state are returned</t>
  </si>
  <si>
    <t xml:space="preserve">No clear segregation on how the state is mentioned </t>
  </si>
  <si>
    <t>RA-08</t>
  </si>
  <si>
    <t>Combined Filters</t>
  </si>
  <si>
    <t>Verify multiple simultaneous filters apply AND logic correctly</t>
  </si>
  <si>
    <t>1. Apply Level + Sector + Year filters together
2. Inspect results</t>
  </si>
  <si>
    <t>level=States, sector=Health, year=2025</t>
  </si>
  <si>
    <t>Only reports matching all three criteria simultaneously are returned</t>
  </si>
  <si>
    <t>RA-09</t>
  </si>
  <si>
    <t>Sort Order</t>
  </si>
  <si>
    <t>Verify all sort options reorder results correctly</t>
  </si>
  <si>
    <t>1. Apply each sort option in turn: newest, oldest, title_asc, title_desc
2. Inspect ordering after each</t>
  </si>
  <si>
    <t>Result order matches the selected sort criterion exactly</t>
  </si>
  <si>
    <t>Sort by year alone - fail</t>
  </si>
  <si>
    <t>RA-10</t>
  </si>
  <si>
    <t>Pagination</t>
  </si>
  <si>
    <t>Verify pagination returns correct, non-duplicated records across pages</t>
  </si>
  <si>
    <t>More than one page of reports exists</t>
  </si>
  <si>
    <t>1. Navigate to page 1, then page 2, then page 3
2. Compare record IDs across pages</t>
  </si>
  <si>
    <t>page=1,2,3; pageSize=9</t>
  </si>
  <si>
    <t>No record appears on more than one page and no records are skipped</t>
  </si>
  <si>
    <t xml:space="preserve">UI correction </t>
  </si>
  <si>
    <t>RA-11</t>
  </si>
  <si>
    <t>Report Detail View</t>
  </si>
  <si>
    <t>Verify a report's detail data is complete and correct</t>
  </si>
  <si>
    <t>A known report exists</t>
  </si>
  <si>
    <t>1. Open a report's detail link
2. Verify title, sector, admin_level, report_type, published_date and file_url</t>
  </si>
  <si>
    <t>A known report ID</t>
  </si>
  <si>
    <t>All fields match the source data exactly with no missing values</t>
  </si>
  <si>
    <t>Dates are mismatched</t>
  </si>
  <si>
    <t>RA-12</t>
  </si>
  <si>
    <t>Report File Download</t>
  </si>
  <si>
    <t>Verify downloading a report file works correctly</t>
  </si>
  <si>
    <t>A report with a file_url exists</t>
  </si>
  <si>
    <t>1. Click the report's file/download link
2. Verify the downloaded file</t>
  </si>
  <si>
    <t>A known report with an attached PDF</t>
  </si>
  <si>
    <t>The correct document downloads and opens without corruption</t>
  </si>
  <si>
    <t xml:space="preserve">Failed </t>
  </si>
  <si>
    <t>Routes to D7 and tells error</t>
  </si>
  <si>
    <t>RA-13</t>
  </si>
  <si>
    <t>No Results State</t>
  </si>
  <si>
    <t>Verify a clear message displays when search/filter criteria return zero results</t>
  </si>
  <si>
    <t>1. Enter a search term/filter combination guaranteed to match nothing
2. Observe the results area</t>
  </si>
  <si>
    <t>A nonsense keyword, e.g. 'zzzznoresults'</t>
  </si>
  <si>
    <t>A clear 'no results found' message displays; page does not error or show a blank area</t>
  </si>
  <si>
    <t>RA-14</t>
  </si>
  <si>
    <t>Filters Sidebar UI</t>
  </si>
  <si>
    <t>Verify the filters sidebar expands/collapses and reflects active selections</t>
  </si>
  <si>
    <t>On Reports page</t>
  </si>
  <si>
    <t>1. Toggle the filters sidebar open/closed
2. Apply a filter
3. Observe sidebar state</t>
  </si>
  <si>
    <t>Sidebar toggles smoothly and visually indicates which filters are currently active</t>
  </si>
  <si>
    <t>No side bar Collapse</t>
  </si>
  <si>
    <t>RA-15</t>
  </si>
  <si>
    <t>State Accounts Listing</t>
  </si>
  <si>
    <t>Verify State Accounts section lists paginated records correctly</t>
  </si>
  <si>
    <t>State accounts data seeded</t>
  </si>
  <si>
    <t>1. Navigate to Accounts &gt; State Accounts
2. Inspect list and pagination</t>
  </si>
  <si>
    <t>Records display correctly with working pagination matching /api/state-accounts</t>
  </si>
  <si>
    <t>RA-16</t>
  </si>
  <si>
    <t>Combined Accounts (CFRA)</t>
  </si>
  <si>
    <t>Verify Combined Accounts section lists and details records correctly</t>
  </si>
  <si>
    <t>Combined accounts data seeded</t>
  </si>
  <si>
    <t>1. Navigate to Accounts &gt; Combined Accounts
2. Open a record's detail view</t>
  </si>
  <si>
    <t>List and detail view match /api/combined-accounts data</t>
  </si>
  <si>
    <t>RA-17</t>
  </si>
  <si>
    <t>Appropriation Accounts</t>
  </si>
  <si>
    <t>Verify Appropriation Accounts display correctly for a selected state</t>
  </si>
  <si>
    <t>A state with appropriation account data exists</t>
  </si>
  <si>
    <t>1. Navigate to a state's Appropriation Accounts view
2. Inspect displayed data</t>
  </si>
  <si>
    <t>A known state</t>
  </si>
  <si>
    <t>Appropriation account figures display correctly and match source data</t>
  </si>
  <si>
    <t>Pdf could not be downloaded routes to D7</t>
  </si>
  <si>
    <t>RA-18</t>
  </si>
  <si>
    <t>Performance with Large Dataset</t>
  </si>
  <si>
    <t>Verify Reports search/filter/pagination remains responsive against ~10,000 records</t>
  </si>
  <si>
    <t>Full seed dataset (local_reports.json) loaded</t>
  </si>
  <si>
    <t>1. Perform a filtered search across the full dataset
2. Measure response time
3. Repeat for pagination through later pages</t>
  </si>
  <si>
    <t>Full ~10,000-record dataset</t>
  </si>
  <si>
    <t>Responses return within an acceptable threshold (e.g., &lt;2-3s) with no timeout or UI freeze</t>
  </si>
  <si>
    <t>Performance</t>
  </si>
  <si>
    <t>Not Executed</t>
  </si>
  <si>
    <t>RA-19</t>
  </si>
  <si>
    <t>Verify returning from a report detail page keeps the applied filters and page</t>
  </si>
  <si>
    <t>1. Apply filters (e.g. Type = Performance, Year = 2023) and go to page 2
2. Open a report
3. Click Back / the breadcrumb</t>
  </si>
  <si>
    <t>type=Performance, year=2023, page=2</t>
  </si>
  <si>
    <t>Listing returns with the same filters, sort and page number applied</t>
  </si>
  <si>
    <t>When selected the breadcrumb, the filters got erased</t>
  </si>
  <si>
    <t>RA-20</t>
  </si>
  <si>
    <t>Report Detail – Invalid ID (UI)</t>
  </si>
  <si>
    <t>Verify the report detail page handles a non-existent ID gracefully</t>
  </si>
  <si>
    <t>Public site accessible</t>
  </si>
  <si>
    <t>1. Open the report detail URL with a non-existent ID</t>
  </si>
  <si>
    <t>ID: 99999999</t>
  </si>
  <si>
    <t>A friendly 'Report not found' / 404 page displays inside the site layout</t>
  </si>
  <si>
    <t>RA-21</t>
  </si>
  <si>
    <t>Report Detail – Hindi</t>
  </si>
  <si>
    <t>Verify the report detail page shows Hindi content under /hi</t>
  </si>
  <si>
    <t>A report with Hindi title/overview exists</t>
  </si>
  <si>
    <t>1. Open the report detail under /hi</t>
  </si>
  <si>
    <t>A bilingual report</t>
  </si>
  <si>
    <t>Hindi title and overview display; the Hindi PDF is offered where available</t>
  </si>
  <si>
    <t>Localization</t>
  </si>
  <si>
    <t>AF-01</t>
  </si>
  <si>
    <t>Valid Image Upload</t>
  </si>
  <si>
    <t>Verify a valid image uploads and displays correctly</t>
  </si>
  <si>
    <t>Admin logged in, on a form with an image field</t>
  </si>
  <si>
    <t>1. Select a valid PNG/JPG file
2. Upload
3. Save the record</t>
  </si>
  <si>
    <t>A valid PNG/JPG file &lt;5MB</t>
  </si>
  <si>
    <t>File saves under public/admin-uploads/images and displays correctly on the record</t>
  </si>
  <si>
    <t>Test banner “AF 01 test” created on the testing site and saved as Inactive. Image upload worked and the banner is not live.</t>
  </si>
  <si>
    <t>AF-02</t>
  </si>
  <si>
    <t>Valid Document Upload</t>
  </si>
  <si>
    <t>Verify a valid document uploads and its link works</t>
  </si>
  <si>
    <t>Admin logged in, on a form with a file field</t>
  </si>
  <si>
    <t>1. Select a valid PDF/DOCX/XLSX/ZIP file
2. Upload
3. Save the record
4. Open the resulting link</t>
  </si>
  <si>
    <t>A valid PDF file</t>
  </si>
  <si>
    <t>File saves under public/admin-uploads/uploads and the download link works correctly</t>
  </si>
  <si>
    <t>Test PDF uploaded and saved as a link on Inactive circular “AF02”, hidden from the public site.</t>
  </si>
  <si>
    <t>AF-03</t>
  </si>
  <si>
    <t>Invalid File Type Rejection</t>
  </si>
  <si>
    <t>Verify disallowed file types are rejected</t>
  </si>
  <si>
    <t>On a file upload field</t>
  </si>
  <si>
    <t>1. Attempt to upload a disallowed file type (e.g., .exe)</t>
  </si>
  <si>
    <t>A .exe file</t>
  </si>
  <si>
    <t>Upload is rejected with a clear error message; no file is stored</t>
  </si>
  <si>
    <t>Security</t>
  </si>
  <si>
    <t xml:space="preserve">Executed
</t>
  </si>
  <si>
    <t>Uploading a .exe on the banner form was rejected with “Invalid file format (.exe),” and no link was saved.</t>
  </si>
  <si>
    <t>AF-04</t>
  </si>
  <si>
    <t>Oversized File Rejection</t>
  </si>
  <si>
    <t>Verify files exceeding the size limit are rejected gracefully</t>
  </si>
  <si>
    <t>1. Attempt to upload a file exceeding the configured size limit</t>
  </si>
  <si>
    <t>An oversized file</t>
  </si>
  <si>
    <t>Upload is rejected with a clear error message; application does not crash</t>
  </si>
  <si>
    <t>Uploading a 20 MB file was rejected with “The file is 20.0 MB; the limit is 10 MB.”</t>
  </si>
  <si>
    <t>AF-05</t>
  </si>
  <si>
    <t>File Replace</t>
  </si>
  <si>
    <t>Verify replacing an existing file updates the reference correctly</t>
  </si>
  <si>
    <t>A record with an existing uploaded file</t>
  </si>
  <si>
    <t>1. Edit the record
2. Upload a new file to replace the existing one
3. Save</t>
  </si>
  <si>
    <t>A new valid file</t>
  </si>
  <si>
    <t>The record now references the new file; the old file reference is updated/removed per design</t>
  </si>
  <si>
    <t>Replaced the banner image on AF 01 test and the record now shows the new image and stays Inactive.</t>
  </si>
  <si>
    <t>AF-06</t>
  </si>
  <si>
    <t>Upload Feedback</t>
  </si>
  <si>
    <t>Verify the upload widget provides clear progress/success/error feedback</t>
  </si>
  <si>
    <t>1. Upload a valid file
2. Observe progress indicator and success state
3. Repeat with an invalid file and observe error state</t>
  </si>
  <si>
    <t>Clear, accurate feedback is shown for both success and error cases</t>
  </si>
  <si>
    <t>Valid PNG upload showed a preview and filled the asset URL, with no error.</t>
  </si>
  <si>
    <t>AF-07</t>
  </si>
  <si>
    <t>Server-Side Type Enforcement</t>
  </si>
  <si>
    <t>Verify file type restrictions are enforced server-side, not only client-side</t>
  </si>
  <si>
    <t>API access available</t>
  </si>
  <si>
    <t>1. Bypass the UI and send a disallowed file type directly to the upload API endpoint</t>
  </si>
  <si>
    <t>A disallowed file type via direct API call</t>
  </si>
  <si>
    <t>The API rejects the file; restriction is not solely client-side JavaScript</t>
  </si>
  <si>
    <t>AF-08</t>
  </si>
  <si>
    <t>File Deletion Handling</t>
  </si>
  <si>
    <t>Verify deleting a record with an attached file handles the file appropriately</t>
  </si>
  <si>
    <t>A record with an uploaded file exists</t>
  </si>
  <si>
    <t>1. Delete the record
2. Check the uploads directory / file reference</t>
  </si>
  <si>
    <t>A disposable record with a file</t>
  </si>
  <si>
    <t>File is handled per design (removed or safely orphan-checked), with no broken references</t>
  </si>
  <si>
    <t>Data Integrity</t>
  </si>
  <si>
    <t xml:space="preserve">Test banner deleted without any errors </t>
  </si>
  <si>
    <t>AF-09</t>
  </si>
  <si>
    <t>Duplicate Filename Handling</t>
  </si>
  <si>
    <t>Verify uploading two files with the same name does not cause unintended overwrite</t>
  </si>
  <si>
    <t>1. Upload a file
2. Upload a second, different file with the identical filename</t>
  </si>
  <si>
    <t>Two different files sharing one filename</t>
  </si>
  <si>
    <t>Both files are stored correctly without one silently overwriting the other's data</t>
  </si>
  <si>
    <t>Two uploads with the same file name produced different asset links, so the first file was not overwritten.</t>
  </si>
  <si>
    <t>AF-10</t>
  </si>
  <si>
    <t>Upload Under Slow Network</t>
  </si>
  <si>
    <t>Verify upload behaviour under simulated slow network conditions</t>
  </si>
  <si>
    <t>Network throttling available (e.g., DevTools)</t>
  </si>
  <si>
    <t>1. Throttle network to a slow profile
2. Attempt to upload a moderately sized file</t>
  </si>
  <si>
    <t>A moderately sized valid file</t>
  </si>
  <si>
    <t>Upload completes with appropriate feedback, or fails gracefully with a retry/clear error rather than hanging indefinitely</t>
  </si>
  <si>
    <t>Image upload request returned HTTP 200 under 3G network throttling. The upload completed successfully and the application remained responsive.</t>
  </si>
  <si>
    <t>Test case</t>
  </si>
  <si>
    <t>Modules</t>
  </si>
  <si>
    <t>Sub sites</t>
  </si>
  <si>
    <t>Functionality</t>
  </si>
  <si>
    <t>Defect status</t>
  </si>
  <si>
    <t>Test status</t>
  </si>
  <si>
    <t>Defect Summary sheet</t>
  </si>
  <si>
    <t>Dev cag site vs Staging cag site</t>
  </si>
  <si>
    <t>TC_SuperAdmin_001</t>
  </si>
  <si>
    <t>Home page</t>
  </si>
  <si>
    <t>Banners</t>
  </si>
  <si>
    <t>Add new Existing</t>
  </si>
  <si>
    <t>Works</t>
  </si>
  <si>
    <t>TC_SuperAdmin_002</t>
  </si>
  <si>
    <t>Search keyword</t>
  </si>
  <si>
    <t>TC_SuperAdmin_003</t>
  </si>
  <si>
    <t>Filter Options</t>
  </si>
  <si>
    <t>TC_SuperAdmin_004</t>
  </si>
  <si>
    <t>Go &amp; Reset</t>
  </si>
  <si>
    <t>TC_SuperAdmin_005</t>
  </si>
  <si>
    <t>Page Entry</t>
  </si>
  <si>
    <t>TC_SuperAdmin_006</t>
  </si>
  <si>
    <t xml:space="preserve">Edit </t>
  </si>
  <si>
    <t>TC_SuperAdmin_007</t>
  </si>
  <si>
    <t>Delete</t>
  </si>
  <si>
    <t>TC_SuperAdmin_008</t>
  </si>
  <si>
    <t>DB Validation</t>
  </si>
  <si>
    <t>TC_SuperAdmin_009</t>
  </si>
  <si>
    <t>View</t>
  </si>
  <si>
    <t>TC_SuperAdmin_010</t>
  </si>
  <si>
    <t>Quick Links</t>
  </si>
  <si>
    <t>TC_SuperAdmin_011</t>
  </si>
  <si>
    <t>Live edit</t>
  </si>
  <si>
    <t>TC_SuperAdmin_012</t>
  </si>
  <si>
    <t>TC_SuperAdmin_013</t>
  </si>
  <si>
    <t>TC_SuperAdmin_014</t>
  </si>
  <si>
    <t>TC_SuperAdmin_015</t>
  </si>
  <si>
    <t>TC_SuperAdmin_016</t>
  </si>
  <si>
    <t>Most Viewed Cards</t>
  </si>
  <si>
    <t>Fail</t>
  </si>
  <si>
    <t>Not Working</t>
  </si>
  <si>
    <t>TC_SuperAdmin_017</t>
  </si>
  <si>
    <t>TC_SuperAdmin_018</t>
  </si>
  <si>
    <t>TC_SuperAdmin_019</t>
  </si>
  <si>
    <t>TC_SuperAdmin_020</t>
  </si>
  <si>
    <t>TC_SuperAdmin_021</t>
  </si>
  <si>
    <t>TC_SuperAdmin_022</t>
  </si>
  <si>
    <t>Who we are</t>
  </si>
  <si>
    <t>TC_SuperAdmin_023</t>
  </si>
  <si>
    <t>TC_SuperAdmin_024</t>
  </si>
  <si>
    <t>Edit narrative</t>
  </si>
  <si>
    <t>TC_SuperAdmin_025</t>
  </si>
  <si>
    <t>Modify</t>
  </si>
  <si>
    <t>TC_SuperAdmin_026</t>
  </si>
  <si>
    <t>TC_SuperAdmin_027</t>
  </si>
  <si>
    <t>TC_SuperAdmin_028</t>
  </si>
  <si>
    <t>TC_SuperAdmin_029</t>
  </si>
  <si>
    <t>TC_SuperAdmin_030</t>
  </si>
  <si>
    <t>Statistics</t>
  </si>
  <si>
    <t>TC_SuperAdmin_031</t>
  </si>
  <si>
    <t>TC_SuperAdmin_032</t>
  </si>
  <si>
    <t>TC_SuperAdmin_033</t>
  </si>
  <si>
    <t>TC_SuperAdmin_034</t>
  </si>
  <si>
    <t>TC_SuperAdmin_035</t>
  </si>
  <si>
    <t>TC_SuperAdmin_036</t>
  </si>
  <si>
    <t>CAG Message</t>
  </si>
  <si>
    <t>Save Message</t>
  </si>
  <si>
    <t>TC_SuperAdmin_037</t>
  </si>
  <si>
    <t>TC_SuperAdmin_038</t>
  </si>
  <si>
    <t>TC_SuperAdmin_039</t>
  </si>
  <si>
    <t>TC_SuperAdmin_040</t>
  </si>
  <si>
    <t>TC_SuperAdmin_041</t>
  </si>
  <si>
    <t>TC_SuperAdmin_042</t>
  </si>
  <si>
    <t>TC_SuperAdmin_043</t>
  </si>
  <si>
    <t>TC_SuperAdmin_044</t>
  </si>
  <si>
    <t>TC_SuperAdmin_045</t>
  </si>
  <si>
    <t>Passed</t>
  </si>
  <si>
    <t>TC_SuperAdmin_046</t>
  </si>
  <si>
    <t>TC_SuperAdmin_047</t>
  </si>
  <si>
    <t>TC_SuperAdmin_048</t>
  </si>
  <si>
    <t>TC_SuperAdmin_049</t>
  </si>
  <si>
    <t>TC_SuperAdmin_050</t>
  </si>
  <si>
    <t>TC_SuperAdmin_051</t>
  </si>
  <si>
    <t>TC_SuperAdmin_052</t>
  </si>
  <si>
    <t>TC_SuperAdmin_053</t>
  </si>
  <si>
    <t>TC_SuperAdmin_054</t>
  </si>
  <si>
    <t>Accounts Management</t>
  </si>
  <si>
    <t>TC_SuperAdmin_055</t>
  </si>
  <si>
    <t>TC_SuperAdmin_056</t>
  </si>
  <si>
    <t>TC_SuperAdmin_057</t>
  </si>
  <si>
    <t>TC_SuperAdmin_058</t>
  </si>
  <si>
    <t>TC_SuperAdmin_059</t>
  </si>
  <si>
    <t>TC_SuperAdmin_060</t>
  </si>
  <si>
    <t>TC_SuperAdmin_061</t>
  </si>
  <si>
    <t>TC_SuperAdmin_062</t>
  </si>
  <si>
    <t>TC_SuperAdmin_063</t>
  </si>
  <si>
    <t xml:space="preserve">Our Presence-state level office </t>
  </si>
  <si>
    <t>State A &amp; E Offices</t>
  </si>
  <si>
    <t>Add new A&amp;E notice</t>
  </si>
  <si>
    <t>TC_SuperAdmin_064</t>
  </si>
  <si>
    <t>TC_SuperAdmin_065</t>
  </si>
  <si>
    <t>TC_SuperAdmin_066</t>
  </si>
  <si>
    <t>works</t>
  </si>
  <si>
    <t>TC_SuperAdmin_067</t>
  </si>
  <si>
    <t>TC_SuperAdmin_068</t>
  </si>
  <si>
    <t>TC_SuperAdmin_069</t>
  </si>
  <si>
    <t>TC_SuperAdmin_070</t>
  </si>
  <si>
    <t>TC_SuperAdmin_071</t>
  </si>
  <si>
    <t>TC_SuperAdmin_072</t>
  </si>
  <si>
    <t>State Audit Offices</t>
  </si>
  <si>
    <t>TC_SuperAdmin_073</t>
  </si>
  <si>
    <t>TC_SuperAdmin_074</t>
  </si>
  <si>
    <t>TC_SuperAdmin_075</t>
  </si>
  <si>
    <t>TC_SuperAdmin_076</t>
  </si>
  <si>
    <t>TC_SuperAdmin_077</t>
  </si>
  <si>
    <t>TC_SuperAdmin_078</t>
  </si>
  <si>
    <t>TC_SuperAdmin_079</t>
  </si>
  <si>
    <t>TC_SuperAdmin_080</t>
  </si>
  <si>
    <t>TC_SuperAdmin_081</t>
  </si>
  <si>
    <t>Our Presence-Central Audit Office</t>
  </si>
  <si>
    <t>Defence Audit Offices</t>
  </si>
  <si>
    <t>TC_SuperAdmin_082</t>
  </si>
  <si>
    <t>TC_SuperAdmin_083</t>
  </si>
  <si>
    <t>TC_SuperAdmin_084</t>
  </si>
  <si>
    <t>TC_SuperAdmin_085</t>
  </si>
  <si>
    <t>TC_SuperAdmin_086</t>
  </si>
  <si>
    <t>TC_SuperAdmin_087</t>
  </si>
  <si>
    <t>TC_SuperAdmin_088</t>
  </si>
  <si>
    <t>TC_SuperAdmin_089</t>
  </si>
  <si>
    <t>TC_SuperAdmin_090</t>
  </si>
  <si>
    <t>Railway Audit Offices</t>
  </si>
  <si>
    <t>TC_SuperAdmin_091</t>
  </si>
  <si>
    <t>TC_SuperAdmin_092</t>
  </si>
  <si>
    <t>TC_SuperAdmin_093</t>
  </si>
  <si>
    <t>TC_SuperAdmin_094</t>
  </si>
  <si>
    <t>TC_SuperAdmin_095</t>
  </si>
  <si>
    <t>TC_SuperAdmin_096</t>
  </si>
  <si>
    <t>TC_SuperAdmin_097</t>
  </si>
  <si>
    <t>TC_SuperAdmin_098</t>
  </si>
  <si>
    <t>TC_SuperAdmin_099</t>
  </si>
  <si>
    <t>Other Ministries Audit Offices</t>
  </si>
  <si>
    <t>TC_SuperAdmin_100</t>
  </si>
  <si>
    <t>TC_SuperAdmin_101</t>
  </si>
  <si>
    <t>TC_SuperAdmin_102</t>
  </si>
  <si>
    <t>TC_SuperAdmin_103</t>
  </si>
  <si>
    <t>TC_SuperAdmin_104</t>
  </si>
  <si>
    <t>TC_SuperAdmin_105</t>
  </si>
  <si>
    <t>TC_SuperAdmin_106</t>
  </si>
  <si>
    <t>TC_SuperAdmin_107</t>
  </si>
  <si>
    <t>TC_SuperAdmin_108</t>
  </si>
  <si>
    <t>Overseas Audit Offices</t>
  </si>
  <si>
    <t>TC_SuperAdmin_109</t>
  </si>
  <si>
    <t>TC_SuperAdmin_110</t>
  </si>
  <si>
    <t>TC_SuperAdmin_111</t>
  </si>
  <si>
    <t>TC_SuperAdmin_112</t>
  </si>
  <si>
    <t>TC_SuperAdmin_113</t>
  </si>
  <si>
    <t>TC_SuperAdmin_114</t>
  </si>
  <si>
    <t>TC_SuperAdmin_115</t>
  </si>
  <si>
    <t>TC_SuperAdmin_116</t>
  </si>
  <si>
    <t>TC_SuperAdmin_117</t>
  </si>
  <si>
    <t>Our Presence-Training Institutes</t>
  </si>
  <si>
    <t>Regional Training Institutes</t>
  </si>
  <si>
    <t>TC_SuperAdmin_118</t>
  </si>
  <si>
    <t>Working</t>
  </si>
  <si>
    <t>TC_SuperAdmin_119</t>
  </si>
  <si>
    <t>TC_SuperAdmin_120</t>
  </si>
  <si>
    <t>TC_SuperAdmin_121</t>
  </si>
  <si>
    <t>TC_SuperAdmin_122</t>
  </si>
  <si>
    <t>TC_SuperAdmin_123</t>
  </si>
  <si>
    <t>TC_SuperAdmin_124</t>
  </si>
  <si>
    <t>TC_SuperAdmin_125</t>
  </si>
  <si>
    <t>TC_SuperAdmin_126</t>
  </si>
  <si>
    <t>iCED</t>
  </si>
  <si>
    <t>TC_SuperAdmin_127</t>
  </si>
  <si>
    <t>TC_SuperAdmin_128</t>
  </si>
  <si>
    <t>TC_SuperAdmin_129</t>
  </si>
  <si>
    <t>TC_SuperAdmin_130</t>
  </si>
  <si>
    <t>TC_SuperAdmin_131</t>
  </si>
  <si>
    <t>TC_SuperAdmin_132</t>
  </si>
  <si>
    <t>TC_SuperAdmin_133</t>
  </si>
  <si>
    <t>TC_SuperAdmin_134</t>
  </si>
  <si>
    <t>TC_SuperAdmin_135</t>
  </si>
  <si>
    <t>iCISA</t>
  </si>
  <si>
    <t>TC_SuperAdmin_136</t>
  </si>
  <si>
    <t>TC_SuperAdmin_137</t>
  </si>
  <si>
    <t>TC_SuperAdmin_138</t>
  </si>
  <si>
    <t>TC_SuperAdmin_139</t>
  </si>
  <si>
    <t>TC_SuperAdmin_140</t>
  </si>
  <si>
    <t>TC_SuperAdmin_141</t>
  </si>
  <si>
    <t>TC_SuperAdmin_142</t>
  </si>
  <si>
    <t>TC_SuperAdmin_143</t>
  </si>
  <si>
    <t>TC_SuperAdmin_144</t>
  </si>
  <si>
    <t>NAAA</t>
  </si>
  <si>
    <t>TC_SuperAdmin_145</t>
  </si>
  <si>
    <t>TC_SuperAdmin_146</t>
  </si>
  <si>
    <t>TC_SuperAdmin_147</t>
  </si>
  <si>
    <t>TC_SuperAdmin_148</t>
  </si>
  <si>
    <t>TC_SuperAdmin_149</t>
  </si>
  <si>
    <t>TC_SuperAdmin_150</t>
  </si>
  <si>
    <t>TC_SuperAdmin_151</t>
  </si>
  <si>
    <t>TC_SuperAdmin_152</t>
  </si>
  <si>
    <t>TC_SuperAdmin_153</t>
  </si>
  <si>
    <t>CDMA / iCAL</t>
  </si>
  <si>
    <t>TC_SuperAdmin_154</t>
  </si>
  <si>
    <t>TC_SuperAdmin_155</t>
  </si>
  <si>
    <t>TC_SuperAdmin_156</t>
  </si>
  <si>
    <t>TC_SuperAdmin_157</t>
  </si>
  <si>
    <t>TC_SuperAdmin_158</t>
  </si>
  <si>
    <t>TC_SuperAdmin_159</t>
  </si>
  <si>
    <t>TC_SuperAdmin_160</t>
  </si>
  <si>
    <t>TC_SuperAdmin_161</t>
  </si>
  <si>
    <t>TC_SuperAdmin_162</t>
  </si>
  <si>
    <t>Pages &amp; CMS Management</t>
  </si>
  <si>
    <t>TC_SuperAdmin_163</t>
  </si>
  <si>
    <t>TC_SuperAdmin_164</t>
  </si>
  <si>
    <t>TC_SuperAdmin_165</t>
  </si>
  <si>
    <t>TC_SuperAdmin_166</t>
  </si>
  <si>
    <t>TC_SuperAdmin_167</t>
  </si>
  <si>
    <t>TC_SuperAdmin_168</t>
  </si>
  <si>
    <t>TC_SuperAdmin_169</t>
  </si>
  <si>
    <t>TC_SuperAdmin_170</t>
  </si>
  <si>
    <t>TC_SuperAdmin_171</t>
  </si>
  <si>
    <t>Global Relations</t>
  </si>
  <si>
    <t>international bodies</t>
  </si>
  <si>
    <t>Open live site</t>
  </si>
  <si>
    <t>TC_SuperAdmin_172</t>
  </si>
  <si>
    <t>TC_SuperAdmin_173</t>
  </si>
  <si>
    <t>TC_SuperAdmin_174</t>
  </si>
  <si>
    <t>TC_SuperAdmin_175</t>
  </si>
  <si>
    <t>Exit</t>
  </si>
  <si>
    <t>TC_SuperAdmin_176</t>
  </si>
  <si>
    <t>TC_SuperAdmin_177</t>
  </si>
  <si>
    <t>TC_SuperAdmin_178</t>
  </si>
  <si>
    <t>TC_SuperAdmin_179</t>
  </si>
  <si>
    <t xml:space="preserve"> bilateral relations</t>
  </si>
  <si>
    <t>TC_SuperAdmin_180</t>
  </si>
  <si>
    <t>TC_SuperAdmin_181</t>
  </si>
  <si>
    <t>TC_SuperAdmin_182</t>
  </si>
  <si>
    <t>TC_SuperAdmin_183</t>
  </si>
  <si>
    <t>TC_SuperAdmin_184</t>
  </si>
  <si>
    <t>TC_SuperAdmin_185</t>
  </si>
  <si>
    <t>TC_SuperAdmin_186</t>
  </si>
  <si>
    <t>TC_SuperAdmin_187</t>
  </si>
  <si>
    <t>Audit Engagements</t>
  </si>
  <si>
    <t>TC_SuperAdmin_188</t>
  </si>
  <si>
    <t>TC_SuperAdmin_189</t>
  </si>
  <si>
    <t>TC_SuperAdmin_190</t>
  </si>
  <si>
    <t>TC_SuperAdmin_191</t>
  </si>
  <si>
    <t>TC_SuperAdmin_192</t>
  </si>
  <si>
    <t>TC_SuperAdmin_193</t>
  </si>
  <si>
    <t>TC_SuperAdmin_194</t>
  </si>
  <si>
    <t>TC_SuperAdmin_195</t>
  </si>
  <si>
    <t>Relations Wing</t>
  </si>
  <si>
    <t>TC_SuperAdmin_196</t>
  </si>
  <si>
    <t>TC_SuperAdmin_197</t>
  </si>
  <si>
    <t>TC_SuperAdmin_198</t>
  </si>
  <si>
    <t>TC_SuperAdmin_199</t>
  </si>
  <si>
    <t>TC_SuperAdmin_200</t>
  </si>
  <si>
    <t>TC_SuperAdmin_201</t>
  </si>
  <si>
    <t>TC_SuperAdmin_202</t>
  </si>
  <si>
    <t>TC_SuperAdmin_203</t>
  </si>
  <si>
    <t>Resources &amp; Circulars</t>
  </si>
  <si>
    <t>TC_SuperAdmin_204</t>
  </si>
  <si>
    <t>TC_SuperAdmin_205</t>
  </si>
  <si>
    <t>TC_SuperAdmin_206</t>
  </si>
  <si>
    <t>TC_SuperAdmin_207</t>
  </si>
  <si>
    <t>TC_SuperAdmin_208</t>
  </si>
  <si>
    <t>TC_SuperAdmin_209</t>
  </si>
  <si>
    <t>TC_SuperAdmin_210</t>
  </si>
  <si>
    <t>TC_SuperAdmin_211</t>
  </si>
  <si>
    <t>TC_SuperAdmin_212</t>
  </si>
  <si>
    <t>Tenders &amp; Notices</t>
  </si>
  <si>
    <t>TC_SuperAdmin_213</t>
  </si>
  <si>
    <t>TC_SuperAdmin_214</t>
  </si>
  <si>
    <t>TC_SuperAdmin_215</t>
  </si>
  <si>
    <t>TC_SuperAdmin_216</t>
  </si>
  <si>
    <t>TC_SuperAdmin_217</t>
  </si>
  <si>
    <t>TC_SuperAdmin_218</t>
  </si>
  <si>
    <t>TC_SuperAdmin_219</t>
  </si>
  <si>
    <t>TC_SuperAdmin_220</t>
  </si>
  <si>
    <t>TC_SuperAdmin_221</t>
  </si>
  <si>
    <t>TC_SuperAdmin_222</t>
  </si>
  <si>
    <t>TC_SuperAdmin_223</t>
  </si>
  <si>
    <t>TC_SuperAdmin_224</t>
  </si>
  <si>
    <t>TC_SuperAdmin_225</t>
  </si>
  <si>
    <t>TC_SuperAdmin_226</t>
  </si>
  <si>
    <t>TC_SuperAdmin_227</t>
  </si>
  <si>
    <t>TC_SuperAdmin_228</t>
  </si>
  <si>
    <t>TC_SuperAdmin_229</t>
  </si>
  <si>
    <t>TC_SuperAdmin_230</t>
  </si>
  <si>
    <t xml:space="preserve">About Us </t>
  </si>
  <si>
    <t>All Section Registry</t>
  </si>
  <si>
    <t>TC_SuperAdmin_231</t>
  </si>
  <si>
    <t>TC_SuperAdmin_232</t>
  </si>
  <si>
    <t>TC_SuperAdmin_233</t>
  </si>
  <si>
    <t>TC_SuperAdmin_234</t>
  </si>
  <si>
    <t>TC_SuperAdmin_235</t>
  </si>
  <si>
    <t>TC_SuperAdmin_236</t>
  </si>
  <si>
    <t>TC_SuperAdmin_237</t>
  </si>
  <si>
    <t>TC_SuperAdmin_238</t>
  </si>
  <si>
    <t>TC_SuperAdmin_239</t>
  </si>
  <si>
    <t>News &amp;  Media</t>
  </si>
  <si>
    <t>TC_SuperAdmin_240</t>
  </si>
  <si>
    <t>TC_SuperAdmin_241</t>
  </si>
  <si>
    <t>TC_SuperAdmin_242</t>
  </si>
  <si>
    <t>TC_SuperAdmin_243</t>
  </si>
  <si>
    <t>TC_SuperAdmin_244</t>
  </si>
  <si>
    <t>TC_SuperAdmin_245</t>
  </si>
  <si>
    <t>TC_SuperAdmin_246</t>
  </si>
  <si>
    <t>TC_SuperAdmin_247</t>
  </si>
  <si>
    <t>TC_SuperAdmin_248</t>
  </si>
  <si>
    <t>TC_SuperAdmin_249</t>
  </si>
  <si>
    <t xml:space="preserve">Live Edit </t>
  </si>
  <si>
    <t>TC_SuperAdmin_250</t>
  </si>
  <si>
    <t>TC_SuperAdmin_251</t>
  </si>
  <si>
    <t>TC_SuperAdmin_252</t>
  </si>
  <si>
    <t>TC_SuperAdmin_253</t>
  </si>
  <si>
    <t>TC_SuperAdmin_254</t>
  </si>
  <si>
    <t>TC_SuperAdmin_255</t>
  </si>
  <si>
    <t>TC_SuperAdmin_256</t>
  </si>
  <si>
    <t>TC_SuperAdmin_257</t>
  </si>
  <si>
    <t>Internet Finds</t>
  </si>
  <si>
    <t>Approve</t>
  </si>
  <si>
    <t>TC_SuperAdmin_258</t>
  </si>
  <si>
    <t>TC_SuperAdmin_259</t>
  </si>
  <si>
    <t>TC_SuperAdmin_260</t>
  </si>
  <si>
    <t>Reject</t>
  </si>
  <si>
    <t>TC_SuperAdmin_261</t>
  </si>
  <si>
    <t>TC_SuperAdmin_262</t>
  </si>
  <si>
    <t>TC_SuperAdmin_263</t>
  </si>
  <si>
    <t>Contact</t>
  </si>
  <si>
    <t>TC_SuperAdmin_264</t>
  </si>
  <si>
    <t>TC_SuperAdmin_265</t>
  </si>
  <si>
    <t>TC_SuperAdmin_266</t>
  </si>
  <si>
    <t>TC_SuperAdmin_267</t>
  </si>
  <si>
    <t>Policies</t>
  </si>
  <si>
    <t>TC_SuperAdmin_268</t>
  </si>
  <si>
    <t>TC_SuperAdmin_269</t>
  </si>
  <si>
    <t>TC_SuperAdmin_270</t>
  </si>
  <si>
    <t>TC_SuperAdmin_271</t>
  </si>
  <si>
    <t>TC_SuperAdmin_272</t>
  </si>
  <si>
    <t>TC_SuperAdmin_273</t>
  </si>
  <si>
    <t>TC_SuperAdmin_274</t>
  </si>
  <si>
    <t>TC_SuperAdmin_275</t>
  </si>
  <si>
    <t>TC_SuperAdmin_276</t>
  </si>
  <si>
    <t xml:space="preserve">Menu Management </t>
  </si>
  <si>
    <t>TC_SuperAdmin_277</t>
  </si>
  <si>
    <t>TC_SuperAdmin_278</t>
  </si>
  <si>
    <t>TC_SuperAdmin_279</t>
  </si>
  <si>
    <t>TC_SuperAdmin_280</t>
  </si>
  <si>
    <t>TC_SuperAdmin_281</t>
  </si>
  <si>
    <t>TC_SuperAdmin_282</t>
  </si>
  <si>
    <t>TC_SuperAdmin_283</t>
  </si>
  <si>
    <t>TC_SuperAdmin_284</t>
  </si>
  <si>
    <t>TC_SuperAdmin_285</t>
  </si>
  <si>
    <t>Website Menu</t>
  </si>
  <si>
    <t>TC_SuperAdmin_286</t>
  </si>
  <si>
    <t>TC_SuperAdmin_287</t>
  </si>
  <si>
    <t>TC_SuperAdmin_288</t>
  </si>
  <si>
    <t>TC_SuperAdmin_289</t>
  </si>
  <si>
    <t>TC_SuperAdmin_290</t>
  </si>
  <si>
    <t>TC_SuperAdmin_291</t>
  </si>
  <si>
    <t>TC_SuperAdmin_292</t>
  </si>
  <si>
    <t>TC_SuperAdmin_293</t>
  </si>
  <si>
    <t>Administration</t>
  </si>
  <si>
    <t>TC_SuperAdmin_294</t>
  </si>
  <si>
    <t>TC_SuperAdmin_295</t>
  </si>
  <si>
    <t>TC_SuperAdmin_296</t>
  </si>
  <si>
    <t>TC_SuperAdmin_297</t>
  </si>
  <si>
    <t>TC_SuperAdmin_298</t>
  </si>
  <si>
    <t>TC_SuperAdmin_299</t>
  </si>
  <si>
    <t>TC_SuperAdmin_300</t>
  </si>
  <si>
    <t>TC_SuperAdmin_301</t>
  </si>
  <si>
    <t>GR-01</t>
  </si>
  <si>
    <t>Admin CMS - List Screen</t>
  </si>
  <si>
    <t>Verify the Global Relations admin list screen matches the Figma list/CRUD pattern</t>
  </si>
  <si>
    <t>Admin logged in</t>
  </si>
  <si>
    <t>1. Navigate to Main CAG Website &gt; Global Relations
2. Verify the Search &amp; Filter panel (Search For, Website, Status), Sort By/Rows-per-page, and the table columns (ID, Title, Language, Status, Created, Modified, Actions)</t>
  </si>
  <si>
    <t>Figma Global Relations frame</t>
  </si>
  <si>
    <t>List screen fields, table columns and controls match Figma exactly, or the screen is confirmed not-yet-shipped and logged as a tracked build gap</t>
  </si>
  <si>
    <t>Design Parity</t>
  </si>
  <si>
    <t>Couldn’t compare with Figma since it’s not available. The admin list has Domain and Status filters, no Language column, couldn’t find Sort By or Rows per page.</t>
  </si>
  <si>
    <t>Figma not available, so layout couldn’t be checked</t>
  </si>
  <si>
    <t>GR-02</t>
  </si>
  <si>
    <t>Admin CMS - Add New Entry</t>
  </si>
  <si>
    <t>Verify a new Global Relations entry (e.g., an international engagement, MOU or delegation record) can be created</t>
  </si>
  <si>
    <t>Admin logged in, on the Global Relations list</t>
  </si>
  <si>
    <t>1. Click "+ Add New"
2. Fill all mandatory fields
3. Save</t>
  </si>
  <si>
    <t>Valid Global Relations entry data</t>
  </si>
  <si>
    <t>Entry is saved and appears in the list immediately</t>
  </si>
  <si>
    <t>No Add or New button on any Global Relations tab, only Live Editor.</t>
  </si>
  <si>
    <t>No Add or New button found on International Bodies, Bilateral Relations, Audit Engagements, or Relations Wing. Only Live Editor is available.</t>
  </si>
  <si>
    <t>GR-03</t>
  </si>
  <si>
    <t>Admin CMS - Edit Entry</t>
  </si>
  <si>
    <t>Verify an existing Global Relations entry can be edited and changes persist</t>
  </si>
  <si>
    <t>An entry exists</t>
  </si>
  <si>
    <t>1. Open an entry for editing
2. Modify one or more fields
3. Save</t>
  </si>
  <si>
    <t>An existing entry</t>
  </si>
  <si>
    <t>Changes are saved and reflected immediately in the list and (once published) on the public site</t>
  </si>
  <si>
    <t>Edited paragraph saved and showed on the public page.</t>
  </si>
  <si>
    <t>Verified on public page.</t>
  </si>
  <si>
    <t>GR-04</t>
  </si>
  <si>
    <t>Admin CMS - Delete Entry</t>
  </si>
  <si>
    <t>Verify a Global Relations entry can be deleted</t>
  </si>
  <si>
    <t>A disposable test entry exists</t>
  </si>
  <si>
    <t>1. Delete the entry
2. Refresh the list</t>
  </si>
  <si>
    <t>A disposable test entry</t>
  </si>
  <si>
    <t>Entry no longer appears in the list or the underlying table</t>
  </si>
  <si>
    <t>No delete option on Global Relations entries. Each row only has Live Editor, a view icon, and an external link.</t>
  </si>
  <si>
    <t>Delete option not available in admin, so test couldn’t be run.</t>
  </si>
  <si>
    <t>GR-05</t>
  </si>
  <si>
    <t>Admin CMS - Bilingual Field CRUD</t>
  </si>
  <si>
    <t>Verify a Global Relations entry with English and Hindi field variants saves and renders correctly</t>
  </si>
  <si>
    <t>1. Create/edit an entry with both English and Hindi field values
2. View the entry on the public site in both languages, if published</t>
  </si>
  <si>
    <t>EN and HI values for the same entry</t>
  </si>
  <si>
    <t>Both language variants save correctly and render per the language toggle</t>
  </si>
  <si>
    <t>Hindi version of Association with INTOSAI is empty, with no title or content.</t>
  </si>
  <si>
    <t>No Hindi content on this page, and no Add option to create an entry in both languages.</t>
  </si>
  <si>
    <t>GR-06</t>
  </si>
  <si>
    <t>Admin CMS - Search</t>
  </si>
  <si>
    <t>Verify searching the Global Relations list returns matching entries</t>
  </si>
  <si>
    <t>Multiple entries exist</t>
  </si>
  <si>
    <t>1. Enter a keyword matching a known entry's title
2. Submit search</t>
  </si>
  <si>
    <t>A known searchable value</t>
  </si>
  <si>
    <t>Only matching entries are returned</t>
  </si>
  <si>
    <t>Searching “INTOSAI” returned only Association with INTOSAI (1 of 1 entries).</t>
  </si>
  <si>
    <t>Search returns only matching entries.</t>
  </si>
  <si>
    <t>GR-07</t>
  </si>
  <si>
    <t>Admin CMS - Sort &amp; Rows Per Page</t>
  </si>
  <si>
    <t>Verify the Sort By and Rows-per-page controls behave correctly</t>
  </si>
  <si>
    <t>1. Change Sort By
2. Change Rows per page
3. Observe list order and page size</t>
  </si>
  <si>
    <t>List order and page size update correctly to match the selected controls</t>
  </si>
  <si>
    <t>No Sort By or Rows per page control on the International Bodies list.</t>
  </si>
  <si>
    <t>Sort controls not found on the page.</t>
  </si>
  <si>
    <t>GR-08</t>
  </si>
  <si>
    <t>Publishes to Public Site</t>
  </si>
  <si>
    <t>Verify a published Global Relations entry appears correctly on the public site</t>
  </si>
  <si>
    <t>An Active entry exists</t>
  </si>
  <si>
    <t>1. Publish/activate an entry in Admin
2. Locate the corresponding public page or section (e.g., Our Presence &gt; Global Relations, or a dedicated Global Relations page) and verify the entry appears</t>
  </si>
  <si>
    <t>A published entry</t>
  </si>
  <si>
    <t>The entry displays correctly on the public site with accurate content</t>
  </si>
  <si>
    <t>Contents displays correctly but the formatting doesn’t match Figma</t>
  </si>
  <si>
    <t>Tested on existing entry (admin access pending); mega menu missing Training Institutes and Contact columns.</t>
  </si>
  <si>
    <t>GR-09</t>
  </si>
  <si>
    <t>External Link Validation</t>
  </si>
  <si>
    <t>Verify external links referenced in Global Relations content (e.g., INTOSAI, ASOSAI) resolve correctly</t>
  </si>
  <si>
    <t>An entry with an external link</t>
  </si>
  <si>
    <t>1. Open the published entry on the public site
2. Click each external link</t>
  </si>
  <si>
    <t>A Global Relations entry linking to INTOSAI/ASOSAI</t>
  </si>
  <si>
    <t>Each link opens the correct external destination, ideally in a new tab</t>
  </si>
  <si>
    <t>INTOSAI links work except PFAC (domain not found); all 15 ASOSAI speech PDFs broken (CloudFront domain not found); ASOSAI image links redirected to 404.</t>
  </si>
  <si>
    <t>asosaijournal.org down on their server (retest later); external links open in new tab as expected.</t>
  </si>
  <si>
    <t>GR-10</t>
  </si>
  <si>
    <t>Empty State</t>
  </si>
  <si>
    <t>Verify the admin list and public section handle having no entries gracefully</t>
  </si>
  <si>
    <t>No Global Relations entries exist (test data)</t>
  </si>
  <si>
    <t>1. Load the admin list with zero entries
2. Load the corresponding public section</t>
  </si>
  <si>
    <t>An empty dataset</t>
  </si>
  <si>
    <t>Both surfaces show an appropriate empty-state message rather than an error or blank area</t>
  </si>
  <si>
    <t>Admin list shows “No records found” for a search with no matches. Public search shows “No reports matching current search filters.”</t>
  </si>
  <si>
    <t>Couldn’t test a Global Relations section with zero entries, since all sections have data. The public message is from the Reports search, not a Global Relations page.</t>
  </si>
  <si>
    <t>RL-01</t>
  </si>
  <si>
    <t>Landing Page</t>
  </si>
  <si>
    <t>Verify Resources &amp; Library page displays all 4 categories</t>
  </si>
  <si>
    <t>Resources page accessible</t>
  </si>
  <si>
    <t>1. Navigate to Resources &amp; Library
2. Verify Audit Manuals, Guidance Notes, Gazette Notifications and Departmental Circulars are listed</t>
  </si>
  <si>
    <t>All 4 categories display with correct labels</t>
  </si>
  <si>
    <t>All the 4 categories can be viewed and accessed properly</t>
  </si>
  <si>
    <t>RL-02</t>
  </si>
  <si>
    <t>Category Listing</t>
  </si>
  <si>
    <t>Verify each category lists its documents correctly</t>
  </si>
  <si>
    <t>Documents seeded per category</t>
  </si>
  <si>
    <t>1. Open each of the 4 categories in turn
2. Inspect the list of documents</t>
  </si>
  <si>
    <t>Each category shows its correct set of documents with titles and dates</t>
  </si>
  <si>
    <t>Junk test entries visible, no dates or file sizes, Archive/Search/Filter missing and also the layout doesn’t match Figma.</t>
  </si>
  <si>
    <t>RL-03</t>
  </si>
  <si>
    <t>Document Download</t>
  </si>
  <si>
    <t>Verify documents download and open correctly</t>
  </si>
  <si>
    <t>At least one document per category exists</t>
  </si>
  <si>
    <t>1. Download one document from each category
2. Open the downloaded file</t>
  </si>
  <si>
    <t>Each file downloads successfully and opens without corruption</t>
  </si>
  <si>
    <t>All PDFs fail to open; file links point to cloudfront.net</t>
  </si>
  <si>
    <t>RL-04</t>
  </si>
  <si>
    <t>Tenders Sub-Page</t>
  </si>
  <si>
    <t>Verify the Tenders sub-page lists current tenders with correct details</t>
  </si>
  <si>
    <t>Tender data seeded</t>
  </si>
  <si>
    <t>1. Navigate to Resources &gt; Tenders
2. Inspect tender entries for dates/details</t>
  </si>
  <si>
    <t>Tenders display with correct titles, dates and reference details</t>
  </si>
  <si>
    <t>The subsite does not even exists on the page</t>
  </si>
  <si>
    <t>RL-05</t>
  </si>
  <si>
    <t xml:space="preserve"> </t>
  </si>
  <si>
    <t>Verify the Circulars sub-page lists departmental circulars correctly</t>
  </si>
  <si>
    <t>Circular data seeded</t>
  </si>
  <si>
    <t>1. Navigate to Resources &gt; Circulars
2. Inspect circular entries</t>
  </si>
  <si>
    <t>Circulars display correctly with accurate titles and dates</t>
  </si>
  <si>
    <t>RL-06</t>
  </si>
  <si>
    <t>Search/Filter</t>
  </si>
  <si>
    <t>Verify any search or filter on Resources narrows results correctly</t>
  </si>
  <si>
    <t>Resources page loaded</t>
  </si>
  <si>
    <t>1. Enter a search term or apply a filter, if available
2. Inspect filtered results</t>
  </si>
  <si>
    <t>A known document title fragment</t>
  </si>
  <si>
    <t>Only matching documents are returned</t>
  </si>
  <si>
    <t>Search goes to Reports only, results don’t match the search term, and there’s no search bar on Resources pages.</t>
  </si>
  <si>
    <t>RL-07</t>
  </si>
  <si>
    <t>Bilingual Content</t>
  </si>
  <si>
    <t>Verify category names and document titles translate correctly</t>
  </si>
  <si>
    <t>1. Toggle language to Hindi
2. Inspect category names and document titles</t>
  </si>
  <si>
    <t>All labels translate correctly with no untranslated remnants</t>
  </si>
  <si>
    <t>Labels translate to Hindi but document titles stay in English.</t>
  </si>
  <si>
    <t>RL-08</t>
  </si>
  <si>
    <t>Empty Category State</t>
  </si>
  <si>
    <t>Verify a category with no documents shows an appropriate empty state</t>
  </si>
  <si>
    <t>A category temporarily has zero documents (test data)</t>
  </si>
  <si>
    <t>1. Navigate to a category with no seeded documents
2. Observe the display</t>
  </si>
  <si>
    <t>An empty category</t>
  </si>
  <si>
    <t>An appropriate 'no documents available' message displays rather than an error or blank page</t>
  </si>
  <si>
    <t>Couldn't find an empty Resources category, so the empty state wasn't tested directly.</t>
  </si>
  <si>
    <t xml:space="preserve">RESOURCES </t>
  </si>
  <si>
    <t xml:space="preserve">Subsite Name </t>
  </si>
  <si>
    <t xml:space="preserve">Actual Result </t>
  </si>
  <si>
    <t xml:space="preserve">Link </t>
  </si>
  <si>
    <t xml:space="preserve">Screenshot </t>
  </si>
  <si>
    <t>Developer comment</t>
  </si>
  <si>
    <t xml:space="preserve">Policies </t>
  </si>
  <si>
    <t>Recruitment Policy</t>
  </si>
  <si>
    <t xml:space="preserve">The pdf documents on the page need to be viewed and downloaded </t>
  </si>
  <si>
    <t>The redirected page whenever you click on the pdf download displays 404 not found and the page looks completely from figma design given</t>
  </si>
  <si>
    <t>http://13.202.245.81:3000/Resources/Recruitment-Policy</t>
  </si>
  <si>
    <t>Citizen Charter</t>
  </si>
  <si>
    <t>The page has to load/work accurately</t>
  </si>
  <si>
    <t>WORKING but there is a few more content on the figma design given below the page</t>
  </si>
  <si>
    <t>http://13.202.245.81:3000/Resources/Citizen-Charter</t>
  </si>
  <si>
    <t>Right to Information Policy</t>
  </si>
  <si>
    <t>http://13.202.245.81:3000/Resources/Right-to-Information-Policy</t>
  </si>
  <si>
    <t>Administrative Information Policy</t>
  </si>
  <si>
    <t>http://13.202.245.81:3000/Resources/Administrative-Information-Policy</t>
  </si>
  <si>
    <t>Social Media Policy</t>
  </si>
  <si>
    <t>http://13.202.245.81:3000/Resources/Social-Media-Policy</t>
  </si>
  <si>
    <t>PIDPI Policy for Circulation</t>
  </si>
  <si>
    <t>http://13.202.245.81:3000/Resources/PIDPI-Policy-for-Circulation</t>
  </si>
  <si>
    <t>Publications</t>
  </si>
  <si>
    <t xml:space="preserve">Annual Report </t>
  </si>
  <si>
    <t>http://13.202.245.81:3000/Resources/Annual-Report</t>
  </si>
  <si>
    <t>Peer Review Report</t>
  </si>
  <si>
    <t>http://13.202.245.81:3000/Resources/Peer-Review-Report</t>
  </si>
  <si>
    <t>Status of Accounts of State PSUs</t>
  </si>
  <si>
    <t>http://13.202.245.81:3000/Resources/Status-of-Accounts-of-State-PSUs</t>
  </si>
  <si>
    <t xml:space="preserve">Study Reports and Compedia </t>
  </si>
  <si>
    <t>http://13.202.245.81:3000/Resources/Study-Reports-and-Compendia</t>
  </si>
  <si>
    <t>Rajbasha e-Patrika</t>
  </si>
  <si>
    <t>http://13.202.245.81:3000/Resources/Rajbhasha-e-Patrika</t>
  </si>
  <si>
    <t>Standard and Guidance</t>
  </si>
  <si>
    <t>Standing Orders</t>
  </si>
  <si>
    <t>http://13.202.245.81:3000/Resources/Standing-Orders</t>
  </si>
  <si>
    <t>Guidelines</t>
  </si>
  <si>
    <t>http://13.202.245.81:3000/Resources/Guidelines</t>
  </si>
  <si>
    <t>Guidance Notes and Practice Guides</t>
  </si>
  <si>
    <t>http://13.202.245.81:3000/Resources/Guidance-Notes</t>
  </si>
  <si>
    <t>Manuals</t>
  </si>
  <si>
    <t>http://13.202.245.81:3000/Resources/Manuals</t>
  </si>
  <si>
    <t>Media and Archives</t>
  </si>
  <si>
    <t>Press Releases</t>
  </si>
  <si>
    <t>http://13.202.245.81:3000/Resources/Press-Releases</t>
  </si>
  <si>
    <t>Speeches</t>
  </si>
  <si>
    <t>http://13.202.245.81:3000/Resources/Speeches</t>
  </si>
  <si>
    <t>Photo Gallery</t>
  </si>
  <si>
    <t>The pictures that are uploaded on the site should be viewed clearly</t>
  </si>
  <si>
    <t>The pictures that are uploded on the site are not loaded and the page looks completely from figma design given</t>
  </si>
  <si>
    <t>http://13.202.245.81:3000/Resources/Photo-Gallery</t>
  </si>
  <si>
    <t>The videos that are uploaded on the site should be viewed clearly</t>
  </si>
  <si>
    <t xml:space="preserve">The videos on the page are different from how it looks on figma and the uploaded videos are same </t>
  </si>
  <si>
    <t>http://13.202.245.81:3000/Resources/Video-Gallery</t>
  </si>
  <si>
    <t>HP-01</t>
  </si>
  <si>
    <t>Hero Banner</t>
  </si>
  <si>
    <t>Verify hero banner content and imagery load correctly</t>
  </si>
  <si>
    <t>Homepage is accessible</t>
  </si>
  <si>
    <t>1. Navigate to http://13.202.245.81:3001/
2. Observe the hero section</t>
  </si>
  <si>
    <t>Hero banner displays site title, tagline and banner image with no layout shift or missing assets</t>
  </si>
  <si>
    <t>Homepage banner images are displaying incorrect screenshots</t>
  </si>
  <si>
    <t>HP-02</t>
  </si>
  <si>
    <t>Stats Section</t>
  </si>
  <si>
    <t>Verify homepage statistics reflect data from /api/home</t>
  </si>
  <si>
    <t>Backend reachable</t>
  </si>
  <si>
    <t>1. Load homepage
2. Compare displayed stats (e.g., report counts) to /api/home response</t>
  </si>
  <si>
    <t>GET /api/home response</t>
  </si>
  <si>
    <t>Displayed statistics match the API payload exactly</t>
  </si>
  <si>
    <t>HP-03</t>
  </si>
  <si>
    <t>CAG Message Section</t>
  </si>
  <si>
    <t>Verify CAG message/quote section renders with correct attribution</t>
  </si>
  <si>
    <t>1. Load homepage
2. Scroll to CAG message section</t>
  </si>
  <si>
    <t>Message text and attribution display correctly with no truncation</t>
  </si>
  <si>
    <t>HP-04</t>
  </si>
  <si>
    <t>Highlights / News</t>
  </si>
  <si>
    <t>Verify latest news/highlight cards render sorted by date</t>
  </si>
  <si>
    <t>At least 3 news items exist</t>
  </si>
  <si>
    <t>1. Load homepage
2. Inspect highlight cards
3. Compare order to /api/news dates</t>
  </si>
  <si>
    <t>Seeded news items</t>
  </si>
  <si>
    <t>Cards display newest-first and each links to the correct detail page</t>
  </si>
  <si>
    <t>HP-05</t>
  </si>
  <si>
    <t>Navigation Entry Points</t>
  </si>
  <si>
    <t>Verify homepage quick-link cards navigate to the correct destination pages</t>
  </si>
  <si>
    <t>1. Click each homepage quick-link card (e.g., Reports, About Us)
2. Verify destination page</t>
  </si>
  <si>
    <t>Each card navigates to its intended page with no dead links</t>
  </si>
  <si>
    <t>HP-06</t>
  </si>
  <si>
    <t>Responsiveness</t>
  </si>
  <si>
    <t>Verify homepage layout adapts across breakpoints</t>
  </si>
  <si>
    <t>1. Load homepage at 1920x1080, 1366x768, 768x1024 and 375x667
2. Inspect layout at each width</t>
  </si>
  <si>
    <t>No overlapping elements, text truncation, or horizontal scroll at any breakpoint</t>
  </si>
  <si>
    <t>HP-07</t>
  </si>
  <si>
    <t>Bilingual Toggle</t>
  </si>
  <si>
    <t>Verify homepage content toggles correctly between English and Hindi</t>
  </si>
  <si>
    <t>1. Load homepage in English
2. Toggle language to Hindi
3. Inspect hero, stats, message and highlights</t>
  </si>
  <si>
    <t>All homepage text switches to Hindi (Devanagari renders correctly); no leftover English fallback strings</t>
  </si>
  <si>
    <t>HP-08</t>
  </si>
  <si>
    <t>Load Performance</t>
  </si>
  <si>
    <t>Measure homepage initial load time</t>
  </si>
  <si>
    <t>Normal network conditions</t>
  </si>
  <si>
    <t>1. Clear cache
2. Load homepage
3. Capture load time via browser DevTools Network/Performance tab</t>
  </si>
  <si>
    <t>Homepage First Contentful Paint completes within an agreed baseline (e.g., &lt;3s) with no console errors</t>
  </si>
  <si>
    <t>HP-09</t>
  </si>
  <si>
    <t>Broken Asset Check</t>
  </si>
  <si>
    <t>Verify no broken images or links on the homepage</t>
  </si>
  <si>
    <t>1. Load homepage
2. Inspect Network tab for 404/failed requests
3. Click every visible link</t>
  </si>
  <si>
    <t>No 404s for images/scripts and no dead links</t>
  </si>
  <si>
    <t>HP-10</t>
  </si>
  <si>
    <t>Backend Fallback</t>
  </si>
  <si>
    <t>Verify homepage falls back gracefully when the backend API is unreachable</t>
  </si>
  <si>
    <t>Ability to simulate backend outage</t>
  </si>
  <si>
    <t>1. Stop/block the backend API
2. Load homepage
3. Observe rendered content</t>
  </si>
  <si>
    <t>Homepage renders using dataManager.ts mock/fallback data instead of crashing or showing a blank page</t>
  </si>
  <si>
    <t>Screenshots</t>
  </si>
  <si>
    <t>AU-01</t>
  </si>
  <si>
    <t>Verify About Us landing page lists all 11 sub-category links</t>
  </si>
  <si>
    <t>1. Navigate to About Us
2. Count and verify all 11 sub-category links are present and correctly labelled</t>
  </si>
  <si>
    <t>All 11 sub-categories are listed with correct labels and working links</t>
  </si>
  <si>
    <t>AU-02</t>
  </si>
  <si>
    <t>Sub-Page Navigation</t>
  </si>
  <si>
    <t>Verify each About Us sub-category page loads correctly</t>
  </si>
  <si>
    <t>On About Us landing page</t>
  </si>
  <si>
    <t>1. Click each of the 11 sub-category links in turn
2. Verify the corresponding page loads with relevant content</t>
  </si>
  <si>
    <t>Every sub-page loads without error and displays content relevant to its label</t>
  </si>
  <si>
    <t>AU-03</t>
  </si>
  <si>
    <t>Sidebar Navigation</t>
  </si>
  <si>
    <t>Verify the About Us sidebar (AboutusSidemenu) highlights the active section</t>
  </si>
  <si>
    <t>On any About Us sub-page</t>
  </si>
  <si>
    <t>1. Open a sub-page
2. Observe the sidebar
3. Click a different sidebar item</t>
  </si>
  <si>
    <t>Sidebar correctly highlights the current section and switching sections updates the highlight and content</t>
  </si>
  <si>
    <t>AU-04</t>
  </si>
  <si>
    <t>Former CAGs Gallery</t>
  </si>
  <si>
    <t>Verify the Former CAGs gallery displays historical entries correctly</t>
  </si>
  <si>
    <t>Former CAG data seeded</t>
  </si>
  <si>
    <t>1. Navigate to Former CAGs Gallery
2. Inspect each entry for name, tenure and photo</t>
  </si>
  <si>
    <t>Seeded former CAG records</t>
  </si>
  <si>
    <t>Every former CAG displays a name, tenure and photo with no missing images</t>
  </si>
  <si>
    <t>AU-05</t>
  </si>
  <si>
    <t>Organisation Chart Rendering</t>
  </si>
  <si>
    <t>Verify the hierarchical officer tree renders with expandable/collapsible nodes</t>
  </si>
  <si>
    <t>Organisation chart data seeded</t>
  </si>
  <si>
    <t>1. Navigate to Organisation Chart
2. Expand and collapse nodes at multiple tiers</t>
  </si>
  <si>
    <t>Tree renders correctly with CAG/DCAG/DGA/PAG tiers and nodes expand/collapse without error</t>
  </si>
  <si>
    <t>AU-06</t>
  </si>
  <si>
    <t>Organisation Chart Data Accuracy</t>
  </si>
  <si>
    <t>Verify officer tree data matches the /api/organisation-chart response</t>
  </si>
  <si>
    <t>1. Call GET /api/organisation-chart
2. Compare hierarchy and officer details to what is rendered on-screen</t>
  </si>
  <si>
    <t>API response payload</t>
  </si>
  <si>
    <t>Rendered tree matches the API data exactly, including parent-child relationships</t>
  </si>
  <si>
    <t>AU-07</t>
  </si>
  <si>
    <t>Advisory Board</t>
  </si>
  <si>
    <t>Verify Advisory Board Member cards distinguish internal vs external roles</t>
  </si>
  <si>
    <t>Advisory board data seeded</t>
  </si>
  <si>
    <t>1. Navigate to Advisory Board page
2. Inspect each member card</t>
  </si>
  <si>
    <t>Seeded advisory board members</t>
  </si>
  <si>
    <t>Each card correctly indicates internal/external role and displays complete member details</t>
  </si>
  <si>
    <t>AU-08</t>
  </si>
  <si>
    <t>Verify all About Us sub-pages translate correctly between English and Hindi</t>
  </si>
  <si>
    <t>1. Toggle language to Hindi on each of the 11 sub-pages
2. Inspect translated content</t>
  </si>
  <si>
    <t>All content translates correctly with no untranslated English remnants</t>
  </si>
  <si>
    <t>AU-09</t>
  </si>
  <si>
    <t>Verify breadcrumb trail updates correctly within About Us</t>
  </si>
  <si>
    <t>On an About Us sub-page</t>
  </si>
  <si>
    <t>1. Navigate Home &gt; About Us &gt; a sub-page
2. Inspect the breadcrumb trail</t>
  </si>
  <si>
    <t>Breadcrumb accurately reflects the navigation path and each crumb is clickable</t>
  </si>
  <si>
    <t>AU-10</t>
  </si>
  <si>
    <t>Deep Link Access</t>
  </si>
  <si>
    <t>Verify an About Us sub-page loads correctly via direct URL</t>
  </si>
  <si>
    <t>Sub-page URL known</t>
  </si>
  <si>
    <t>1. Open a sub-page URL directly in a new browser tab (no prior navigation)</t>
  </si>
  <si>
    <t>Direct sub-page URL</t>
  </si>
  <si>
    <t>Page loads correctly with full layout (header/footer/sidebar) rather than a partial or broken view</t>
  </si>
  <si>
    <t>AU-11</t>
  </si>
  <si>
    <t>Organisation Chart Node Details</t>
  </si>
  <si>
    <t>Verify node details tooltip displays fully without screen clipping on hover</t>
  </si>
  <si>
    <t>Organisation Chart page is loaded with rendered officer nodes</t>
  </si>
  <si>
    <t>1. Navigate to Organisation Chart page
2. Hover the mouse cursor over any officer card (e.g., Secretary to CAG)
3. Inspect the popover modal/tooltip position and text visibility</t>
  </si>
  <si>
    <t>The details popover should render completely within the viewport, displaying full email, contact number, and reporting details without being cropped or hidden behind elements.</t>
  </si>
  <si>
    <t>AU-12</t>
  </si>
  <si>
    <t>Index Page – Overview</t>
  </si>
  <si>
    <t>Verify the Overview index page lists and links its child pages</t>
  </si>
  <si>
    <t>1. Open About Us &gt; Overview
2. Click each child card/link</t>
  </si>
  <si>
    <t>Index page lists its child pages; every link opens the correct page</t>
  </si>
  <si>
    <t>AU-13</t>
  </si>
  <si>
    <t>Index Page – Governance &amp; Mandate</t>
  </si>
  <si>
    <t>Verify the Governance &amp; Mandate index page lists and links its child pages</t>
  </si>
  <si>
    <t>1. Open About Us &gt; Governance &amp; Mandate
2. Click each child link (Constitutional Provisions, Duties &amp; Powers Act, Audit Regulation etc.)</t>
  </si>
  <si>
    <t>All child pages are listed and open correctly</t>
  </si>
  <si>
    <t>AU-14</t>
  </si>
  <si>
    <t>Index Page – Leadership &amp; Legacy</t>
  </si>
  <si>
    <t>Verify the Leadership &amp; Legacy index page lists and links its child pages</t>
  </si>
  <si>
    <t>1. Open About Us &gt; Leadership &amp; Legacy
2. Click each child link (CAG of India, Former CAGs, Organisation Chart etc.)</t>
  </si>
  <si>
    <t>AU-15</t>
  </si>
  <si>
    <t>Index Page – Global Relations</t>
  </si>
  <si>
    <t>Verify the Global Relations index page lists international bodies and bilateral relations</t>
  </si>
  <si>
    <t>1. Open About Us &gt; Global Relations / International Relations
2. Review the grouping of countries and bodies</t>
  </si>
  <si>
    <t>International bodies and bilateral relations are listed and grouped as configured in Admin &gt; Global Relations</t>
  </si>
  <si>
    <t>Not available in about us, there is a separate module named as global relation in new site.</t>
  </si>
  <si>
    <t>AU-16</t>
  </si>
  <si>
    <t>Country / Body Detail Page</t>
  </si>
  <si>
    <t>Verify the detail page for a country and for an international body</t>
  </si>
  <si>
    <t>At least one country and one body published</t>
  </si>
  <si>
    <t>1. From Global Relations, open a bilateral partner country
2. Go back and open an international body (e.g. INTOSAI)</t>
  </si>
  <si>
    <t>One country, one body</t>
  </si>
  <si>
    <t>Detail page shows name, flag/logo, description, engagement/MoU details and related documents; breadcrumb shows Global Relations &gt; &lt;item&gt;</t>
  </si>
  <si>
    <t>AU-17</t>
  </si>
  <si>
    <t>Detail Page – Invalid Slug</t>
  </si>
  <si>
    <t>Verify a non-existent country/body slug is handled gracefully</t>
  </si>
  <si>
    <t>1. Open a country detail page
2. Replace the slug in the URL with a random value</t>
  </si>
  <si>
    <t>Slug: zzzz-invalid</t>
  </si>
  <si>
    <t>Friendly 404 page displays; no empty template or server error</t>
  </si>
  <si>
    <t>AU-18</t>
  </si>
  <si>
    <t>About Page Documents</t>
  </si>
  <si>
    <t>Verify documents linked on Constitutional Provisions and Duties &amp; Powers Act open correctly</t>
  </si>
  <si>
    <t>1. Open Constitutional Provisions and Duties &amp; Powers Act
2. Click each PDF/document link</t>
  </si>
  <si>
    <t>Each document opens or downloads without a 404; file type and size are indicated</t>
  </si>
  <si>
    <t>Screen Shots</t>
  </si>
  <si>
    <t>OP-01</t>
  </si>
  <si>
    <t>Pin-Map Load</t>
  </si>
  <si>
    <t>Verify the interactive office pin-map loads with all documented office pins</t>
  </si>
  <si>
    <t>Office data seeded with lat/lng</t>
  </si>
  <si>
    <t>1. Navigate to Our Presence &gt; State Offices Pin-Map
2. Count visible pins</t>
  </si>
  <si>
    <t>Map loads and displays a pin for every office in the dataset</t>
  </si>
  <si>
    <t>OP-02</t>
  </si>
  <si>
    <t>Pin-Map Interaction</t>
  </si>
  <si>
    <t>Verify clicking a pin shows office details</t>
  </si>
  <si>
    <t>Pin-map loaded</t>
  </si>
  <si>
    <t>1. Click a pin
2. Observe popup/tooltip</t>
  </si>
  <si>
    <t>A known office pin</t>
  </si>
  <si>
    <t>Popup displays office name, address and type correctly</t>
  </si>
  <si>
    <t>Partial Pass</t>
  </si>
  <si>
    <t>OP-03</t>
  </si>
  <si>
    <t>Pin-Map Geolocation Accuracy</t>
  </si>
  <si>
    <t>Verify pin coordinates match known office locations</t>
  </si>
  <si>
    <t>1. Select a sample of 5 offices across different states
2. Compare each pin's map position to the office's known city/location</t>
  </si>
  <si>
    <t>5 sample offices</t>
  </si>
  <si>
    <t>Each pin is positioned at the correct geographic location within reasonable tolerance</t>
  </si>
  <si>
    <t>OP-04</t>
  </si>
  <si>
    <t>Central Audit Offices List</t>
  </si>
  <si>
    <t>Verify the Central Audit Offices sub-page lists all central-level offices correctly</t>
  </si>
  <si>
    <t>Central office data seeded</t>
  </si>
  <si>
    <t>1. Navigate to Our Presence &gt; Central Audit Offices
2. Inspect list details</t>
  </si>
  <si>
    <t>All central-level offices display with correct names and details</t>
  </si>
  <si>
    <t>OP-05</t>
  </si>
  <si>
    <t>State-Level Offices List</t>
  </si>
  <si>
    <t>Verify the State-Level Offices sub-page lists State Accountant General offices correctly</t>
  </si>
  <si>
    <t>State office data seeded</t>
  </si>
  <si>
    <t>1. Navigate to Our Presence &gt; State-Level Offices
2. Inspect list details</t>
  </si>
  <si>
    <t>All state-level offices display with correct names and details</t>
  </si>
  <si>
    <t>OP-06</t>
  </si>
  <si>
    <t>Training Institutes List</t>
  </si>
  <si>
    <t>Verify the Training Institutes sub-page lists NAAA and regional centres correctly</t>
  </si>
  <si>
    <t>Training institute data seeded</t>
  </si>
  <si>
    <t>1. Navigate to Our Presence &gt; Training Institutes
2. Inspect list details</t>
  </si>
  <si>
    <t>NAAA and all regional training centres display correctly</t>
  </si>
  <si>
    <t>OP-07</t>
  </si>
  <si>
    <t>Verify all 4 Our Presence sub-pages are reachable from the menu</t>
  </si>
  <si>
    <t>Our Presence menu available</t>
  </si>
  <si>
    <t>1. Open Our Presence menu
2. Navigate to each of the 4 sub-pages in turn</t>
  </si>
  <si>
    <t>All 4 sub-pages (pin-map, central, state-level, training) load correctly from the menu</t>
  </si>
  <si>
    <t>OP-08</t>
  </si>
  <si>
    <t>Pin-Map Responsiveness</t>
  </si>
  <si>
    <t>Verify the pin-map remains interactive on smaller viewports</t>
  </si>
  <si>
    <t>1. Load the pin-map at tablet (768x1024) and mobile (375x667) widths
2. Attempt to pan/zoom and click a pin</t>
  </si>
  <si>
    <t>Map remains usable and pins remain clickable at both viewport sizes</t>
  </si>
  <si>
    <t>OP-09</t>
  </si>
  <si>
    <t>Pin-Map Accessibility</t>
  </si>
  <si>
    <t>Verify a non-visual alternative exists for map content</t>
  </si>
  <si>
    <t>1. Navigate the pin-map area using a screen reader
2. Check for an accessible list-view fallback or ARIA labelling on pins</t>
  </si>
  <si>
    <t>Screen-reader users can access equivalent office information via alt text or a list-view fallback</t>
  </si>
  <si>
    <t>Accessibility</t>
  </si>
  <si>
    <t>OP-10</t>
  </si>
  <si>
    <t>Verify Our Presence content translates correctly between English and Hindi</t>
  </si>
  <si>
    <t>On any Our Presence sub-page</t>
  </si>
  <si>
    <t>1. Toggle language to Hindi
2. Inspect office names, addresses and labels</t>
  </si>
  <si>
    <t>All text translates correctly with no untranslated remnants</t>
  </si>
  <si>
    <t xml:space="preserve">The subcategories under Our Presence in the side panel are not translated into Hindi.
</t>
  </si>
  <si>
    <t>CT-01</t>
  </si>
  <si>
    <t>Admin CMS - Messages List Screen</t>
  </si>
  <si>
    <t>Verify the Contact admin screen lists incoming messages/complaints per the Figma design</t>
  </si>
  <si>
    <t>Admin logged in; at least one contact submission exists</t>
  </si>
  <si>
    <t>1. Navigate to Main CAG Website &gt; Contact
2. Verify the Search &amp; Filter panel (Search For, Status, Date range) and table columns (ID, Name, Email, Subject, Status, Received Date, Actions)</t>
  </si>
  <si>
    <t>Figma Contact frame</t>
  </si>
  <si>
    <t>List screen fields and table columns match Figma exactly, or the screen is confirmed not-yet-shipped and logged as a tracked build gap</t>
  </si>
  <si>
    <t>Execute</t>
  </si>
  <si>
    <t>CT-02</t>
  </si>
  <si>
    <t>View Message Detail</t>
  </si>
  <si>
    <t>Verify opening a message shows its full detail correctly</t>
  </si>
  <si>
    <t>A contact submission exists</t>
  </si>
  <si>
    <t>1. Click a message in the list
2. Verify sender name, email, subject and full message body display</t>
  </si>
  <si>
    <t>A known contact submission</t>
  </si>
  <si>
    <t>All submitted details display accurately and completely</t>
  </si>
  <si>
    <t>CT-03</t>
  </si>
  <si>
    <t>Update Message Status</t>
  </si>
  <si>
    <t>Verify a message's status can be progressed (e.g., New → In Progress → Resolved)</t>
  </si>
  <si>
    <t>A message exists</t>
  </si>
  <si>
    <t>1. Open a message
2. Change its status
3. Save
4. Refresh the list</t>
  </si>
  <si>
    <t>A known message</t>
  </si>
  <si>
    <t>Status updates correctly and persists; the list reflects the new status</t>
  </si>
  <si>
    <t>CT-04</t>
  </si>
  <si>
    <t>Reply to Message</t>
  </si>
  <si>
    <t>Verify an admin can respond to a contact message, if the feature is supported</t>
  </si>
  <si>
    <t>1. Open a message
2. Compose and send a reply, if a reply feature exists</t>
  </si>
  <si>
    <t>A known message and a reply body</t>
  </si>
  <si>
    <t>Reply is sent/recorded correctly, or the feature's absence is confirmed and out of scope</t>
  </si>
  <si>
    <t>CT-05</t>
  </si>
  <si>
    <t>Delete Message</t>
  </si>
  <si>
    <t>Verify a message/complaint can be deleted</t>
  </si>
  <si>
    <t>A disposable test submission exists</t>
  </si>
  <si>
    <t>1. Delete the message from the list
2. Refresh the list</t>
  </si>
  <si>
    <t>A disposable test submission</t>
  </si>
  <si>
    <t>Message no longer appears in the list or underlying table</t>
  </si>
  <si>
    <t>CT-06</t>
  </si>
  <si>
    <t>Search Messages</t>
  </si>
  <si>
    <t>Verify searching the Contact list returns matching messages</t>
  </si>
  <si>
    <t>Multiple messages exist</t>
  </si>
  <si>
    <t>1. Enter a keyword matching a known sender name or subject
2. Submit search</t>
  </si>
  <si>
    <t>Only matching messages are returned</t>
  </si>
  <si>
    <t>CT-07</t>
  </si>
  <si>
    <t>Sort &amp; Rows Per Page</t>
  </si>
  <si>
    <t>Verify messages can be sorted (e.g., by date) and the Rows-per-page control works</t>
  </si>
  <si>
    <t>1. Sort by newest/oldest
2. Change Rows per page</t>
  </si>
  <si>
    <t>Messages reorder correctly and page size updates as selected</t>
  </si>
  <si>
    <t>CT-08</t>
  </si>
  <si>
    <t>Reconcile with Dashboard KPI</t>
  </si>
  <si>
    <t>Verify the count of open (New) messages matches the Dashboard's Pending Complaints KPI</t>
  </si>
  <si>
    <t>A known number of New-status messages</t>
  </si>
  <si>
    <t>1. Count messages with Status = New in the Contact list
2. Compare to the Dashboard's Pending Complaints card</t>
  </si>
  <si>
    <t>A known count of New messages</t>
  </si>
  <si>
    <t>The two counts match exactly</t>
  </si>
  <si>
    <t>CT-09</t>
  </si>
  <si>
    <t>Public Contact Form Submission</t>
  </si>
  <si>
    <t>Verify submitting the public Contact Us form creates a corresponding admin record</t>
  </si>
  <si>
    <t>Public Contact Us page accessible</t>
  </si>
  <si>
    <t>1. Fill out and submit the public Contact Us form with valid data
2. Check the Admin Contact list for the new submission</t>
  </si>
  <si>
    <t>Valid name/email/subject/message</t>
  </si>
  <si>
    <t>A new message appears in the Admin list with Status = New and accurate submitted details</t>
  </si>
  <si>
    <t>CT-10</t>
  </si>
  <si>
    <t>Public Contact Form Validation</t>
  </si>
  <si>
    <t>Verify the public Contact Us form validates required fields and email format</t>
  </si>
  <si>
    <t>1. Submit the form with required fields empty
2. Submit the form with an invalid email format</t>
  </si>
  <si>
    <t>Empty fields; an invalid email string</t>
  </si>
  <si>
    <t>Validation errors display for both cases; no record is created for invalid submissions</t>
  </si>
  <si>
    <t>CT-11</t>
  </si>
  <si>
    <t>Verify the admin Contact list handles having no messages gracefully</t>
  </si>
  <si>
    <t>No messages exist (test data)</t>
  </si>
  <si>
    <t>1. Load the admin Contact list with zero messages</t>
  </si>
  <si>
    <t>An appropriate empty-state message displays rather than an error or blank area</t>
  </si>
  <si>
    <t>CE-01</t>
  </si>
  <si>
    <t>Page Load</t>
  </si>
  <si>
    <t>Verify Careers &amp; Engagement page displays all recruitment pathways</t>
  </si>
  <si>
    <t>1. Navigate to Careers &amp; Engagement
2. Verify IA&amp;AS, SSC CGL and Young Professionals sections are present</t>
  </si>
  <si>
    <t>All three recruitment pathway sections display with content</t>
  </si>
  <si>
    <t>CE-02</t>
  </si>
  <si>
    <t>Recruitment Card Content</t>
  </si>
  <si>
    <t>Verify each recruitment card shows correct description and any application link</t>
  </si>
  <si>
    <t>Careers page loaded</t>
  </si>
  <si>
    <t>1. Inspect each recruitment card's description and linked URL, if any</t>
  </si>
  <si>
    <t>Descriptions are accurate and complete; any application link is correct</t>
  </si>
  <si>
    <t>CE-03</t>
  </si>
  <si>
    <t>External Links</t>
  </si>
  <si>
    <t>Verify external application links open correctly in a new tab</t>
  </si>
  <si>
    <t>A recruitment card has an external link</t>
  </si>
  <si>
    <t>1. Click an external application link
2. Observe resulting tab/window</t>
  </si>
  <si>
    <t>Link opens the correct external destination in a new tab without breaking the CAG site</t>
  </si>
  <si>
    <t>CE-04</t>
  </si>
  <si>
    <t>Verify recruitment card content translates correctly</t>
  </si>
  <si>
    <t>1. Toggle language to Hindi
2. Inspect each recruitment card</t>
  </si>
  <si>
    <t>All card content translates correctly with no untranslated remnants</t>
  </si>
  <si>
    <t>CE-05</t>
  </si>
  <si>
    <t>Verify recruitment cards reflow correctly on smaller viewports</t>
  </si>
  <si>
    <t>1. Load page at tablet and mobile widths
2. Inspect card layout</t>
  </si>
  <si>
    <t>Cards stack/reflow cleanly with no overlap or clipped text</t>
  </si>
  <si>
    <t>CE-06</t>
  </si>
  <si>
    <t>Content Freshness</t>
  </si>
  <si>
    <t>Verify careers content reflects currently active openings</t>
  </si>
  <si>
    <t>Recruitment/tenders module has current data</t>
  </si>
  <si>
    <t>1. Compare displayed openings against the Admin CMS recruitment/tenders records</t>
  </si>
  <si>
    <t>Displayed openings match current CMS-managed data; no stale/expired postings shown</t>
  </si>
  <si>
    <t>CE-07</t>
  </si>
  <si>
    <t>Menu Navigation</t>
  </si>
  <si>
    <t>Verify the Careers menu item is reachable and highlights as active</t>
  </si>
  <si>
    <t>On any public page</t>
  </si>
  <si>
    <t>1. Click Careers in the main navigation
2. Observe menu highlight state</t>
  </si>
  <si>
    <t>Careers page loads and the menu item shows an active/selected state</t>
  </si>
  <si>
    <t>CE-08</t>
  </si>
  <si>
    <t>Broken Link Check</t>
  </si>
  <si>
    <t>Verify no broken links or missing assets on the Careers page</t>
  </si>
  <si>
    <t>1. Inspect Network tab for 404s
2. Click through every visible link</t>
  </si>
  <si>
    <t>No 404 errors and all links resolve correctly</t>
  </si>
  <si>
    <t>Functionalities</t>
  </si>
  <si>
    <t>TS_01</t>
  </si>
  <si>
    <t>Font Size</t>
  </si>
  <si>
    <t>TS_02</t>
  </si>
  <si>
    <t>Dark and light Mode</t>
  </si>
  <si>
    <t>TS_03</t>
  </si>
  <si>
    <t>TS_04</t>
  </si>
  <si>
    <t>searchbar</t>
  </si>
  <si>
    <t>TS_05</t>
  </si>
  <si>
    <t>page navigations</t>
  </si>
  <si>
    <t>TS_06</t>
  </si>
  <si>
    <t>View PDF</t>
  </si>
  <si>
    <t>TS_07</t>
  </si>
  <si>
    <t>Screen reader</t>
  </si>
  <si>
    <t>TS_08</t>
  </si>
  <si>
    <t>Bread crums</t>
  </si>
  <si>
    <t>NM-01</t>
  </si>
  <si>
    <t>News &amp; Media</t>
  </si>
  <si>
    <t>Verify the News &amp; Media admin list screen matches the Figma list/CRUD pattern</t>
  </si>
  <si>
    <t>1. Navigate to Main CAG Website &gt; News &amp; Media
2. Verify the Search &amp; Filter panel (Search For, Website, Status), Sort By/Rows-per-page, and the table columns (ID, Title, Language, Image/File, Status, Created, Modified, Actions)</t>
  </si>
  <si>
    <t>Figma News &amp; Media frame</t>
  </si>
  <si>
    <t>NM-02</t>
  </si>
  <si>
    <t>Admin CMS - Add New Article</t>
  </si>
  <si>
    <t>Verify a new news/media item can be created with all mandatory fields</t>
  </si>
  <si>
    <t>Admin logged in, on the News &amp; Media list</t>
  </si>
  <si>
    <t>1. Click "+ Add New"
2. Fill mandatory fields (title, category, date, summary)
3. Save</t>
  </si>
  <si>
    <t>Valid news/media item data</t>
  </si>
  <si>
    <t>Item is saved and appears in the list immediately</t>
  </si>
  <si>
    <t>NM-03</t>
  </si>
  <si>
    <t>Admin CMS - Edit Article</t>
  </si>
  <si>
    <t>Verify an existing news/media item can be edited and changes persist</t>
  </si>
  <si>
    <t>An item exists</t>
  </si>
  <si>
    <t>1. Open an item for editing
2. Modify one or more fields
3. Save</t>
  </si>
  <si>
    <t>An existing item</t>
  </si>
  <si>
    <t>Changes are saved and reflected immediately in the list and on the public News listing</t>
  </si>
  <si>
    <t>NM-04</t>
  </si>
  <si>
    <t>Admin CMS - Delete Article</t>
  </si>
  <si>
    <t>Verify a news/media item can be deleted and is removed from the public listing</t>
  </si>
  <si>
    <t>A disposable test item exists</t>
  </si>
  <si>
    <t>1. Delete the item from the admin list
2. Refresh the public News listing</t>
  </si>
  <si>
    <t>A disposable test item</t>
  </si>
  <si>
    <t>Item no longer appears in the admin list or on the public page</t>
  </si>
  <si>
    <t>NM-05</t>
  </si>
  <si>
    <t>Verify a news/media item with English and Hindi field variants saves and renders correctly</t>
  </si>
  <si>
    <t>1. Create/edit an item with both English and Hindi field values
2. View the item on the public News listing in both languages</t>
  </si>
  <si>
    <t>EN and HI values for the same item</t>
  </si>
  <si>
    <t>NM-06</t>
  </si>
  <si>
    <t>Admin CMS - Media/Image Upload</t>
  </si>
  <si>
    <t>Verify image/media uploads for a news item are validated correctly</t>
  </si>
  <si>
    <t>Admin logged in, on a news item's form</t>
  </si>
  <si>
    <t>1. Upload a valid image
2. Attempt to upload a disallowed file type</t>
  </si>
  <si>
    <t>A valid image and a disallowed file type</t>
  </si>
  <si>
    <t>Valid image uploads and displays correctly; disallowed file type is rejected with a clear error</t>
  </si>
  <si>
    <t>NM-07</t>
  </si>
  <si>
    <t>Verify searching the News &amp; Media list returns matching items</t>
  </si>
  <si>
    <t>Multiple items exist</t>
  </si>
  <si>
    <t>1. Enter a keyword matching a known item's title
2. Submit search</t>
  </si>
  <si>
    <t>Only matching items are returned</t>
  </si>
  <si>
    <t>NM-08</t>
  </si>
  <si>
    <t>Admin CMS - Sort by Date &amp; Rows Per Page</t>
  </si>
  <si>
    <t>Verify news items can be sorted by date and the Rows-per-page control works</t>
  </si>
  <si>
    <t>Items reorder correctly by date and page size updates as selected</t>
  </si>
  <si>
    <t>NM-09</t>
  </si>
  <si>
    <t>Publish Reflects Publicly</t>
  </si>
  <si>
    <t>Verify a published news item appears correctly and promptly on the public News listing</t>
  </si>
  <si>
    <t>An Active item exists</t>
  </si>
  <si>
    <t>1. Publish/activate an item in Admin
2. Check the public News &amp; Media listing</t>
  </si>
  <si>
    <t>A published item</t>
  </si>
  <si>
    <t>The item appears on the public listing with accurate content, newest-first</t>
  </si>
  <si>
    <t>NM-10</t>
  </si>
  <si>
    <t>Broken Link / Asset Check</t>
  </si>
  <si>
    <t>Verify published news items have no broken links or missing images</t>
  </si>
  <si>
    <t>Published items exist</t>
  </si>
  <si>
    <t>1. Open several published news items on the public site
2. Inspect for 404s on images/links</t>
  </si>
  <si>
    <t>No broken images or links on published news items</t>
  </si>
  <si>
    <t>NM-11</t>
  </si>
  <si>
    <t>Verify the admin list and public listing handle having no items gracefully</t>
  </si>
  <si>
    <t>No News &amp; Media items exist (test data)</t>
  </si>
  <si>
    <t>1. Load the admin list with zero items
2. Load the public News listing</t>
  </si>
  <si>
    <t>News Links</t>
  </si>
  <si>
    <t>SS-01</t>
  </si>
  <si>
    <t>Subsite Access</t>
  </si>
  <si>
    <t>Verify a state subsite loads correctly via its URL</t>
  </si>
  <si>
    <t>A state slug is known (e.g., /states/tamil-nadu)</t>
  </si>
  <si>
    <t>1. Navigate to /states/:state-slug for a sample state
2. Verify the office title/header displays</t>
  </si>
  <si>
    <t>A known state slug</t>
  </si>
  <si>
    <t>Page loads with the correct state office title/header</t>
  </si>
  <si>
    <t>SS-02</t>
  </si>
  <si>
    <t>Pension Section</t>
  </si>
  <si>
    <t>Verify the Pension section displays description and case status date correctly</t>
  </si>
  <si>
    <t>On a state subsite</t>
  </si>
  <si>
    <t>1. Scroll to the Pension section
2. Verify description text and case status date</t>
  </si>
  <si>
    <t>Pension description and case status date display correctly for the selected state</t>
  </si>
  <si>
    <t>SS-03</t>
  </si>
  <si>
    <t>GPF Section</t>
  </si>
  <si>
    <t>Verify the GPF section displays correct information</t>
  </si>
  <si>
    <t>1. Scroll to the GPF section
2. Verify content</t>
  </si>
  <si>
    <t>General Provident Fund information displays correctly and completely</t>
  </si>
  <si>
    <t>SS-04</t>
  </si>
  <si>
    <t>Monthly Key Indicators</t>
  </si>
  <si>
    <t>Verify the Monthly Key Indicators data displays correctly</t>
  </si>
  <si>
    <t>On a state subsite Accounts section</t>
  </si>
  <si>
    <t>1. Open the Accounts section
2. Inspect Monthly Key Indicators</t>
  </si>
  <si>
    <t>Data displays correctly and matches the source records for that state</t>
  </si>
  <si>
    <t>Documents Retriving missing.There is no pdf exists</t>
  </si>
  <si>
    <t>SS-05</t>
  </si>
  <si>
    <t>Appropriation Accounts (State)</t>
  </si>
  <si>
    <t>Verify Appropriation Accounts data is correct for the selected state</t>
  </si>
  <si>
    <t>1. Inspect the Appropriation Accounts sub-section</t>
  </si>
  <si>
    <t>Figures match the state's source data</t>
  </si>
  <si>
    <t>SS-06</t>
  </si>
  <si>
    <t>Finance Account</t>
  </si>
  <si>
    <t>Verify the Finance Account data displays correctly</t>
  </si>
  <si>
    <t>1. Inspect the Finance Account sub-section</t>
  </si>
  <si>
    <t>Data displays correctly and matches source records</t>
  </si>
  <si>
    <t>Partial pass</t>
  </si>
  <si>
    <t>SS-07</t>
  </si>
  <si>
    <t>Accounts at a Glance</t>
  </si>
  <si>
    <t>Verify the Accounts at a Glance summary is correct</t>
  </si>
  <si>
    <t>1. Inspect the Accounts at a Glance summary</t>
  </si>
  <si>
    <t>Summary figures are accurate and consistent with the detailed sections above</t>
  </si>
  <si>
    <t>SS-08</t>
  </si>
  <si>
    <t>Verify Quick Links section items navigate/open correctly</t>
  </si>
  <si>
    <t>1. Click each Quick Link
2. Verify destination</t>
  </si>
  <si>
    <t>Every quick link navigates to or opens the correct destination</t>
  </si>
  <si>
    <t>Wrong Navigation .It does not have quick link information and navigation</t>
  </si>
  <si>
    <t>SS-09</t>
  </si>
  <si>
    <t>What's New</t>
  </si>
  <si>
    <t>Verify What's New lists latest tenders/announcements sorted by date</t>
  </si>
  <si>
    <t>1. Inspect the What's New section
2. Verify sort order by date</t>
  </si>
  <si>
    <t>Items display newest-first and each links correctly</t>
  </si>
  <si>
    <t>There is no items displaying newest</t>
  </si>
  <si>
    <t>SS-10</t>
  </si>
  <si>
    <t>Cross-State Consistency</t>
  </si>
  <si>
    <t>Verify subsite structure is consistent across multiple states</t>
  </si>
  <si>
    <t>At least 5 state subsites configured</t>
  </si>
  <si>
    <t>1. Open subsites for 5 different states
2. Compare section structure and completeness across all 5</t>
  </si>
  <si>
    <t>5 sample states</t>
  </si>
  <si>
    <t>All 5 subsites show the same section structure with no missing data</t>
  </si>
  <si>
    <t>SS-11</t>
  </si>
  <si>
    <t>Verify all state subsite sections translate correctly</t>
  </si>
  <si>
    <t>1. Toggle language to Hindi
2. Inspect all sections</t>
  </si>
  <si>
    <t>All sections translate correctly with no untranslated remnants</t>
  </si>
  <si>
    <t>Not whole page content switching to Hindi</t>
  </si>
  <si>
    <t>SS-12</t>
  </si>
  <si>
    <t>Invalid State Slug</t>
  </si>
  <si>
    <t>Verify navigating to a non-existent state slug is handled gracefully</t>
  </si>
  <si>
    <t>1. Navigate to /states/invalid-slug-xyz</t>
  </si>
  <si>
    <t>A deliberately invalid slug</t>
  </si>
  <si>
    <t>A proper 404/'not found' page displays; application does not crash or show a raw error</t>
  </si>
  <si>
    <t>OS-01</t>
  </si>
  <si>
    <t>A&amp;E offices (/ae)</t>
  </si>
  <si>
    <t>Verify the A&amp;E offices subsite family loads and opens an office page</t>
  </si>
  <si>
    <t>1. Open http://13.202.245.81:3000/ae
2. Open one office from the list
3. Check header, contact, quick links and What's New</t>
  </si>
  <si>
    <t>URL: /ae</t>
  </si>
  <si>
    <t>A&amp;E offices landing lists its offices; the office page shows title, contact, quick links and What's New in the subsite layout (no main site header/footer)</t>
  </si>
  <si>
    <t>OS-02</t>
  </si>
  <si>
    <t>AG offices (/ag)</t>
  </si>
  <si>
    <t>Verify the AG offices subsite family loads and opens an office page</t>
  </si>
  <si>
    <t>1. Open http://13.202.245.81:3000/ag
2. Open one office from the list
3. Check header, contact, quick links and What's New</t>
  </si>
  <si>
    <t>URL: /ag</t>
  </si>
  <si>
    <t>AG offices landing lists its offices; the office page shows title, contact, quick links and What's New in the subsite layout (no main site header/footer)</t>
  </si>
  <si>
    <t>OS-03</t>
  </si>
  <si>
    <t>Central offices (/cen)</t>
  </si>
  <si>
    <t>Verify the Central offices subsite family loads and opens an office page</t>
  </si>
  <si>
    <t>1. Open http://13.202.245.81:3000/cen
2. Open one office from the list
3. Check header, contact, quick links and What's New</t>
  </si>
  <si>
    <t>URL: /cen</t>
  </si>
  <si>
    <t>Central offices landing lists its offices; the office page shows title, contact, quick links and What's New in the subsite layout (no main site header/footer)</t>
  </si>
  <si>
    <t>OS-04</t>
  </si>
  <si>
    <t>MAB (/mab)</t>
  </si>
  <si>
    <t>Verify the MAB subsite family loads and opens an office page</t>
  </si>
  <si>
    <t>1. Open http://13.202.245.81:3000/mab
2. Open one office from the list
3. Check header, contact, quick links and What's New</t>
  </si>
  <si>
    <t>URL: /mab</t>
  </si>
  <si>
    <t>MAB landing lists its offices; the office page shows title, contact, quick links and What's New in the subsite layout (no main site header/footer)</t>
  </si>
  <si>
    <t>OS-05</t>
  </si>
  <si>
    <t>PDA (/pda)</t>
  </si>
  <si>
    <t>Verify the PDA subsite family loads and opens an office page</t>
  </si>
  <si>
    <t>1. Open http://13.202.245.81:3000/pda
2. Open one office from the list
3. Check header, contact, quick links and What's New</t>
  </si>
  <si>
    <t>URL: /pda</t>
  </si>
  <si>
    <t>PDA landing lists its offices; the office page shows title, contact, quick links and What's New in the subsite layout (no main site header/footer)</t>
  </si>
  <si>
    <t>OS-06</t>
  </si>
  <si>
    <t>Post &amp; Telecom (/pt)</t>
  </si>
  <si>
    <t>Verify the Post &amp; Telecom subsite family loads and opens an office page</t>
  </si>
  <si>
    <t>1. Open http://13.202.245.81:3000/pt
2. Open one office from the list
3. Check header, contact, quick links and What's New</t>
  </si>
  <si>
    <t>URL: /pt</t>
  </si>
  <si>
    <t>Post &amp; Telecom landing lists its offices; the office page shows title, contact, quick links and What's New in the subsite layout (no main site header/footer)</t>
  </si>
  <si>
    <t>OS-07</t>
  </si>
  <si>
    <t>Railway (/rly)</t>
  </si>
  <si>
    <t>Verify the Railway subsite family loads and opens an office page</t>
  </si>
  <si>
    <t>1. Open http://13.202.245.81:3000/rly
2. Open one office from the list
3. Check header, contact, quick links and What's New</t>
  </si>
  <si>
    <t>URL: /rly</t>
  </si>
  <si>
    <t>Railway landing lists its offices; the office page shows title, contact, quick links and What's New in the subsite layout (no main site header/footer)</t>
  </si>
  <si>
    <t>Whats new  not working properly</t>
  </si>
  <si>
    <t>OS-08</t>
  </si>
  <si>
    <t>A&amp;E Accounts Sections</t>
  </si>
  <si>
    <t>Verify A&amp;E office subsites show Pension, GPF and Accounts sections</t>
  </si>
  <si>
    <t>1. Open an A&amp;E office subsite
2. Check Pension, GPF, Monthly Key Indicators, Appropriation/Finance Accounts and Accounts at a Glance</t>
  </si>
  <si>
    <t>One A&amp;E office</t>
  </si>
  <si>
    <t>All sections display and link correctly, consistent with the State Subsite template (SS-02 to SS-07)</t>
  </si>
  <si>
    <t>some functionality not working</t>
  </si>
  <si>
    <t>OS-09</t>
  </si>
  <si>
    <t>Invalid Office Slug</t>
  </si>
  <si>
    <t>Verify a non-existent office slug is handled gracefully</t>
  </si>
  <si>
    <t>1. Open http://13.202.245.81:3000/ag/invalid-office</t>
  </si>
  <si>
    <t>Invalid slug</t>
  </si>
  <si>
    <t>Friendly 404 page inside the subsite layout</t>
  </si>
  <si>
    <t>It is showing the full website</t>
  </si>
  <si>
    <t>OS-10</t>
  </si>
  <si>
    <t>Return to Main Site</t>
  </si>
  <si>
    <t>Verify users can return to the main CAG site from any subsite</t>
  </si>
  <si>
    <t>1. From an office subsite click the CAG logo / main site link</t>
  </si>
  <si>
    <t>User lands on the main home page in the same language</t>
  </si>
  <si>
    <t>Not working</t>
  </si>
  <si>
    <t>OS-11</t>
  </si>
  <si>
    <t>Subsites in Hindi</t>
  </si>
  <si>
    <t>Verify office subsites display Hindi content under /hi</t>
  </si>
  <si>
    <t>1. Open each subsite family under /hi</t>
  </si>
  <si>
    <t>Subsite navigation and content display in Hindi</t>
  </si>
  <si>
    <t>Some contents  not navigating to hindi</t>
  </si>
  <si>
    <t>OS-12</t>
  </si>
  <si>
    <t>Our Presence Links to Subsites</t>
  </si>
  <si>
    <t>Verify office links on Our Presence open the matching subsite</t>
  </si>
  <si>
    <t>1. Open Our Presence &gt; State Level Offices and Central Audit Offices
2. Click several offices</t>
  </si>
  <si>
    <t>Each office link opens its own subsite page</t>
  </si>
  <si>
    <t>DS-01</t>
  </si>
  <si>
    <t>About and The Office</t>
  </si>
  <si>
    <t>Verify the Defence subsite 'About and The Office' page loads with correct content</t>
  </si>
  <si>
    <t>1. Open the Defence subsite
2. Open 'About and The Office' from the subsite menu</t>
  </si>
  <si>
    <t>'About and The Office' page loads in the Defence layout with correct breadcrumb and content; no broken links</t>
  </si>
  <si>
    <t>DS-02</t>
  </si>
  <si>
    <t>Functions</t>
  </si>
  <si>
    <t>Verify the Defence subsite 'Functions' page loads with correct content</t>
  </si>
  <si>
    <t>1. Open the Defence subsite
2. Open 'Functions' from the subsite menu</t>
  </si>
  <si>
    <t>'Functions' page loads in the Defence layout with correct breadcrumb and content; no broken links</t>
  </si>
  <si>
    <t>DS-03</t>
  </si>
  <si>
    <t>Verify the Defence subsite 'Reports' page loads with correct content</t>
  </si>
  <si>
    <t>1. Open the Defence subsite
2. Open 'Reports' from the subsite menu</t>
  </si>
  <si>
    <t>'Reports' page loads in the Defence layout with correct breadcrumb and content; no broken links</t>
  </si>
  <si>
    <t>DS-04</t>
  </si>
  <si>
    <t>Report Details</t>
  </si>
  <si>
    <t>Verify the Defence subsite 'Report Details' page loads with correct content</t>
  </si>
  <si>
    <t>1. Open the Defence subsite
2. Open 'Report Details' from the subsite menu</t>
  </si>
  <si>
    <t>'Report Details' page loads in the Defence layout with correct breadcrumb and content; no broken links</t>
  </si>
  <si>
    <t>DS-05</t>
  </si>
  <si>
    <t>Verify the Defence subsite 'Publications' page loads with correct content</t>
  </si>
  <si>
    <t>1. Open the Defence subsite
2. Open 'Publications' from the subsite menu</t>
  </si>
  <si>
    <t>'Publications' page loads in the Defence layout with correct breadcrumb and content; no broken links</t>
  </si>
  <si>
    <t>DS-06</t>
  </si>
  <si>
    <t>Resources</t>
  </si>
  <si>
    <t>Verify the Defence subsite 'Resources' page loads with correct content</t>
  </si>
  <si>
    <t>1. Open the Defence subsite
2. Open 'Resources' from the subsite menu</t>
  </si>
  <si>
    <t>'Resources' page loads in the Defence layout with correct breadcrumb and content; no broken links</t>
  </si>
  <si>
    <t>DS-07</t>
  </si>
  <si>
    <t>Tenders</t>
  </si>
  <si>
    <t>Verify the Defence subsite 'Tenders' page loads with correct content</t>
  </si>
  <si>
    <t>1. Open the Defence subsite
2. Open 'Tenders' from the subsite menu</t>
  </si>
  <si>
    <t>'Tenders' page loads in the Defence layout with correct breadcrumb and content; no broken links</t>
  </si>
  <si>
    <t>Not available</t>
  </si>
  <si>
    <t>DS-08</t>
  </si>
  <si>
    <t>Tour Program</t>
  </si>
  <si>
    <t>Verify the Defence subsite 'Tour Program' page loads with correct content</t>
  </si>
  <si>
    <t>1. Open the Defence subsite
2. Open 'Tour Program' from the subsite menu</t>
  </si>
  <si>
    <t>'Tour Program' page loads in the Defence layout with correct breadcrumb and content; no broken links</t>
  </si>
  <si>
    <t>DS-09</t>
  </si>
  <si>
    <t>Verify the Defence subsite 'What's New' page loads with correct content</t>
  </si>
  <si>
    <t>1. Open the Defence subsite
2. Open 'What's New' from the subsite menu</t>
  </si>
  <si>
    <t>'What's New' page loads in the Defence layout with correct breadcrumb and content; no broken links</t>
  </si>
  <si>
    <t>DS-10</t>
  </si>
  <si>
    <t>Working With Us</t>
  </si>
  <si>
    <t>Verify the Defence subsite 'Working With Us' page loads with correct content</t>
  </si>
  <si>
    <t>1. Open the Defence subsite
2. Open 'Working With Us' from the subsite menu</t>
  </si>
  <si>
    <t>'Working With Us' page loads in the Defence layout with correct breadcrumb and content; no broken links</t>
  </si>
  <si>
    <t>DS-11</t>
  </si>
  <si>
    <t>Employee Corner</t>
  </si>
  <si>
    <t>Verify the Defence subsite 'Employee Corner' page loads with correct content</t>
  </si>
  <si>
    <t>1. Open the Defence subsite
2. Open 'Employee Corner' from the subsite menu</t>
  </si>
  <si>
    <t>'Employee Corner' page loads in the Defence layout with correct breadcrumb and content; no broken links</t>
  </si>
  <si>
    <t>DS-12</t>
  </si>
  <si>
    <t>Verify the Defence subsite 'Contact' page loads with correct content</t>
  </si>
  <si>
    <t>1. Open the Defence subsite
2. Open 'Contact' from the subsite menu</t>
  </si>
  <si>
    <t>'Contact' page loads in the Defence layout with correct breadcrumb and content; no broken links</t>
  </si>
  <si>
    <t>DS-13</t>
  </si>
  <si>
    <t>Reports – Listing to Download</t>
  </si>
  <si>
    <t>Verify Defence reports can be filtered, opened and downloaded</t>
  </si>
  <si>
    <t>1. Open Defence &gt; Reports
2. Search/filter
3. Open a report and download its PDF</t>
  </si>
  <si>
    <t>Only Defence reports are listed; detail page and PDF download work</t>
  </si>
  <si>
    <t xml:space="preserve"> PDFs are redirecting to d7 </t>
  </si>
  <si>
    <t>DS-14</t>
  </si>
  <si>
    <t>Verify the Defence subsite menu works on mobile</t>
  </si>
  <si>
    <t>375x667 viewport</t>
  </si>
  <si>
    <t>1. Open the Defence subsite at mobile width
2. Open the menu and visit 3 sections</t>
  </si>
  <si>
    <t>All sections are reachable; no horizontal scroll</t>
  </si>
  <si>
    <t>DS-15</t>
  </si>
  <si>
    <t>Employee Corner Access</t>
  </si>
  <si>
    <t>Verify Employee Corner does not expose internal documents publicly</t>
  </si>
  <si>
    <t>1. Open Employee Corner
2. Open every link</t>
  </si>
  <si>
    <t>Public items open; restricted items require login or are hidden</t>
  </si>
  <si>
    <t>DS-16</t>
  </si>
  <si>
    <t>Defence Subsite – Hindi</t>
  </si>
  <si>
    <t>Verify Defence subsite content under /hi</t>
  </si>
  <si>
    <t>1. Open the Defence subsite under /hi and visit each section</t>
  </si>
  <si>
    <t>Navigation and content display in Hindi</t>
  </si>
  <si>
    <t>TI-01</t>
  </si>
  <si>
    <t>Verify the iCED subsite loads with its own branding and sections</t>
  </si>
  <si>
    <t>1. Open Our Presence &gt; Training Institutes
2. Open 'iCED'</t>
  </si>
  <si>
    <t>iCED subsite opens with its header/branding, about, programmes, news and contact sections</t>
  </si>
  <si>
    <t>Branding color shown in green instead of brown</t>
  </si>
  <si>
    <t>TI-02</t>
  </si>
  <si>
    <t>Verify the iCISA subsite loads with its own branding and sections</t>
  </si>
  <si>
    <t>1. Open Our Presence &gt; Training Institutes
2. Open 'iCISA'</t>
  </si>
  <si>
    <t>iCISA subsite opens with its header/branding, about, programmes, news and contact sections</t>
  </si>
  <si>
    <t>TI-03</t>
  </si>
  <si>
    <t>Verify the NAAA subsite loads with its own branding and sections</t>
  </si>
  <si>
    <t>1. Open Our Presence &gt; Training Institutes
2. Open 'NAAA'</t>
  </si>
  <si>
    <t>NAAA subsite opens with its header/branding, about, programmes, news and contact sections</t>
  </si>
  <si>
    <t>TI-04</t>
  </si>
  <si>
    <t>RCBKI</t>
  </si>
  <si>
    <t>Verify the RCBKI subsite loads with its own branding and sections</t>
  </si>
  <si>
    <t>1. Open Our Presence &gt; Training Institutes
2. Open 'RCBKI'</t>
  </si>
  <si>
    <t>RCBKI subsite opens with its header/branding, about, programmes, news and contact sections</t>
  </si>
  <si>
    <t>TI-05</t>
  </si>
  <si>
    <t>Regional institutes</t>
  </si>
  <si>
    <t>Verify the Regional institutes subsite loads with its own branding and sections</t>
  </si>
  <si>
    <t>1. Open Our Presence &gt; Training Institutes
2. Open 'Regional institutes'</t>
  </si>
  <si>
    <t>Regional institutes subsite opens with its header/branding, about, programmes, news and contact sections</t>
  </si>
  <si>
    <t>TI-06</t>
  </si>
  <si>
    <t>Regional Institute Detail</t>
  </si>
  <si>
    <t>Verify each regional institute has a working page</t>
  </si>
  <si>
    <t>1. Open Regional institutes
2. Open each listed institute</t>
  </si>
  <si>
    <t>Each page shows address, contact and programmes</t>
  </si>
  <si>
    <t>TI-07</t>
  </si>
  <si>
    <t>Course Calendar / Programme Documents</t>
  </si>
  <si>
    <t>Verify course calendars and programme documents open</t>
  </si>
  <si>
    <t>1. Open the course calendar or programme list on iCED and iCISA</t>
  </si>
  <si>
    <t>Calendar displays; documents open or download without 404</t>
  </si>
  <si>
    <t>TI-08</t>
  </si>
  <si>
    <t>iCAL Coverage Gap</t>
  </si>
  <si>
    <t>Verify iCAL, which exists in the admin sidebar, has a public subsite</t>
  </si>
  <si>
    <t>Admin logged in at /admin/login with access to this section</t>
  </si>
  <si>
    <t>1. Edit iCAL under Admin &gt; Our Presence: Training Institutes
2. Look for iCAL on the public Training Institutes page</t>
  </si>
  <si>
    <t>iCAL appears publicly; if not, log the admin/public mismatch as a defect</t>
  </si>
  <si>
    <t>TI-09</t>
  </si>
  <si>
    <t>Training Subsites – Hindi</t>
  </si>
  <si>
    <t>Verify institute subsites under /hi</t>
  </si>
  <si>
    <t>1. Open each institute subsite under /hi</t>
  </si>
  <si>
    <t>Content and navigation display in Hindi</t>
  </si>
  <si>
    <t>BL-01</t>
  </si>
  <si>
    <t>Global Toggle Availability</t>
  </si>
  <si>
    <t>Verify a language toggle is present and functional on every public page</t>
  </si>
  <si>
    <t>1. Visit a representative sample of at least 10 public pages
2. Verify the language toggle is present and functional on each</t>
  </si>
  <si>
    <t>Language toggle is present, visible and functional on every page sampled</t>
  </si>
  <si>
    <t>BL-02</t>
  </si>
  <si>
    <t>Persistence Across Navigation</t>
  </si>
  <si>
    <t>Verify the selected language persists when navigating between pages</t>
  </si>
  <si>
    <t>1. Switch to Hindi on Home page
2. Navigate to two other pages
3. Observe language on each</t>
  </si>
  <si>
    <t>Hindi selection persists across navigation via the languageChange event/global state</t>
  </si>
  <si>
    <t>BL-03</t>
  </si>
  <si>
    <t>Devanagari Font Rendering</t>
  </si>
  <si>
    <t>Verify Hindi text renders correctly using Noto Sans</t>
  </si>
  <si>
    <t>Language set to Hindi</t>
  </si>
  <si>
    <t>1. Switch to Hindi
2. Inspect text rendering across several pages</t>
  </si>
  <si>
    <t>Devanagari script renders correctly with no missing glyphs or 'tofu' boxes</t>
  </si>
  <si>
    <t>BL-04</t>
  </si>
  <si>
    <t>Layout Integrity in Hindi</t>
  </si>
  <si>
    <t>Verify longer Hindi translations do not break page layout</t>
  </si>
  <si>
    <t>1. Switch to Hindi
2. Inspect pages with longer labels (navigation, cards, tables)</t>
  </si>
  <si>
    <t>No truncation, overlap, or horizontal scroll caused by longer Hindi text</t>
  </si>
  <si>
    <t>BL-05</t>
  </si>
  <si>
    <t>Full Content Parity</t>
  </si>
  <si>
    <t>Verify no untranslated English text appears when in Hindi mode</t>
  </si>
  <si>
    <t>1. Sample at least 10 pages across all modules in Hindi mode
2. Inspect for any leftover English text</t>
  </si>
  <si>
    <t>10-page sample across modules</t>
  </si>
  <si>
    <t>No unintended English fallback text appears anywhere in the sample</t>
  </si>
  <si>
    <t>BL-06</t>
  </si>
  <si>
    <t>Bilingual CMS Fields</t>
  </si>
  <si>
    <t>Verify Admin CMS bilingual fields save and render correctly in both languages</t>
  </si>
  <si>
    <t>1. Create/edit a CMS record with both English and Hindi field values
2. View the record on the public site in both languages</t>
  </si>
  <si>
    <t>A record with EN and HI values</t>
  </si>
  <si>
    <t>Both language variants save correctly and render on the correct toggle state</t>
  </si>
  <si>
    <t>BL-07</t>
  </si>
  <si>
    <t>Date/Number Formatting</t>
  </si>
  <si>
    <t>Verify dates and numbers display in an appropriate localized format</t>
  </si>
  <si>
    <t>Language toggled to Hindi</t>
  </si>
  <si>
    <t>1. Inspect a date and a numeric value in English mode
2. Toggle to Hindi and inspect the same values</t>
  </si>
  <si>
    <t>A page with dates/figures (e.g., Reports)</t>
  </si>
  <si>
    <t>Formatting is appropriate for the selected language per design intent</t>
  </si>
  <si>
    <t>BL-08</t>
  </si>
  <si>
    <t>Reload Behaviour</t>
  </si>
  <si>
    <t>Verify refreshing the browser in Hindi mode does not break the page</t>
  </si>
  <si>
    <t>1. Switch to Hindi
2. Refresh the browser</t>
  </si>
  <si>
    <t>Page reloads correctly in Hindi (or documented default) without error</t>
  </si>
  <si>
    <t>BL-09</t>
  </si>
  <si>
    <t>Deep Link Language Toggle</t>
  </si>
  <si>
    <t>Verify the language toggle still functions when accessed via a deep link</t>
  </si>
  <si>
    <t>A deep link URL (e.g., a state subsite)</t>
  </si>
  <si>
    <t>1. Open a state subsite URL directly
2. Use the language toggle</t>
  </si>
  <si>
    <t>A direct deep link URL</t>
  </si>
  <si>
    <t>Language toggle functions correctly even without prior homepage navigation</t>
  </si>
  <si>
    <t>BL-10</t>
  </si>
  <si>
    <t>Hindi Search</t>
  </si>
  <si>
    <t>Verify search functionality returns correct results for Hindi keywords, if supported</t>
  </si>
  <si>
    <t>Hindi search is a documented capability</t>
  </si>
  <si>
    <t>1. Switch to Hindi
2. Search using a Hindi keyword</t>
  </si>
  <si>
    <t>A Hindi keyword matching seeded content</t>
  </si>
  <si>
    <t>Correct matching results are returned, or an appropriate message if Hindi search is not supported</t>
  </si>
  <si>
    <t>AA-01</t>
  </si>
  <si>
    <t>Valid Login</t>
  </si>
  <si>
    <t>Verify login with valid admin credentials succeeds</t>
  </si>
  <si>
    <t>A valid admin account exists</t>
  </si>
  <si>
    <t>1. Navigate to /login
2. Enter valid username and password
3. Submit</t>
  </si>
  <si>
    <t>Valid admin credentials</t>
  </si>
  <si>
    <t>User is authenticated and redirected to the Admin Dashboard</t>
  </si>
  <si>
    <t>AA-02</t>
  </si>
  <si>
    <t>Invalid Login</t>
  </si>
  <si>
    <t>Verify login with an incorrect password is rejected</t>
  </si>
  <si>
    <t>1. Navigate to /login
2. Enter valid username with an incorrect password
3. Submit</t>
  </si>
  <si>
    <t>Valid username, wrong password</t>
  </si>
  <si>
    <t>Login is rejected with a clear error message; no session is created</t>
  </si>
  <si>
    <t>AA-03</t>
  </si>
  <si>
    <t>Default Credential Exposure</t>
  </si>
  <si>
    <t>Verify whether the documented default credentials are still active</t>
  </si>
  <si>
    <t>Test environment access</t>
  </si>
  <si>
    <t>1. Attempt login using admin / admin123</t>
  </si>
  <si>
    <t>admin / admin123</t>
  </si>
  <si>
    <t>If login succeeds in this environment, log as a Critical security finding recommending credential rotation before production</t>
  </si>
  <si>
    <t>Critical</t>
  </si>
  <si>
    <t>Default credentials authenticate successfully. Record this as a Critical security finding for the applicable environment.</t>
  </si>
  <si>
    <t>AA-04</t>
  </si>
  <si>
    <t>JWT Session Expiry</t>
  </si>
  <si>
    <t>Verify the admin session expires after 8 hours</t>
  </si>
  <si>
    <t>Logged in as admin</t>
  </si>
  <si>
    <t>1. Log in
2. Wait for (or simulate) 8-hour token expiry
3. Attempt a protected action</t>
  </si>
  <si>
    <t>User is redirected to /login once the session token expires</t>
  </si>
  <si>
    <t>AA-05</t>
  </si>
  <si>
    <t>Session Token Contents</t>
  </si>
  <si>
    <t>Verify the JWT does not expose sensitive data beyond documented claims</t>
  </si>
  <si>
    <t>1. Decode the JWT (e.g., via browser DevTools/jwt.io)
2. Inspect claims</t>
  </si>
  <si>
    <t>Token contains only id, username and role as documented; no password or sensitive data present</t>
  </si>
  <si>
    <t>AA-06</t>
  </si>
  <si>
    <t>Unauthenticated Admin Access</t>
  </si>
  <si>
    <t>Verify admin routes redirect unauthenticated users to login</t>
  </si>
  <si>
    <t>Logged out / no session</t>
  </si>
  <si>
    <t>1. Attempt to access an admin URL directly (e.g., /admin/dashboard) without logging in</t>
  </si>
  <si>
    <t>User is redirected to /login and cannot view admin content</t>
  </si>
  <si>
    <t>AA-07</t>
  </si>
  <si>
    <t>Logout</t>
  </si>
  <si>
    <t>Verify logout terminates the session correctly</t>
  </si>
  <si>
    <t>1. Click Logout
2. Attempt to access an admin route afterward</t>
  </si>
  <si>
    <t>Session is cleared and the admin route requires re-authentication</t>
  </si>
  <si>
    <t>AA-08</t>
  </si>
  <si>
    <t>Login Form Validation</t>
  </si>
  <si>
    <t>Verify the login form handles empty/invalid input gracefully</t>
  </si>
  <si>
    <t>On the login page</t>
  </si>
  <si>
    <t>1. Submit the form with empty username/password
2. Submit with malformed input</t>
  </si>
  <si>
    <t>Empty and malformed inputs</t>
  </si>
  <si>
    <t>Required-field validation displays; no stack trace or raw error is exposed</t>
  </si>
  <si>
    <t>AA-09</t>
  </si>
  <si>
    <t>Brute-Force Protection</t>
  </si>
  <si>
    <t>Verify whether repeated failed logins are rate-limited or locked out</t>
  </si>
  <si>
    <t>1. Attempt 10+ rapid failed logins against the same account</t>
  </si>
  <si>
    <t>Repeated invalid credentials</t>
  </si>
  <si>
    <t>Account lockout or rate-limiting is enforced; if absent, log as a security gap</t>
  </si>
  <si>
    <t>AD-01</t>
  </si>
  <si>
    <t>Welcome Greeting</t>
  </si>
  <si>
    <t>Verify the Dashboard displays a personalised welcome greeting per the Figma design</t>
  </si>
  <si>
    <t>1. Log in as admin
2. Observe the top of the Dashboard</t>
  </si>
  <si>
    <t>A "Welcome Admin" greeting (with the signed-in user's name) displays exactly as designed in Figma</t>
  </si>
  <si>
    <t>AD-02</t>
  </si>
  <si>
    <t>KPI Card: Pending Complaints</t>
  </si>
  <si>
    <t>Verify the Pending Complaints KPI card matches the Figma design and shows an accurate count</t>
  </si>
  <si>
    <t>Admin logged in; known number of open complaints</t>
  </si>
  <si>
    <t>1. Load the Dashboard
2. Read the Pending Complaints card value
3. Compare to the actual count of open complaints in the Contact/Complaints module</t>
  </si>
  <si>
    <t>A known number of open complaints</t>
  </si>
  <si>
    <t>Card label reads "Pending Complaints" and the count exactly matches the underlying data</t>
  </si>
  <si>
    <t>AD-03</t>
  </si>
  <si>
    <t>KPI Card: Pending Content Approvals</t>
  </si>
  <si>
    <t>Verify the Pending Content Approvals KPI card matches the Figma design and shows an accurate count</t>
  </si>
  <si>
    <t>Admin logged in; known number of items awaiting approval</t>
  </si>
  <si>
    <t>1. Load the Dashboard
2. Read the Pending Content Approvals card value
3. Compare to the actual count of unapproved content items</t>
  </si>
  <si>
    <t>A known number of pending approvals</t>
  </si>
  <si>
    <t>Card label reads "Pending Content Approvals" and the count exactly matches the underlying data</t>
  </si>
  <si>
    <t>AD-04</t>
  </si>
  <si>
    <t>KPI Card: Upcoming Training</t>
  </si>
  <si>
    <t>Verify the Upcoming Training KPI card matches the Figma design and shows an accurate count</t>
  </si>
  <si>
    <t>Admin logged in; known number of scheduled trainings</t>
  </si>
  <si>
    <t>1. Load the Dashboard
2. Read the Upcoming Training card value and its "this week" qualifier
3. Compare to the actual scheduled training/event records</t>
  </si>
  <si>
    <t>A known number of upcoming trainings</t>
  </si>
  <si>
    <t>Card label reads "Upcoming Training" and the count/period exactly match the underlying data</t>
  </si>
  <si>
    <t>AD-05</t>
  </si>
  <si>
    <t>Quick Actions Set</t>
  </si>
  <si>
    <t>Verify the four Quick Actions match the Figma design and each opens the correct create form</t>
  </si>
  <si>
    <t>1. Load the Dashboard
2. Verify the Quick Actions row shows exactly Add News, Add Circular, Add Event and View Complaints, in that order
3. Click each action in turn</t>
  </si>
  <si>
    <t>All four actions are present with the exact Figma labels/icons and each navigates to the correct destination (create form, or the Complaints list for View Complaints)</t>
  </si>
  <si>
    <t>AD-06</t>
  </si>
  <si>
    <t>Recent Audit Reports Panel</t>
  </si>
  <si>
    <t>Verify the Recent Audit Reports panel matches the Figma design and lists accurate data</t>
  </si>
  <si>
    <t>Admin logged in; at least one recent report exists</t>
  </si>
  <si>
    <t>1. Load the Dashboard
2. Inspect the Recent Audit Reports panel
3. Click "View All"</t>
  </si>
  <si>
    <t>A recently added/edited report</t>
  </si>
  <si>
    <t>Panel title, layout and "View All" link match Figma; listed entries are accurate and "View All" navigates to the full Reports list</t>
  </si>
  <si>
    <t>AD-07</t>
  </si>
  <si>
    <t>Recent User Activity Panel</t>
  </si>
  <si>
    <t>Verify the Recent User Activity panel matches the Figma design and lists accurate data</t>
  </si>
  <si>
    <t>Admin logged in; at least one recent admin action exists</t>
  </si>
  <si>
    <t>1. Load the Dashboard
2. Inspect the Recent User Activity panel
3. Click "View All"</t>
  </si>
  <si>
    <t>A recent login/CRUD action</t>
  </si>
  <si>
    <t>Panel title, layout and "View All" link match Figma; listed entries are accurate and "View All" navigates to the full activity/audit log</t>
  </si>
  <si>
    <t>AD-08</t>
  </si>
  <si>
    <t>Empty-State Panels</t>
  </si>
  <si>
    <t>Verify the Recent Audit Reports and Recent User Activity panels handle an empty state gracefully</t>
  </si>
  <si>
    <t>A test environment with no recent activity</t>
  </si>
  <si>
    <t>1. Load the Dashboard in an environment with no recent reports/activity
2. Observe both panels</t>
  </si>
  <si>
    <t>Both panels show an appropriate empty-state message rather than rendering blank or erroring</t>
  </si>
  <si>
    <t>AD-09</t>
  </si>
  <si>
    <t>Sidebar Navigation Grouping</t>
  </si>
  <si>
    <t>Verify the Dashboard sidebar matches the Figma nav taxonomy</t>
  </si>
  <si>
    <t>1. Inspect the sidebar
2. Verify the Main CAG Website group (Home Page with Banners/Quick Link Cards/Who We Are/Statistics/CAG Message, Reports, Our Presence, Global Relations, Resources, Careers &amp; Engagement, About Us, News &amp; Media, Contact), plus Menu Management and User Management/Administration groups</t>
  </si>
  <si>
    <t>Sidebar grouping, item order and labels match the Figma design exactly; the active module is visually highlighted</t>
  </si>
  <si>
    <t>AD-10</t>
  </si>
  <si>
    <t>Dashboard Colour System</t>
  </si>
  <si>
    <t>Verify the Dashboard uses the approved brand colours</t>
  </si>
  <si>
    <t>1. Inspect the sidebar, primary buttons and page background
2. Sample colours via browser DevTools</t>
  </si>
  <si>
    <t>Figma colours: sidebar/buttons #751639, page background #F8F7F7</t>
  </si>
  <si>
    <t>Rendered colours match the Figma values (or are within an agreed tolerance)</t>
  </si>
  <si>
    <t>AD-11</t>
  </si>
  <si>
    <t>Dashboard Load Performance</t>
  </si>
  <si>
    <t>Verify the dashboard loads promptly even with large underlying tables</t>
  </si>
  <si>
    <t>Tables contain realistic data volumes</t>
  </si>
  <si>
    <t>1. Load the dashboard
2. Measure load time</t>
  </si>
  <si>
    <t>Dashboard loads within an acceptable baseline (e.g., &lt;3s) despite large underlying tables</t>
  </si>
  <si>
    <t>AD-12</t>
  </si>
  <si>
    <t>Dashboard Responsiveness</t>
  </si>
  <si>
    <t>Verify the dashboard layout adapts on smaller viewports</t>
  </si>
  <si>
    <t>1. Load the dashboard at tablet width
2. Inspect layout of KPI cards, Quick Actions and the two Recent panels</t>
  </si>
  <si>
    <t>KPI cards, Quick Actions and Recent panels reflow sensibly without breaking usability</t>
  </si>
  <si>
    <t>AD-13</t>
  </si>
  <si>
    <t>Access Control</t>
  </si>
  <si>
    <t>Verify only authenticated admins can view the dashboard</t>
  </si>
  <si>
    <t>Logged out</t>
  </si>
  <si>
    <t>1. Attempt to access the dashboard URL directly without a session</t>
  </si>
  <si>
    <t>Redirected to /login; dashboard content is never rendered for unauthenticated users</t>
  </si>
  <si>
    <t>AC-01</t>
  </si>
  <si>
    <t>Create Record</t>
  </si>
  <si>
    <t>Verify a new record can be created with all mandatory fields</t>
  </si>
  <si>
    <t>Admin logged in, on a module's list page (e.g., News)</t>
  </si>
  <si>
    <t>1. Click Add/Create
2. Fill all mandatory fields with valid data
3. Submit</t>
  </si>
  <si>
    <t>Valid News record data</t>
  </si>
  <si>
    <t>Record is saved and appears in the list immediately</t>
  </si>
  <si>
    <t>AC-02</t>
  </si>
  <si>
    <t>List / Read Record</t>
  </si>
  <si>
    <t>Verify the DataTable displays correct columns and data types</t>
  </si>
  <si>
    <t>Records exist in the module</t>
  </si>
  <si>
    <t>1. Open a module's list page
2. Inspect columns for correct type rendering (text/badge/date/image/link/boolean)</t>
  </si>
  <si>
    <t>Each column renders its data type correctly and pagination controls function</t>
  </si>
  <si>
    <t>AC-03</t>
  </si>
  <si>
    <t>Update Record</t>
  </si>
  <si>
    <t>A record exists</t>
  </si>
  <si>
    <t>1. Open a record for editing via GenForm
2. Modify one or more fields
3. Save</t>
  </si>
  <si>
    <t>An existing record</t>
  </si>
  <si>
    <t>Changes are saved and reflected immediately in the list and detail view</t>
  </si>
  <si>
    <t>AC-04</t>
  </si>
  <si>
    <t>Delete Record</t>
  </si>
  <si>
    <t>Verify a record can be deleted and is removed from the list</t>
  </si>
  <si>
    <t>A disposable test record exists</t>
  </si>
  <si>
    <t>1. Select a record
2. Delete it
3. Refresh the list</t>
  </si>
  <si>
    <t>A disposable test record</t>
  </si>
  <si>
    <t>Record no longer appears in the list or underlying table</t>
  </si>
  <si>
    <t>AC-05</t>
  </si>
  <si>
    <t>Mandatory Field Validation</t>
  </si>
  <si>
    <t>Verify required-field validation prevents incomplete submissions</t>
  </si>
  <si>
    <t>On a create/edit form</t>
  </si>
  <si>
    <t>1. Leave required fields empty
2. Attempt to submit</t>
  </si>
  <si>
    <t>Blank required fields</t>
  </si>
  <si>
    <t>Validation errors display and no record is created/updated</t>
  </si>
  <si>
    <t>AC-06</t>
  </si>
  <si>
    <t>Field Type Rendering</t>
  </si>
  <si>
    <t>Verify every documented form field type renders and behaves correctly</t>
  </si>
  <si>
    <t>A form containing multiple field types</t>
  </si>
  <si>
    <t>1. Interact with text, textarea, richtext, select, date, file, image, boolean, number, url and password fields</t>
  </si>
  <si>
    <t>Every field type renders its correct control and accepts/validates input appropriately</t>
  </si>
  <si>
    <t>AC-07</t>
  </si>
  <si>
    <t>Search Within Table</t>
  </si>
  <si>
    <t>Verify the configured search column filters records correctly</t>
  </si>
  <si>
    <t>1. Enter a search term matching a known record's searchColumn value
2. Submit search</t>
  </si>
  <si>
    <t>Only matching records are returned</t>
  </si>
  <si>
    <t>AC-08</t>
  </si>
  <si>
    <t>Reports Table CRUD Reflects Publicly</t>
  </si>
  <si>
    <t>Verify Admin changes to a report reflect on the public Reports page</t>
  </si>
  <si>
    <t>1. Create or edit a report record in Admin
2. Visit the public Reports page and search for it</t>
  </si>
  <si>
    <t>A new/edited report record</t>
  </si>
  <si>
    <t>The report appears correctly (or is updated) on the public Reports page</t>
  </si>
  <si>
    <t>AC-09</t>
  </si>
  <si>
    <t>Pages Table CRUD Reflects Publicly</t>
  </si>
  <si>
    <t>Verify a CMS page created/edited in Admin renders correctly at its public slug</t>
  </si>
  <si>
    <t>1. Create or edit a CMS page record
2. Access /api/pages/{slug} or its public page</t>
  </si>
  <si>
    <t>A CMS page record</t>
  </si>
  <si>
    <t>The public page reflects the Admin-managed content correctly</t>
  </si>
  <si>
    <t>AC-10</t>
  </si>
  <si>
    <t>Events/News CRUD Reflects Publicly</t>
  </si>
  <si>
    <t>Verify Admin-created events/news appear on public listings</t>
  </si>
  <si>
    <t>1. Create an event and a news item in Admin
2. Check the public Events and News listings</t>
  </si>
  <si>
    <t>New event and news records</t>
  </si>
  <si>
    <t>Both appear correctly on their respective public listings</t>
  </si>
  <si>
    <t>AC-11</t>
  </si>
  <si>
    <t>Menu CRUD Reflects Publicly</t>
  </si>
  <si>
    <t>Verify a new hierarchical menu item reflects in public navigation</t>
  </si>
  <si>
    <t>1. Create a nested menu item in the Menu module
2. Check the public main navigation</t>
  </si>
  <si>
    <t>A new nested menu item</t>
  </si>
  <si>
    <t>The item appears correctly in the public navigation hierarchy</t>
  </si>
  <si>
    <t>AC-13</t>
  </si>
  <si>
    <t>Users Management</t>
  </si>
  <si>
    <t>Verify an admin user can be created with a role</t>
  </si>
  <si>
    <t>Admin logged in with user-management access</t>
  </si>
  <si>
    <t>1. Create a new admin user and assign a role
2. Verify the user can log in and role-based behaviour, if implemented</t>
  </si>
  <si>
    <t>A new admin user with a role</t>
  </si>
  <si>
    <t>User is created successfully and role-based access behaves as designed</t>
  </si>
  <si>
    <t>AC-14</t>
  </si>
  <si>
    <t>Bilingual Field CRUD</t>
  </si>
  <si>
    <t>Verify a record with English and Hindi field variants saves and renders correctly</t>
  </si>
  <si>
    <t>Admin logged in, module with bilingual fields</t>
  </si>
  <si>
    <t>1. Create/edit a record with both English and Hindi field values
2. View the record on the public site in both languages</t>
  </si>
  <si>
    <t>EN and HI values for the same record</t>
  </si>
  <si>
    <t>AC-15</t>
  </si>
  <si>
    <t>DataTable Pagination &amp; Sorting</t>
  </si>
  <si>
    <t>Verify pagination and column sorting work correctly for a large table</t>
  </si>
  <si>
    <t>A module with many records</t>
  </si>
  <si>
    <t>1. Navigate through multiple pages
2. Sort by a column ascending and descending</t>
  </si>
  <si>
    <t>A large table (e.g., Reports)</t>
  </si>
  <si>
    <t>Pagination and sorting behave correctly with no duplicate/missing records</t>
  </si>
  <si>
    <t>AC-16</t>
  </si>
  <si>
    <t>Referential Consistency After Delete</t>
  </si>
  <si>
    <t>Verify no orphaned references remain after deleting a referenced record</t>
  </si>
  <si>
    <t>A record referenced elsewhere exists (e.g., a state used in report filters)</t>
  </si>
  <si>
    <t>1. Delete the referenced record
2. Check dependent areas (e.g., Reports filter options) for orphaned references</t>
  </si>
  <si>
    <t>A referenced state/sector record</t>
  </si>
  <si>
    <t>Dependent areas update correctly with no broken/orphaned references</t>
  </si>
  <si>
    <t>AL-01</t>
  </si>
  <si>
    <t>CREATE Logging</t>
  </si>
  <si>
    <t>Verify a CREATE action is logged correctly</t>
  </si>
  <si>
    <t>1. Create a new record in any module
2. Open the Audit Log viewer</t>
  </si>
  <si>
    <t>A new record</t>
  </si>
  <si>
    <t>An entry with action=CREATE, correct table_name, record_id and new_data is present</t>
  </si>
  <si>
    <t>AL-02</t>
  </si>
  <si>
    <t>UPDATE Logging</t>
  </si>
  <si>
    <t>Verify an UPDATE action captures old and new data correctly</t>
  </si>
  <si>
    <t>1. Edit an existing record's field(s)
2. Open the Audit Log viewer</t>
  </si>
  <si>
    <t>Before/after field values</t>
  </si>
  <si>
    <t>An entry with action=UPDATE captures accurate old_data and new_data</t>
  </si>
  <si>
    <t>AL-03</t>
  </si>
  <si>
    <t>DELETE Logging</t>
  </si>
  <si>
    <t>Verify a DELETE action captures the deleted record's prior state</t>
  </si>
  <si>
    <t>A disposable record</t>
  </si>
  <si>
    <t>1. Delete a record
2. Open the Audit Log viewer</t>
  </si>
  <si>
    <t>An entry with action=DELETE captures the correct old_data</t>
  </si>
  <si>
    <t>AL-04</t>
  </si>
  <si>
    <t>LOGIN Logging</t>
  </si>
  <si>
    <t>Verify a LOGIN action is recorded</t>
  </si>
  <si>
    <t>1. Log in as admin
2. Open the Audit Log viewer</t>
  </si>
  <si>
    <t>A LOGIN entry is recorded with the correct username/timestamp</t>
  </si>
  <si>
    <t>AL-05</t>
  </si>
  <si>
    <t>IP Address Capture</t>
  </si>
  <si>
    <t>Verify the ip_address field is populated correctly</t>
  </si>
  <si>
    <t>Any logged action</t>
  </si>
  <si>
    <t>1. Perform any CRUD/login action
2. Inspect the corresponding audit entry's ip_address field</t>
  </si>
  <si>
    <t>ip_address is populated with the correct client IP</t>
  </si>
  <si>
    <t>AL-06</t>
  </si>
  <si>
    <t>Audit Log Viewer Filtering</t>
  </si>
  <si>
    <t>Verify the audit-log viewer filters/sorts entries correctly</t>
  </si>
  <si>
    <t>Multiple audit entries exist</t>
  </si>
  <si>
    <t>1. Filter by date range, action type and table
2. Sort by timestamp</t>
  </si>
  <si>
    <t>Filtering and sorting return accurate, correctly ordered results</t>
  </si>
  <si>
    <t>AL-07</t>
  </si>
  <si>
    <t>Audit Log Immutability</t>
  </si>
  <si>
    <t>Verify audit log entries cannot be edited or deleted via the UI</t>
  </si>
  <si>
    <t>Audit entries exist</t>
  </si>
  <si>
    <t>1. Attempt to locate an edit/delete control for an audit log entry in the UI</t>
  </si>
  <si>
    <t>No UI mechanism exists to edit or delete audit log entries (append-only)</t>
  </si>
  <si>
    <t>AL-08</t>
  </si>
  <si>
    <t>Audit Log Performance</t>
  </si>
  <si>
    <t>Verify the audit log viewer performs well as entries accumulate</t>
  </si>
  <si>
    <t>A large number of audit entries exist</t>
  </si>
  <si>
    <t>1. Load the audit log viewer with a large entry count
2. Measure load time and pagination responsiveness</t>
  </si>
  <si>
    <t>Viewer remains responsive within an acceptable baseline as entries grow</t>
  </si>
  <si>
    <t>AL-09</t>
  </si>
  <si>
    <t>Export CSV</t>
  </si>
  <si>
    <t>Verify that the audit log can be exported successfully as a CSV file.</t>
  </si>
  <si>
    <t>Admin user is logged in, and audit log records are available.</t>
  </si>
  <si>
    <t>1. Navigate to the Admin Audit Log page. 
2. Click the Export CSV button. 
3. Verify that the CSV file is downloaded.
4. Open the downloaded file and validate the contents.</t>
  </si>
  <si>
    <t>The CSV file downloads successfully and contains the correct audit log data with properly formatted column headers and records.</t>
  </si>
  <si>
    <t>AN-01</t>
  </si>
  <si>
    <t>Home Page – Banner Order &amp; Active Flag</t>
  </si>
  <si>
    <t>Verify banner order and active status control the public carousel</t>
  </si>
  <si>
    <t>1. Change banner display order
2. Set one banner Inactive
3. Reload the public home page</t>
  </si>
  <si>
    <t>Existing banners</t>
  </si>
  <si>
    <t>Carousel follows the new order and the inactive banner is hidden</t>
  </si>
  <si>
    <t>AN-02</t>
  </si>
  <si>
    <t>Home Page – Statistics Validation</t>
  </si>
  <si>
    <t>Verify statistics accept only valid numbers</t>
  </si>
  <si>
    <t>1. Edit a statistic
2. Enter text, a negative number and a valid number</t>
  </si>
  <si>
    <t>abc', -5, 1250</t>
  </si>
  <si>
    <t>Text and negative values are rejected; the valid value saves and shows on the public home stats</t>
  </si>
  <si>
    <t>AN-03</t>
  </si>
  <si>
    <t>Home Page – Who We Are / CAG Message Publish</t>
  </si>
  <si>
    <t>Verify Who We Are and CAG Message edits reflect on the public home page in both languages</t>
  </si>
  <si>
    <t>1. Edit Who We Are and CAG Message text (EN and HI)
2. Save
3. Reload /en and /hi home pages</t>
  </si>
  <si>
    <t>Updated EN/HI text</t>
  </si>
  <si>
    <t>Both sections show the updated text in each language</t>
  </si>
  <si>
    <t>AN-04</t>
  </si>
  <si>
    <t>Home Page – Quick Link Cards Publish</t>
  </si>
  <si>
    <t>Verify a new Quick Link Card appears and links correctly on the home page</t>
  </si>
  <si>
    <t>1. Add a Quick Link Card with title, icon and URL
2. Reload the public home page and click it</t>
  </si>
  <si>
    <t>New card</t>
  </si>
  <si>
    <t>Card appears in the configured position and opens the correct URL</t>
  </si>
  <si>
    <t>AN-05</t>
  </si>
  <si>
    <t>Our Presence – State &amp; Central Office CRUD</t>
  </si>
  <si>
    <t>Verify office records can be managed under State (A&amp;E, Audit) and Central (Defence, Railway, Other Ministries, Overseas)</t>
  </si>
  <si>
    <t>1. For each Our Presence sub-section create, edit and delete a test office</t>
  </si>
  <si>
    <t>Test office per sub-section</t>
  </si>
  <si>
    <t>CRUD works in every sub-section; changes are logged in the Audit Log</t>
  </si>
  <si>
    <t>AN-06</t>
  </si>
  <si>
    <t>Our Presence – Changes Reflect Publicly</t>
  </si>
  <si>
    <t>Verify an office edit updates the public listing and the office subsite</t>
  </si>
  <si>
    <t>1. Edit a State A&amp;E office's address
2. Check Our Presence listing and the office's subsite</t>
  </si>
  <si>
    <t>New address</t>
  </si>
  <si>
    <t>Both the listing and subsite show the new address</t>
  </si>
  <si>
    <t>AN-07</t>
  </si>
  <si>
    <t>Visual Editor – Create Page</t>
  </si>
  <si>
    <t>Verify a page built with the visual editor renders identically on the public site</t>
  </si>
  <si>
    <t>1. Open Pages &amp; CMS &gt; New page
2. Add heading, paragraph, image, table and link blocks
3. Save and publish
4. Open the public page</t>
  </si>
  <si>
    <t>Sample blocks</t>
  </si>
  <si>
    <t>Public page matches the editor content and layout</t>
  </si>
  <si>
    <t>AN-08</t>
  </si>
  <si>
    <t>Visual Editor – Preview</t>
  </si>
  <si>
    <t>Verify preview matches the final output and changes stay unpublished until saved</t>
  </si>
  <si>
    <t>1. Edit an existing page
2. Click Preview
3. Close without saving and open the public page</t>
  </si>
  <si>
    <t>Existing page</t>
  </si>
  <si>
    <t>Preview matches the edit; the public page is unchanged until saved</t>
  </si>
  <si>
    <t>AN-09</t>
  </si>
  <si>
    <t>Visual Editor – Mode Switch</t>
  </si>
  <si>
    <t>Verify switching between visual and source/HTML mode keeps content intact</t>
  </si>
  <si>
    <t>1. Format content in visual mode
2. Switch to source mode and back twice
3. Save</t>
  </si>
  <si>
    <t>Mixed formatting</t>
  </si>
  <si>
    <t>No content loss or formatting corruption</t>
  </si>
  <si>
    <t>AN-10</t>
  </si>
  <si>
    <t>Visual Editor – Unsaved Changes Warning</t>
  </si>
  <si>
    <t>Verify the editor warns before leaving with unsaved changes</t>
  </si>
  <si>
    <t>1. Edit a page
2. Click another sidebar item without saving</t>
  </si>
  <si>
    <t>A warning appears and the user can stay or discard</t>
  </si>
  <si>
    <t>AN-11</t>
  </si>
  <si>
    <t>Visual Editor – Duplicate Slug</t>
  </si>
  <si>
    <t>Verify a page cannot be saved with a slug already in use</t>
  </si>
  <si>
    <t>1. Create a page using an existing page's slug
2. Save</t>
  </si>
  <si>
    <t>Existing slug</t>
  </si>
  <si>
    <t>Validation error shown; the existing page is not overwritten</t>
  </si>
  <si>
    <t>AN-12</t>
  </si>
  <si>
    <t>About Us – All Sections Registry</t>
  </si>
  <si>
    <t>Verify hiding a section in the registry removes it from public index pages and menu</t>
  </si>
  <si>
    <t>1. Hide a section in About Us &gt; All Sections Registry
2. Reload the public index page and menu
3. Open the section's direct URL</t>
  </si>
  <si>
    <t>One section</t>
  </si>
  <si>
    <t>Section disappears from index and menu; direct URL behaves per agreed rule (404 or hidden)</t>
  </si>
  <si>
    <t>AN-13</t>
  </si>
  <si>
    <t>Video Gallery – Add Video</t>
  </si>
  <si>
    <t>Verify a video added in admin plays on the public Video Gallery</t>
  </si>
  <si>
    <t>1. Add a video with title and valid YouTube URL
2. Open public Media &gt; Video Gallery and play it</t>
  </si>
  <si>
    <t>Valid YouTube URL</t>
  </si>
  <si>
    <t>Video appears and plays in the embedded player</t>
  </si>
  <si>
    <t>AN-14</t>
  </si>
  <si>
    <t>Video Gallery – URL Validation</t>
  </si>
  <si>
    <t>Verify invalid video URLs are rejected</t>
  </si>
  <si>
    <t>1. Add a video with an invalid / non-video URL</t>
  </si>
  <si>
    <t>https://example.com/abc</t>
  </si>
  <si>
    <t>Validation error displays; record not saved</t>
  </si>
  <si>
    <t>AN-15</t>
  </si>
  <si>
    <t>RSS News – Add Source</t>
  </si>
  <si>
    <t>Verify a valid RSS source can be added</t>
  </si>
  <si>
    <t>1. Open RSS News &gt; Sources
2. Add a valid feed URL
3. Save</t>
  </si>
  <si>
    <t>Valid RSS URL</t>
  </si>
  <si>
    <t>Source saved and marked active</t>
  </si>
  <si>
    <t>AN-16</t>
  </si>
  <si>
    <t>RSS News – Invalid Source</t>
  </si>
  <si>
    <t>Verify invalid or unreachable feed URLs are rejected</t>
  </si>
  <si>
    <t>1. Add a non-RSS URL
2. Add an unreachable URL</t>
  </si>
  <si>
    <t>https://example.com, unreachable host</t>
  </si>
  <si>
    <t>Clear validation/fetch error; source not activated</t>
  </si>
  <si>
    <t>AN-17</t>
  </si>
  <si>
    <t>RSS News – Sync Run</t>
  </si>
  <si>
    <t>Verify a manual sync fetches items into the approval queue and is recorded</t>
  </si>
  <si>
    <t>1. Trigger a sync
2. Open Sync runs
3. Open Approval queue</t>
  </si>
  <si>
    <t>Active source</t>
  </si>
  <si>
    <t>Sync run shows start/end time, items fetched and status; new items appear in the queue</t>
  </si>
  <si>
    <t>AN-18</t>
  </si>
  <si>
    <t>RSS News – Approve Item</t>
  </si>
  <si>
    <t>Verify an approved item moves to Approved items and appears publicly</t>
  </si>
  <si>
    <t>1. Approve an item in the queue
2. Open Approved items
3. Open the public News &amp; Events page</t>
  </si>
  <si>
    <t>Queued item</t>
  </si>
  <si>
    <t>Item listed under Approved items and shown publicly with source attribution</t>
  </si>
  <si>
    <t>AN-19</t>
  </si>
  <si>
    <t>RSS News – Reject Item</t>
  </si>
  <si>
    <t>Verify a rejected item never appears publicly</t>
  </si>
  <si>
    <t>1. Reject an item
2. Check the public News &amp; Events page</t>
  </si>
  <si>
    <t>Item leaves the queue and is not shown publicly</t>
  </si>
  <si>
    <t>AN-20</t>
  </si>
  <si>
    <t>RSS News – Duplicate Prevention</t>
  </si>
  <si>
    <t>Verify repeated syncs do not create duplicate items</t>
  </si>
  <si>
    <t>1. Run sync twice on the same feed</t>
  </si>
  <si>
    <t>Same feed</t>
  </si>
  <si>
    <t>No duplicate items in queue or approved list</t>
  </si>
  <si>
    <t>AN-21</t>
  </si>
  <si>
    <t>RSS News – Settings</t>
  </si>
  <si>
    <t>Verify sync interval and auto-approve settings take effect</t>
  </si>
  <si>
    <t>1. Change the sync interval and auto-approve setting
2. Wait for the next scheduled run</t>
  </si>
  <si>
    <t>New interval</t>
  </si>
  <si>
    <t>Scheduler follows the new interval; auto-approve behaves as configured</t>
  </si>
  <si>
    <t>AN-22</t>
  </si>
  <si>
    <t>RSS News – Malicious Feed Content</t>
  </si>
  <si>
    <t>Verify script content in feed items is sanitised</t>
  </si>
  <si>
    <t>1. Sync a test feed containing &lt;script&gt; in title/description
2. View the item in admin and on the public site</t>
  </si>
  <si>
    <t>Test feed with XSS payload</t>
  </si>
  <si>
    <t>Content is sanitised in both views; no script executes</t>
  </si>
  <si>
    <t>AN-23</t>
  </si>
  <si>
    <t>Contact – Site Settings Update</t>
  </si>
  <si>
    <t>Verify site settings changes appear on Contact Us and the footer</t>
  </si>
  <si>
    <t>1. Open Contact &gt; Site settings
2. Change phone, email and address
3. Save and reload public pages</t>
  </si>
  <si>
    <t>New values</t>
  </si>
  <si>
    <t>Contact Us and footer show the new values</t>
  </si>
  <si>
    <t>AN-24</t>
  </si>
  <si>
    <t>Contact – Site Settings Validation</t>
  </si>
  <si>
    <t>Verify invalid email/phone values are rejected in site settings</t>
  </si>
  <si>
    <t>1. Enter an invalid email and phone
2. Save</t>
  </si>
  <si>
    <t>abc@, 12ab</t>
  </si>
  <si>
    <t>Validation errors; settings not saved</t>
  </si>
  <si>
    <t>AN-25</t>
  </si>
  <si>
    <t>Website Menu – Disable Item</t>
  </si>
  <si>
    <t>Verify a disabled menu item is hidden from public navigation</t>
  </si>
  <si>
    <t>Logged in as Super Admin</t>
  </si>
  <si>
    <t>1. Disable a menu item in Super Admin &gt; Website Menu
2. Reload the public site</t>
  </si>
  <si>
    <t>One menu item</t>
  </si>
  <si>
    <t>Item no longer appears in header or mobile menu</t>
  </si>
  <si>
    <t>AN-26</t>
  </si>
  <si>
    <t>Website Menu – Invalid Link</t>
  </si>
  <si>
    <t>Verify a menu item with an invalid internal path is caught</t>
  </si>
  <si>
    <t>1. Set a menu item's path to a non-existent page
2. Save</t>
  </si>
  <si>
    <t>/does-not-exist</t>
  </si>
  <si>
    <t>Warning or validation error; if it saves silently, log as a defect</t>
  </si>
  <si>
    <t>AN-27</t>
  </si>
  <si>
    <t>Website Menu – Super Admin Only</t>
  </si>
  <si>
    <t>Verify non-super-admin roles cannot access Website Menu</t>
  </si>
  <si>
    <t>Logged in as an editor role</t>
  </si>
  <si>
    <t>1. Check the sidebar for Website Menu
2. Open its URL directly
3. Call its API directly</t>
  </si>
  <si>
    <t>Editor account</t>
  </si>
  <si>
    <t>Section hidden in sidebar; direct URL and API return 403</t>
  </si>
  <si>
    <t>AN-28</t>
  </si>
  <si>
    <t>Users – Duplicate Username/Email</t>
  </si>
  <si>
    <t>Verify duplicate usernames or emails are rejected</t>
  </si>
  <si>
    <t>1. Create a user with an existing username
2. Create a user with an existing email</t>
  </si>
  <si>
    <t>Existing username/email</t>
  </si>
  <si>
    <t>Validation errors; no duplicate created</t>
  </si>
  <si>
    <t>AN-29</t>
  </si>
  <si>
    <t>Users – Password Policy</t>
  </si>
  <si>
    <t>Verify weak passwords are rejected</t>
  </si>
  <si>
    <t>1. Create a user with password '123'</t>
  </si>
  <si>
    <t>123</t>
  </si>
  <si>
    <t>Rejected with a password policy message (length, complexity)</t>
  </si>
  <si>
    <t>AN-30</t>
  </si>
  <si>
    <t>Roles – Permission Scope</t>
  </si>
  <si>
    <t>Verify a role limited to Reports sees only Reports</t>
  </si>
  <si>
    <t>1. Create a role with view/edit on Reports only
2. Assign it to a user
3. Log in as that user</t>
  </si>
  <si>
    <t>Reports-only role</t>
  </si>
  <si>
    <t>Only the Reports section is visible and usable; Dashboard counts only cover permitted sections</t>
  </si>
  <si>
    <t>AN-31</t>
  </si>
  <si>
    <t>Roles – API Privilege Escalation</t>
  </si>
  <si>
    <t>Verify a limited role cannot reach other tables via the API</t>
  </si>
  <si>
    <t>Logged in as a limited role</t>
  </si>
  <si>
    <t>1. Call /api/admin/crud?table=admin_users with the limited user's token</t>
  </si>
  <si>
    <t>Limited role token</t>
  </si>
  <si>
    <t>API returns 401/403; no data returned or changed</t>
  </si>
  <si>
    <t>AN-32</t>
  </si>
  <si>
    <t>Wings – CRUD &amp; In-Use Delete</t>
  </si>
  <si>
    <t>Verify wings can be managed and an in-use wing cannot be deleted silently</t>
  </si>
  <si>
    <t>1. Create, edit and delete a test wing
2. Try to delete a wing that has users assigned</t>
  </si>
  <si>
    <t>Test wing; wing with users</t>
  </si>
  <si>
    <t>CRUD works; deleting an in-use wing is blocked or requires reassignment</t>
  </si>
  <si>
    <t>AN-33</t>
  </si>
  <si>
    <t>Users – Deactivate User</t>
  </si>
  <si>
    <t>Verify a deactivated user cannot log in and active sessions end</t>
  </si>
  <si>
    <t>1. Deactivate a logged-in test user
2. Try a protected action and a fresh login as that user</t>
  </si>
  <si>
    <t>Test user</t>
  </si>
  <si>
    <t>Login denied; existing session is invalidated</t>
  </si>
  <si>
    <t>AN-34</t>
  </si>
  <si>
    <t>Users – Password Storage</t>
  </si>
  <si>
    <t>Verify passwords are stored hashed</t>
  </si>
  <si>
    <t>Database read access</t>
  </si>
  <si>
    <t>1. Inspect the admin users table</t>
  </si>
  <si>
    <t>Passwords are hashed (e.g. bcrypt); never plain text</t>
  </si>
  <si>
    <t>NF-01</t>
  </si>
  <si>
    <t>Admin Routes Require Auth</t>
  </si>
  <si>
    <t>Verify all /api/admin/* endpoints reject unauthenticated requests</t>
  </si>
  <si>
    <t>No valid token</t>
  </si>
  <si>
    <t>1. Send requests to a sample of /api/admin/* endpoints without a token</t>
  </si>
  <si>
    <t>All sampled endpoints return 401/403 without a valid token</t>
  </si>
  <si>
    <t>The configured admin API endpoint returned HTTP 404. The correct endpoint must be verified before authentication enforcement can be evaluated.</t>
  </si>
  <si>
    <t>NF-02</t>
  </si>
  <si>
    <t>Sensitive Config Not Exposed</t>
  </si>
  <si>
    <t>Verify DB credentials/config are never exposed to the client</t>
  </si>
  <si>
    <t>Access to browser bundle and API responses</t>
  </si>
  <si>
    <t>1. Inspect the frontend JS bundle and all API responses for DB_HOST/DB_USER/DB_PASSWORD or similar secrets</t>
  </si>
  <si>
    <t>No sensitive configuration values are present in client-accessible code or responses</t>
  </si>
  <si>
    <t>NF-03</t>
  </si>
  <si>
    <t>Input Sanitization (XSS)</t>
  </si>
  <si>
    <t>Verify script/HTML injected into a rich-text field is sanitized on render</t>
  </si>
  <si>
    <t>Admin logged in, a richtext field available</t>
  </si>
  <si>
    <t>1. Enter a script/HTML payload (e.g., &lt;script&gt;alert(1)&lt;/script&gt;) into a richtext field
2. Save and view the record on the public site</t>
  </si>
  <si>
    <t>A basic XSS payload</t>
  </si>
  <si>
    <t>Payload is sanitized/escaped and does not execute in the browser</t>
  </si>
  <si>
    <t>Login attempt was rejected. XSS execution was not confirmed</t>
  </si>
  <si>
    <t>NF-04</t>
  </si>
  <si>
    <t>Server-Side Upload Restriction</t>
  </si>
  <si>
    <t>Verify upload restrictions are enforced server-side, independent of the UI</t>
  </si>
  <si>
    <t>1. Bypass the UI and call the upload API directly with a disallowed file type/oversized file</t>
  </si>
  <si>
    <t>A disallowed file via direct API call</t>
  </si>
  <si>
    <t>The API enforces the restriction; it is not solely a client-side check</t>
  </si>
  <si>
    <t>NF-05</t>
  </si>
  <si>
    <t>Transport Security</t>
  </si>
  <si>
    <t>Verify whether the deployed environment enforces HTTPS</t>
  </si>
  <si>
    <t>Access to the deployed URL</t>
  </si>
  <si>
    <t>1. Inspect the protocol used to access http://13.202.245.81:3000/
2. Attempt to identify an HTTPS equivalent, if any</t>
  </si>
  <si>
    <t>If the environment is plain HTTP in production, log as a finding recommending TLS before go-live</t>
  </si>
  <si>
    <t>Main application origin uses unencrypted HTTP. Confirm the approved HTTPS endpoint and HTTP-to-HTTPS redirect behavior with the development team.</t>
  </si>
  <si>
    <t>NF-06</t>
  </si>
  <si>
    <t>Reports Endpoint Response Time</t>
  </si>
  <si>
    <t>Measure /api/reports response time against the large dataset</t>
  </si>
  <si>
    <t>Full seed dataset loaded</t>
  </si>
  <si>
    <t>1. Send GET /api/reports at default and maximum page sizes
2. Measure response time for each</t>
  </si>
  <si>
    <t>pageSize=9 and pageSize=100</t>
  </si>
  <si>
    <t>Response times remain within an agreed baseline (e.g., &lt;2-3s) at both page sizes</t>
  </si>
  <si>
    <t>NF-07</t>
  </si>
  <si>
    <t>Large Account Dataset Load</t>
  </si>
  <si>
    <t>Measure load time for state/combined accounts pages</t>
  </si>
  <si>
    <t>Full seed dataset loaded (~10MB / ~4.7MB source JSON)</t>
  </si>
  <si>
    <t>1. Load the State Accounts and Combined Accounts listing pages
2. Measure time to interactive</t>
  </si>
  <si>
    <t>Pages become interactive within an agreed baseline despite large source datasets</t>
  </si>
  <si>
    <t>NF-08</t>
  </si>
  <si>
    <t>Concurrent Admin CRUD</t>
  </si>
  <si>
    <t>Verify concurrent CRUD operations do not corrupt data or audit logs</t>
  </si>
  <si>
    <t>Two or more admin sessions available</t>
  </si>
  <si>
    <t>1. Simultaneously perform CRUD operations on the same/different records from two sessions
2. Inspect resulting data and audit log entries</t>
  </si>
  <si>
    <t>No data corruption occurs and audit log entries accurately reflect each operation</t>
  </si>
  <si>
    <t>NF-09</t>
  </si>
  <si>
    <t>Core Web Vitals</t>
  </si>
  <si>
    <t>Capture Core Web Vitals for key pages</t>
  </si>
  <si>
    <t>Access to Lighthouse or equivalent</t>
  </si>
  <si>
    <t>1. Run a Lighthouse audit on the Home page and Reports page
2. Record LCP, CLS and INP/FID scores</t>
  </si>
  <si>
    <t>Scores meet an agreed baseline (e.g., 'Good' thresholds) or are documented as a follow-up item</t>
  </si>
  <si>
    <t>NF-10</t>
  </si>
  <si>
    <t>Keyboard Navigation</t>
  </si>
  <si>
    <t>Verify all interactive elements are reachable via keyboard alone</t>
  </si>
  <si>
    <t>Any public page</t>
  </si>
  <si>
    <t>1. Navigate the page using only Tab/Shift+Tab/Enter/Space
2. Attempt to reach and operate the menu, forms and pin-map alternative</t>
  </si>
  <si>
    <t>All interactive elements are reachable and operable without a mouse, in a logical tab order</t>
  </si>
  <si>
    <t>NF-11</t>
  </si>
  <si>
    <t>Colour Contrast</t>
  </si>
  <si>
    <t>Verify text/background contrast meets WCAG 2.1 AA</t>
  </si>
  <si>
    <t>Redesigned pages available</t>
  </si>
  <si>
    <t>1. Run an automated contrast check (e.g., axe DevTools) across key redesigned pages</t>
  </si>
  <si>
    <t>All checked text meets WCAG 2.1 AA minimum contrast ratios</t>
  </si>
  <si>
    <t>NF-12</t>
  </si>
  <si>
    <t>Alt Text</t>
  </si>
  <si>
    <t>Verify meaningful alt attributes exist for informative images</t>
  </si>
  <si>
    <t>Pages with images (banners, former CAG photos, icons)</t>
  </si>
  <si>
    <t>1. Inspect the alt attribute of each informative image via DevTools or an accessibility scanner</t>
  </si>
  <si>
    <t>All informative images have meaningful, descriptive alt text; decorative images are marked appropriately</t>
  </si>
  <si>
    <t>NF-13</t>
  </si>
  <si>
    <t>ARIA / Landmark Structure</t>
  </si>
  <si>
    <t>Verify semantic landmarks and ARIA labelling support assistive technology</t>
  </si>
  <si>
    <t>1. Inspect the DOM/accessibility tree for header, nav, main and footer landmarks and ARIA labels</t>
  </si>
  <si>
    <t>Semantic landmarks are present and correctly labelled for screen-reader navigation</t>
  </si>
  <si>
    <t>NF-14</t>
  </si>
  <si>
    <t>Cross-Browser Smoke</t>
  </si>
  <si>
    <t>Verify core journeys work across major browsers</t>
  </si>
  <si>
    <t>Chrome, Firefox, Edge, Safari available</t>
  </si>
  <si>
    <t>1. Execute Home &gt; Reports search &gt; Language toggle &gt; Admin login on each browser</t>
  </si>
  <si>
    <t>All core journeys complete successfully with consistent visual rendering on every browser tested</t>
  </si>
  <si>
    <t>Compatibility</t>
  </si>
  <si>
    <t>NF-15</t>
  </si>
  <si>
    <t>Database Fallback</t>
  </si>
  <si>
    <t>Verify automatic SQLite fallback when PostgreSQL is unreachable</t>
  </si>
  <si>
    <t>Ability to simulate PostgreSQL outage</t>
  </si>
  <si>
    <t>1. Block/stop the PostgreSQL connection
2. Exercise core read/write flows on the site</t>
  </si>
  <si>
    <t>Application automatically falls back to SQLite (or documented mock data) without user-facing errors or downtime</t>
  </si>
  <si>
    <t>NF-16</t>
  </si>
  <si>
    <t>Dual Mount Stability Under Load</t>
  </si>
  <si>
    <t>Verify /api and /api/v1 remain consistent under load</t>
  </si>
  <si>
    <t>A load-testing tool available (e.g., k6/JMeter)</t>
  </si>
  <si>
    <t>1. Apply a moderate concurrent load to both /api/reports and /api/v1/reports
2. Compare response consistency and error rates</t>
  </si>
  <si>
    <t>Both mounts remain stable and consistent with comparable error rates under the same load</t>
  </si>
  <si>
    <t>FP-01</t>
  </si>
  <si>
    <t>Home Page - Banners</t>
  </si>
  <si>
    <t>Verify the Home Page &gt; Banners admin screen matches the Figma design exactly</t>
  </si>
  <si>
    <t>1. Navigate to Main CAG Website &gt; Home Page &gt; Banners
2. Compare the Search &amp; Filter fields (Search For, Websites, Status), the Banner table columns (ID, Image, Title, Subtitle, Status, Actions) and the "+ Add New" button against the Figma frame</t>
  </si>
  <si>
    <t>Figma Home Page &gt; Banners frame</t>
  </si>
  <si>
    <t>Layout, fields, columns and controls match Figma exactly; any deviation is logged as a design-parity defect</t>
  </si>
  <si>
    <t>FP-02</t>
  </si>
  <si>
    <t>Home Page - Quick Link Cards</t>
  </si>
  <si>
    <t>Verify the Home Page &gt; Quick Link Cards admin screen exists and follows the Figma list/CRUD pattern</t>
  </si>
  <si>
    <t>1. Navigate to Main CAG Website &gt; Home Page &gt; Quick Link Cards
2. Compare against the Figma frame for this sub-section</t>
  </si>
  <si>
    <t>Figma Home Page &gt; Quick Link Cards frame</t>
  </si>
  <si>
    <t>Screen exists, matches the standard Search &amp; Filter / table / Add New / pagination pattern, and its fields match Figma</t>
  </si>
  <si>
    <t>FP-03</t>
  </si>
  <si>
    <t>Home Page - Who We Are</t>
  </si>
  <si>
    <t>Verify the Home Page &gt; Who We Are admin screen exists and follows the Figma list/CRUD pattern</t>
  </si>
  <si>
    <t>1. Navigate to Main CAG Website &gt; Home Page &gt; Who We Are
2. Compare against the Figma frame for this sub-section</t>
  </si>
  <si>
    <t>Figma Home Page &gt; Who We Are frame</t>
  </si>
  <si>
    <t>Screen exists and matches the Figma design for this sub-section</t>
  </si>
  <si>
    <t>FP-04</t>
  </si>
  <si>
    <t>Home Page - Statistics</t>
  </si>
  <si>
    <t>Verify the Home Page &gt; Statistics admin screen exists and follows the Figma list/CRUD pattern</t>
  </si>
  <si>
    <t>1. Navigate to Main CAG Website &gt; Home Page &gt; Statistics
2. Compare against the Figma frame for this sub-section</t>
  </si>
  <si>
    <t>Figma Home Page &gt; Statistics frame</t>
  </si>
  <si>
    <t>FP-05</t>
  </si>
  <si>
    <t>Home Page - CAG Message</t>
  </si>
  <si>
    <t>Verify the Home Page &gt; CAG Message admin screen exists and follows the Figma list/CRUD pattern</t>
  </si>
  <si>
    <t>1. Navigate to Main CAG Website &gt; Home Page &gt; CAG Message
2. Compare against the Figma frame for this sub-section</t>
  </si>
  <si>
    <t>Figma Home Page &gt; CAG Message frame</t>
  </si>
  <si>
    <t>FP-06</t>
  </si>
  <si>
    <t>Reports - Filter Field-Set</t>
  </si>
  <si>
    <t>Verify the Reports admin screen exposes exactly the filter fields shown in Figma</t>
  </si>
  <si>
    <t>1. Navigate to Main CAG Website &gt; Reports
2. Verify Search For, Administration Level, Sector, Report Type, Year, State and Status filters are all present
3. Verify Sort By and Rows-per-page controls and the Reset/Search buttons</t>
  </si>
  <si>
    <t>Figma Reports frame</t>
  </si>
  <si>
    <t>All filter fields, Sort By, Rows-per-page, Reset and Search are present exactly as designed</t>
  </si>
  <si>
    <t>FP-07</t>
  </si>
  <si>
    <t>Reports - Table &amp; Actions</t>
  </si>
  <si>
    <t>Verify the Reports admin table columns and row actions match Figma</t>
  </si>
  <si>
    <t>Admin logged in; at least one report record</t>
  </si>
  <si>
    <t>1. Inspect the Reports table header (ID, Title, Language, File Upload, Status, Created, Modified, Actions)
2. Verify the Export and "+ Add New" buttons above the table
3. Verify per-row Edit/Delete icons</t>
  </si>
  <si>
    <t>Table columns, Export, Add New and row actions all match Figma exactly</t>
  </si>
  <si>
    <t>FP-08</t>
  </si>
  <si>
    <t>Our Presence CMS</t>
  </si>
  <si>
    <t>Verify the Our Presence admin screen matches its Figma frame</t>
  </si>
  <si>
    <t>1. Navigate to Main CAG Website &gt; Our Presence
2. Compare layout and fields against the Figma frame</t>
  </si>
  <si>
    <t>Figma Our Presence frame</t>
  </si>
  <si>
    <t>Screen matches Figma, or is confirmed not-yet-shipped and logged as a tracked build gap rather than a defect</t>
  </si>
  <si>
    <t>FP-09</t>
  </si>
  <si>
    <t>Global Relations CMS</t>
  </si>
  <si>
    <t>Verify the Global Relations admin screen matches its Figma frame</t>
  </si>
  <si>
    <t>1. Navigate to Main CAG Website &gt; Global Relations
2. Compare layout and fields against the Figma frame</t>
  </si>
  <si>
    <t>FP-10</t>
  </si>
  <si>
    <t>Resources CMS</t>
  </si>
  <si>
    <t>Verify the Resources admin screen matches its Figma frame</t>
  </si>
  <si>
    <t>1. Navigate to Main CAG Website &gt; Resources
2. Compare layout and fields against the Figma frame</t>
  </si>
  <si>
    <t>Figma Resources frame</t>
  </si>
  <si>
    <t>FP-11</t>
  </si>
  <si>
    <t>Careers &amp; Engagement CMS</t>
  </si>
  <si>
    <t>Verify the Careers &amp; Engagement admin screen matches its Figma frame</t>
  </si>
  <si>
    <t>1. Navigate to Main CAG Website &gt; Careers &amp; Engagement
2. Compare layout and fields against the Figma frame</t>
  </si>
  <si>
    <t>Figma Careers &amp; Engagement frame</t>
  </si>
  <si>
    <t>FP-12</t>
  </si>
  <si>
    <t>About Us CMS</t>
  </si>
  <si>
    <t>Verify the About Us admin screen matches its Figma frame</t>
  </si>
  <si>
    <t>1. Navigate to Main CAG Website &gt; About Us
2. Compare layout and fields against the Figma frame</t>
  </si>
  <si>
    <t>Figma About Us frame</t>
  </si>
  <si>
    <t>FP-13</t>
  </si>
  <si>
    <t>News &amp; Media CMS</t>
  </si>
  <si>
    <t>Verify the News &amp; Media admin screen matches its Figma frame</t>
  </si>
  <si>
    <t>1. Navigate to Main CAG Website &gt; News &amp; Media
2. Compare layout and fields against the Figma frame</t>
  </si>
  <si>
    <t>FP-14</t>
  </si>
  <si>
    <t>Contact CMS</t>
  </si>
  <si>
    <t>Verify the Contact admin screen matches its Figma frame and reconcile with the Dashboard's Pending Complaints KPI</t>
  </si>
  <si>
    <t>1. Navigate to Main CAG Website &gt; Contact
2. Compare layout and fields against the Figma frame
3. Cross-check any complaints/messages listed here against the Dashboard's Pending Complaints count</t>
  </si>
  <si>
    <t>Screen matches Figma; complaint/message counts reconcile with the Dashboard KPI</t>
  </si>
  <si>
    <t>FP-15</t>
  </si>
  <si>
    <t>Menu Management</t>
  </si>
  <si>
    <t>Verify the Menu Management admin screen matches Figma and changes reflect on the public site</t>
  </si>
  <si>
    <t>1. Navigate to Menu Management
2. Compare layout against the Figma frame
3. Create/reorder a menu item and check the public site navigation</t>
  </si>
  <si>
    <t>Figma Menu Management frame</t>
  </si>
  <si>
    <t>Screen matches Figma; menu changes are reflected correctly in the public site's navigation</t>
  </si>
  <si>
    <t>FP-16</t>
  </si>
  <si>
    <t>User Management / Administration</t>
  </si>
  <si>
    <t>Verify the User Management / Administration admin screen matches its Figma frame</t>
  </si>
  <si>
    <t>1. Navigate to User Management / Administration
2. Compare layout and fields against the Figma frame</t>
  </si>
  <si>
    <t>Figma User Management / Administration frame</t>
  </si>
  <si>
    <t>FP-17</t>
  </si>
  <si>
    <t>Sidebar Taxonomy Consistency</t>
  </si>
  <si>
    <t>Verify the full sidebar nav taxonomy is identical across every admin screen</t>
  </si>
  <si>
    <t>1. Open each top-level admin screen in turn
2. Verify the sidebar always shows: Main CAG Website (Home Page, Reports, Our Presence, Global Relations, Resources, Careers &amp; Engagement, About Us, News &amp; Media, Contact), Menu Management, User Management/Administration, in the same order</t>
  </si>
  <si>
    <t>Figma sidebar taxonomy</t>
  </si>
  <si>
    <t>Sidebar grouping and order is identical on every screen; the current screen is always correctly highlighted</t>
  </si>
  <si>
    <t>FP-18</t>
  </si>
  <si>
    <t>Top Bar Consistency</t>
  </si>
  <si>
    <t>Verify the language selector and admin profile control are consistent across every admin screen</t>
  </si>
  <si>
    <t>1. Open each top-level admin screen in turn
2. Verify the top-right language selector and admin name/avatar are present and styled consistently</t>
  </si>
  <si>
    <t>Figma top bar design</t>
  </si>
  <si>
    <t>Top bar is visually and functionally consistent across every admin screen</t>
  </si>
  <si>
    <t>FP-19</t>
  </si>
  <si>
    <t>Status Badge Consistency</t>
  </si>
  <si>
    <t>Verify Active/Inactive status badges use consistent colours across every module list screen</t>
  </si>
  <si>
    <t>Records with both statuses exist in at least 3 modules</t>
  </si>
  <si>
    <t>1. Open the list screen for at least 3 different modules
2. Verify Active renders green and Inactive renders red in every case</t>
  </si>
  <si>
    <t>Records with Active and Inactive status</t>
  </si>
  <si>
    <t>Colour coding is consistent with Figma (green = Active, red = Inactive) across every module checked</t>
  </si>
  <si>
    <t>FP-20</t>
  </si>
  <si>
    <t>Bilingual Column Consistency</t>
  </si>
  <si>
    <t>Verify the Language (EN/HI) column is present and accurate on every module list screen</t>
  </si>
  <si>
    <t>Bilingual records exist in at least 3 modules</t>
  </si>
  <si>
    <t>1. Open the list screen for at least 3 different modules
2. Verify each row's Language column correctly reflects EN or HI</t>
  </si>
  <si>
    <t>Bilingual records across modules</t>
  </si>
  <si>
    <t>The Language column is present, correctly labelled and accurate across every module checked</t>
  </si>
  <si>
    <t>FP-21</t>
  </si>
  <si>
    <t>Build-vs-Figma Gap Tracking</t>
  </si>
  <si>
    <t>Confirm every Figma nav item has a corresponding, reachable screen in the deployed build</t>
  </si>
  <si>
    <t>Full sidebar available in both Figma and the build</t>
  </si>
  <si>
    <t>1. Walk the full Figma sidebar taxonomy top to bottom
2. For each item, confirm whether an equivalent screen exists and is reachable in the deployed build
3. Record any gaps in a single tracked list rather than one defect per missing screen</t>
  </si>
  <si>
    <t>Full Figma sidebar taxonomy</t>
  </si>
  <si>
    <t>Every Figma nav item is accounted for: either present and matching, present with logged deviations, or explicitly tracked as not-yet-shipped</t>
  </si>
  <si>
    <t>API-01</t>
  </si>
  <si>
    <t>GET /api/home</t>
  </si>
  <si>
    <t>Verify the home data endpoint returns the expected payload shape</t>
  </si>
  <si>
    <t>1. Send GET /api/home
2. Inspect status code and response body</t>
  </si>
  <si>
    <t>200 OK with a ResponseWrapper containing hero title, stats and CAG message</t>
  </si>
  <si>
    <t>API</t>
  </si>
  <si>
    <t>API-02</t>
  </si>
  <si>
    <t>GET /api/news</t>
  </si>
  <si>
    <t>Verify the news list endpoint returns all news items</t>
  </si>
  <si>
    <t>News records exist</t>
  </si>
  <si>
    <t>1. Send GET /api/news
2. Inspect response</t>
  </si>
  <si>
    <t>200 OK with a complete, correctly structured list of news items</t>
  </si>
  <si>
    <t>API-03</t>
  </si>
  <si>
    <t>GET /api/events</t>
  </si>
  <si>
    <t>Verify the events list endpoint returns all events</t>
  </si>
  <si>
    <t>Event records exist</t>
  </si>
  <si>
    <t>1. Send GET /api/events
2. Inspect response</t>
  </si>
  <si>
    <t>200 OK with a complete, correctly structured list of events</t>
  </si>
  <si>
    <t>API-04</t>
  </si>
  <si>
    <t>GET /api/reports pagination</t>
  </si>
  <si>
    <t>Verify page/pageSize parameters return correct pagination metadata</t>
  </si>
  <si>
    <t>Report records exist</t>
  </si>
  <si>
    <t>1. Send GET /api/reports?page=2&amp;pageSize=9
2. Inspect items, total, page and size in the response</t>
  </si>
  <si>
    <t>page=2, pageSize=9</t>
  </si>
  <si>
    <t>PaginatedResponse returns the correct slice of records and accurate total/page/size metadata</t>
  </si>
  <si>
    <t>API-05</t>
  </si>
  <si>
    <t>GET /api/reports filters</t>
  </si>
  <si>
    <t>Verify individual and combined filters return correctly scoped results</t>
  </si>
  <si>
    <t>1. Send GET /api/reports with level, sector, type, year, state_id individually
2. Repeat with combined filters</t>
  </si>
  <si>
    <t>Various filter combinations</t>
  </si>
  <si>
    <t>Each request returns only records matching all applied filters</t>
  </si>
  <si>
    <t>API-06</t>
  </si>
  <si>
    <t>GET /api/reports/filters</t>
  </si>
  <si>
    <t>Verify dynamic filter options reflect actual data</t>
  </si>
  <si>
    <t>1. Send GET /api/reports/filters
2. Compare returned levels/sectors/types/years/states to the actual dataset</t>
  </si>
  <si>
    <t>Returned filter options are accurate and complete relative to the dataset</t>
  </si>
  <si>
    <t>API-07</t>
  </si>
  <si>
    <t>GET /api/reports/{id}</t>
  </si>
  <si>
    <t>Verify single-report retrieval and 404 handling</t>
  </si>
  <si>
    <t>A known valid and invalid report ID</t>
  </si>
  <si>
    <t>1. Send GET /api/reports/{validId}
2. Send GET /api/reports/{invalidId}</t>
  </si>
  <si>
    <t>A valid ID and an invalid/nonexistent ID</t>
  </si>
  <si>
    <t>Valid ID returns 200 with correct data; invalid ID returns an appropriate 404/error response</t>
  </si>
  <si>
    <t>API-08</t>
  </si>
  <si>
    <t>GET /api/accounts</t>
  </si>
  <si>
    <t>Verify the accounts portal summary endpoint</t>
  </si>
  <si>
    <t>Accounts data exists</t>
  </si>
  <si>
    <t>1. Send GET /api/accounts
2. Inspect response</t>
  </si>
  <si>
    <t>200 OK with an accurate accounts portal summary</t>
  </si>
  <si>
    <t>API-09</t>
  </si>
  <si>
    <t>GET /api/state-accounts (+ {id})</t>
  </si>
  <si>
    <t>Verify paginated list and single-record retrieval for state accounts</t>
  </si>
  <si>
    <t>State account records exist</t>
  </si>
  <si>
    <t>1. Send GET /api/state-accounts
2. Send GET /api/state-accounts/{id} for a known record</t>
  </si>
  <si>
    <t>A known state account ID</t>
  </si>
  <si>
    <t>Both endpoints return correct, accurate data</t>
  </si>
  <si>
    <t>API-10</t>
  </si>
  <si>
    <t>GET /api/combined-accounts (+ {id})</t>
  </si>
  <si>
    <t>Verify paginated list and single-record retrieval for combined accounts</t>
  </si>
  <si>
    <t>Combined account records exist</t>
  </si>
  <si>
    <t>1. Send GET /api/combined-accounts
2. Send GET /api/combined-accounts/{id} for a known record</t>
  </si>
  <si>
    <t>A known combined account ID</t>
  </si>
  <si>
    <t>API-11</t>
  </si>
  <si>
    <t>GET /api/pages/{slug_or_id}</t>
  </si>
  <si>
    <t>Verify CMS page retrieval by slug and by numeric ID</t>
  </si>
  <si>
    <t>A CMS page exists</t>
  </si>
  <si>
    <t>1. Send GET /api/pages/{slug}
2. Send GET /api/pages/by-id/{page_id} for the same page</t>
  </si>
  <si>
    <t>A known page slug and ID</t>
  </si>
  <si>
    <t>Both requests return identical, correct page content</t>
  </si>
  <si>
    <t>API-12</t>
  </si>
  <si>
    <t>GET /api/states (+ {state_slug})</t>
  </si>
  <si>
    <t>Verify state list and single state subsite retrieval</t>
  </si>
  <si>
    <t>State records exist</t>
  </si>
  <si>
    <t>1. Send GET /api/states
2. Send GET /api/states/{state_slug} for a known state</t>
  </si>
  <si>
    <t>Both endpoints return correct, accurate data matching the public subsite</t>
  </si>
  <si>
    <t>API-13</t>
  </si>
  <si>
    <t>GET /api/organisation-chart</t>
  </si>
  <si>
    <t>Verify the hierarchical tree structure in the API response</t>
  </si>
  <si>
    <t>Org chart data exists</t>
  </si>
  <si>
    <t>1. Send GET /api/organisation-chart
2. Inspect hierarchy structure</t>
  </si>
  <si>
    <t>200 OK with a correctly nested parent-child officer hierarchy</t>
  </si>
  <si>
    <t>API-14</t>
  </si>
  <si>
    <t>GET /api/former-cag</t>
  </si>
  <si>
    <t>Verify the former CAGs gallery endpoint</t>
  </si>
  <si>
    <t>Former CAG data exists</t>
  </si>
  <si>
    <t>1. Send GET /api/former-cag
2. Inspect response</t>
  </si>
  <si>
    <t>200 OK with complete, accurate former CAG records</t>
  </si>
  <si>
    <t>API-15</t>
  </si>
  <si>
    <t>GET /health</t>
  </si>
  <si>
    <t>Verify the health check endpoint</t>
  </si>
  <si>
    <t>Backend running</t>
  </si>
  <si>
    <t>1. Send GET /health</t>
  </si>
  <si>
    <t>200 OK with the expected health payload</t>
  </si>
  <si>
    <t>API-16</t>
  </si>
  <si>
    <t>/api vs /api/v1 Parity</t>
  </si>
  <si>
    <t>Verify identical responses from both mount points for the same request</t>
  </si>
  <si>
    <t>1. Send an identical GET request to /api/reports and /api/v1/reports
2. Compare responses byte-for-byte (excluding timestamps)</t>
  </si>
  <si>
    <t>Same query parameters on both paths</t>
  </si>
  <si>
    <t>Both mount points return identical data</t>
  </si>
  <si>
    <t>API-17</t>
  </si>
  <si>
    <t>POST /api/admin/auth/login</t>
  </si>
  <si>
    <t>Verify the admin login endpoint returns correct success/failure responses</t>
  </si>
  <si>
    <t>1. Send POST with valid credentials
2. Send POST with invalid credentials</t>
  </si>
  <si>
    <t>Valid and invalid credential pairs</t>
  </si>
  <si>
    <t>Valid credentials return a token with 200; invalid credentials return 401 with no token</t>
  </si>
  <si>
    <t>API-18</t>
  </si>
  <si>
    <t>Admin CRUD Endpoint Authorization</t>
  </si>
  <si>
    <t>Verify generic CRUD endpoints require a valid token</t>
  </si>
  <si>
    <t>No/expired token available for negative case</t>
  </si>
  <si>
    <t>1. Send GET/POST/PUT/DELETE to /api/admin/crud?table=... without a token
2. Repeat with a valid token</t>
  </si>
  <si>
    <t>table=news (or similar)</t>
  </si>
  <si>
    <t>Requests without a valid token are rejected (401/403); requests with a valid token succeed and behave per CRUD semantics</t>
  </si>
  <si>
    <t>API-19</t>
  </si>
  <si>
    <t>GET /api/admin/options</t>
  </si>
  <si>
    <t>Verify each documented option type returns correct dropdown data</t>
  </si>
  <si>
    <t>Admin logged in / valid token</t>
  </si>
  <si>
    <t>1. Send GET /api/admin/options?type=... for each of: state_id/states, sector/sectors, report_type/report_types, year/years, government_type_id, designation_id</t>
  </si>
  <si>
    <t>Each documented type value</t>
  </si>
  <si>
    <t>Each type returns the correct, complete list of options</t>
  </si>
  <si>
    <t>API-20</t>
  </si>
  <si>
    <t>POST /api/admin/upload</t>
  </si>
  <si>
    <t>Verify the upload endpoint returns correct success/error responses</t>
  </si>
  <si>
    <t>1. Send a valid file via POST /api/admin/upload
2. Send an invalid file type via the same endpoint</t>
  </si>
  <si>
    <t>A valid and an invalid file</t>
  </si>
  <si>
    <t>Valid upload returns 200 with a file reference; invalid upload returns an appropriate error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</si>
</sst>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charset val="1"/>
    </font>
    <font>
      <sz val="11"/>
      <color theme="1"/>
      <name val="Calibri"/>
      <scheme val="minor"/>
    </font>
    <font>
      <sz val="11"/>
      <color theme="1"/>
      <name val="Calibri"/>
      <scheme val="minor"/>
    </font>
    <font>
      <sz val="11"/>
      <color theme="1"/>
      <name val="Calibri"/>
      <scheme val="minor"/>
    </font>
    <font>
      <b/>
      <sz val="10"/>
      <name val="Arial"/>
      <charset val="1"/>
    </font>
    <font>
      <sz val="10"/>
      <name val="Arial"/>
      <charset val="1"/>
    </font>
    <font>
      <b/>
      <sz val="10"/>
      <color rgb="FFFFFFFF"/>
      <name val="Arial"/>
      <charset val="1"/>
    </font>
    <font>
      <u/>
      <sz val="11"/>
      <color theme="10"/>
      <name val="Calibri"/>
      <family val="2"/>
      <charset val="1"/>
    </font>
    <font>
      <sz val="10"/>
      <name val="Arial"/>
    </font>
    <font>
      <sz val="11"/>
      <color rgb="FF000000"/>
      <name val="Calibri"/>
      <family val="2"/>
      <charset val="1"/>
    </font>
    <font>
      <b/>
      <sz val="10"/>
      <color rgb="FFFFFFFF"/>
      <name val="Arial"/>
    </font>
    <font>
      <sz val="10"/>
      <color rgb="FFFF0000"/>
      <name val="Arial"/>
    </font>
    <font>
      <sz val="10"/>
      <color rgb="FFFF0000"/>
      <name val="Arial"/>
      <charset val="1"/>
    </font>
    <font>
      <sz val="11"/>
      <color rgb="FFFF0000"/>
      <name val="Calibri"/>
      <family val="2"/>
      <charset val="1"/>
    </font>
    <font>
      <sz val="10"/>
      <color rgb="FF000000"/>
      <name val="Arial"/>
      <charset val="1"/>
    </font>
    <font>
      <sz val="10"/>
      <color theme="1"/>
      <name val="Arial"/>
    </font>
    <font>
      <b/>
      <sz val="12"/>
      <color theme="0"/>
      <name val="Calibri"/>
      <scheme val="minor"/>
    </font>
    <font>
      <u/>
      <sz val="11"/>
      <color theme="10"/>
      <name val="Calibri"/>
      <scheme val="minor"/>
    </font>
    <font>
      <sz val="11"/>
      <color rgb="FF000000"/>
      <name val="Calibri"/>
      <scheme val="minor"/>
    </font>
    <font>
      <b/>
      <sz val="11"/>
      <color rgb="FFFFFFFF"/>
      <name val="Calibri"/>
      <scheme val="minor"/>
    </font>
    <font>
      <sz val="11"/>
      <color rgb="FF000000"/>
      <name val="Calibri"/>
    </font>
    <font>
      <sz val="10"/>
      <color rgb="FF000000"/>
      <name val="Arial"/>
    </font>
    <font>
      <b/>
      <sz val="11"/>
      <color theme="1"/>
      <name val="Calibri"/>
      <family val="2"/>
      <charset val="1"/>
    </font>
    <font>
      <b/>
      <sz val="11"/>
      <color theme="1"/>
      <name val="Calibri"/>
      <family val="2"/>
      <scheme val="minor"/>
    </font>
    <font>
      <b/>
      <sz val="11"/>
      <color rgb="FF000000"/>
      <name val="Calibri"/>
      <family val="2"/>
      <charset val="1"/>
    </font>
    <font>
      <sz val="11"/>
      <color rgb="FF000000"/>
      <name val="Calibri"/>
      <family val="2"/>
    </font>
    <font>
      <u/>
      <sz val="11"/>
      <color rgb="FF0000FF"/>
      <name val="Calibri"/>
    </font>
    <font>
      <u/>
      <sz val="11"/>
      <color theme="10"/>
      <name val="Calibri"/>
    </font>
    <font>
      <b/>
      <sz val="12"/>
      <color theme="1"/>
      <name val="Calibri"/>
      <family val="2"/>
      <scheme val="minor"/>
    </font>
    <font>
      <sz val="12"/>
      <color theme="1"/>
      <name val="Calibri"/>
      <family val="2"/>
      <charset val="1"/>
    </font>
    <font>
      <sz val="12"/>
      <color rgb="FF000000"/>
      <name val="Calibri"/>
      <family val="2"/>
      <scheme val="minor"/>
    </font>
    <font>
      <sz val="12"/>
      <color rgb="FF242424"/>
      <name val="Aptos Narrow"/>
      <charset val="1"/>
    </font>
    <font>
      <sz val="12"/>
      <color theme="1"/>
      <name val="Noto Sans"/>
      <family val="2"/>
      <charset val="1"/>
    </font>
    <font>
      <sz val="11"/>
      <color theme="1"/>
      <name val="Arial"/>
    </font>
    <font>
      <sz val="10"/>
      <color rgb="FFFFFFFF"/>
      <name val="Arial"/>
    </font>
    <font>
      <b/>
      <sz val="12"/>
      <color rgb="FF000000"/>
      <name val="Aptos"/>
      <charset val="1"/>
    </font>
    <font>
      <sz val="12"/>
      <color rgb="FF000000"/>
      <name val="Aptos"/>
      <charset val="1"/>
    </font>
    <font>
      <sz val="11"/>
      <color rgb="FFFFFF00"/>
      <name val="Calibri"/>
      <family val="2"/>
      <charset val="1"/>
    </font>
    <font>
      <b/>
      <sz val="11"/>
      <color rgb="FFFFFF00"/>
      <name val="Calibri"/>
      <family val="2"/>
      <charset val="1"/>
    </font>
    <font>
      <u/>
      <sz val="11"/>
      <color rgb="FF0000FF"/>
      <name val="Calibri"/>
      <charset val="1"/>
    </font>
    <font>
      <sz val="11"/>
      <color rgb="FF000000"/>
      <name val="Calibri"/>
      <charset val="1"/>
    </font>
  </fonts>
  <fills count="15">
    <fill>
      <patternFill patternType="none"/>
    </fill>
    <fill>
      <patternFill patternType="gray125"/>
    </fill>
    <fill>
      <patternFill patternType="solid">
        <fgColor rgb="FF1F3864"/>
        <bgColor rgb="FF333333"/>
      </patternFill>
    </fill>
    <fill>
      <patternFill patternType="solid">
        <fgColor rgb="FFF2F6FB"/>
        <bgColor rgb="FFFFFFFF"/>
      </patternFill>
    </fill>
    <fill>
      <patternFill patternType="solid">
        <fgColor rgb="FFDCE6F1"/>
        <bgColor rgb="FFF2F6FB"/>
      </patternFill>
    </fill>
    <fill>
      <patternFill patternType="solid">
        <fgColor theme="8"/>
        <bgColor indexed="64"/>
      </patternFill>
    </fill>
    <fill>
      <patternFill patternType="solid">
        <fgColor theme="0"/>
        <bgColor indexed="64"/>
      </patternFill>
    </fill>
    <fill>
      <patternFill patternType="solid">
        <fgColor theme="3"/>
        <bgColor indexed="64"/>
      </patternFill>
    </fill>
    <fill>
      <patternFill patternType="solid">
        <fgColor rgb="FF1F3864"/>
        <bgColor rgb="FF1F497D"/>
      </patternFill>
    </fill>
    <fill>
      <patternFill patternType="solid">
        <fgColor theme="0"/>
        <bgColor rgb="FFF2F6FB"/>
      </patternFill>
    </fill>
    <fill>
      <patternFill patternType="solid">
        <fgColor rgb="FFFFFFFF"/>
        <bgColor rgb="FF000000"/>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0000"/>
        <bgColor indexed="64"/>
      </patternFill>
    </fill>
  </fills>
  <borders count="17">
    <border>
      <left/>
      <right/>
      <top/>
      <bottom/>
      <diagonal/>
    </border>
    <border>
      <left style="thin">
        <color rgb="FFB7C6DE"/>
      </left>
      <right style="thin">
        <color rgb="FFB7C6DE"/>
      </right>
      <top style="thin">
        <color rgb="FFB7C6DE"/>
      </top>
      <bottom style="thin">
        <color rgb="FFB7C6DE"/>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169">
    <xf numFmtId="0" fontId="0" fillId="0" borderId="0" xfId="0"/>
    <xf numFmtId="0" fontId="6" fillId="2" borderId="1" xfId="0" applyFont="1" applyFill="1" applyBorder="1" applyAlignment="1">
      <alignment horizontal="center" vertical="center" wrapText="1"/>
    </xf>
    <xf numFmtId="0" fontId="5" fillId="3" borderId="1" xfId="0" applyFont="1" applyFill="1" applyBorder="1" applyAlignment="1">
      <alignment horizontal="left" vertical="top" wrapText="1"/>
    </xf>
    <xf numFmtId="0" fontId="5" fillId="3"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center" wrapText="1"/>
    </xf>
    <xf numFmtId="0" fontId="0" fillId="0" borderId="2" xfId="0" applyBorder="1"/>
    <xf numFmtId="0" fontId="7" fillId="0" borderId="2" xfId="1" applyBorder="1" applyAlignment="1">
      <alignment wrapText="1"/>
    </xf>
    <xf numFmtId="0" fontId="0" fillId="0" borderId="2" xfId="0" applyBorder="1" applyAlignment="1">
      <alignment wrapText="1"/>
    </xf>
    <xf numFmtId="0" fontId="0" fillId="0" borderId="2" xfId="0" applyBorder="1" applyAlignment="1">
      <alignment horizontal="center" vertical="center"/>
    </xf>
    <xf numFmtId="0" fontId="8" fillId="3" borderId="1" xfId="0" applyFont="1" applyFill="1" applyBorder="1" applyAlignment="1">
      <alignment horizontal="left" vertical="top" wrapText="1"/>
    </xf>
    <xf numFmtId="0" fontId="0" fillId="0" borderId="3" xfId="0" applyBorder="1"/>
    <xf numFmtId="0" fontId="0" fillId="0" borderId="2" xfId="0" applyBorder="1" applyAlignment="1">
      <alignment horizontal="center" wrapText="1"/>
    </xf>
    <xf numFmtId="0" fontId="0" fillId="0" borderId="0" xfId="0" applyAlignment="1">
      <alignment wrapText="1"/>
    </xf>
    <xf numFmtId="0" fontId="7" fillId="0" borderId="6" xfId="1" applyBorder="1" applyAlignment="1">
      <alignment wrapText="1"/>
    </xf>
    <xf numFmtId="0" fontId="7" fillId="0" borderId="8" xfId="1" applyBorder="1" applyAlignment="1">
      <alignment wrapText="1"/>
    </xf>
    <xf numFmtId="0" fontId="0" fillId="0" borderId="5" xfId="0" applyBorder="1"/>
    <xf numFmtId="0" fontId="0" fillId="6" borderId="0" xfId="0" applyFill="1"/>
    <xf numFmtId="0" fontId="0" fillId="5" borderId="4" xfId="0" applyFill="1" applyBorder="1" applyAlignment="1">
      <alignment horizontal="center"/>
    </xf>
    <xf numFmtId="0" fontId="0" fillId="5" borderId="9" xfId="0" applyFill="1" applyBorder="1" applyAlignment="1">
      <alignment horizontal="center"/>
    </xf>
    <xf numFmtId="0" fontId="0" fillId="5" borderId="5" xfId="0" applyFill="1" applyBorder="1" applyAlignment="1">
      <alignment horizontal="center" vertical="center"/>
    </xf>
    <xf numFmtId="0" fontId="0" fillId="0" borderId="8" xfId="0" applyBorder="1" applyAlignment="1">
      <alignment wrapText="1"/>
    </xf>
    <xf numFmtId="0" fontId="9" fillId="0" borderId="8" xfId="1" applyFont="1" applyBorder="1" applyAlignment="1">
      <alignment wrapText="1"/>
    </xf>
    <xf numFmtId="0" fontId="7" fillId="0" borderId="8" xfId="1" applyBorder="1" applyAlignment="1">
      <alignment vertical="center" wrapText="1"/>
    </xf>
    <xf numFmtId="0" fontId="10" fillId="2" borderId="1" xfId="0" applyFont="1" applyFill="1" applyBorder="1" applyAlignment="1">
      <alignment horizontal="center" vertical="center" wrapText="1"/>
    </xf>
    <xf numFmtId="0" fontId="8" fillId="0" borderId="1" xfId="0" applyFont="1" applyBorder="1" applyAlignment="1">
      <alignment horizontal="left" vertical="top" wrapText="1"/>
    </xf>
    <xf numFmtId="0" fontId="11" fillId="3"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1" fillId="6" borderId="1" xfId="0" applyFont="1" applyFill="1" applyBorder="1" applyAlignment="1">
      <alignment horizontal="left" vertical="top" wrapText="1"/>
    </xf>
    <xf numFmtId="0" fontId="12" fillId="3" borderId="1" xfId="0" applyFont="1" applyFill="1" applyBorder="1" applyAlignment="1">
      <alignment horizontal="left" vertical="top" wrapText="1"/>
    </xf>
    <xf numFmtId="0" fontId="13" fillId="0" borderId="0" xfId="0" applyFont="1" applyAlignment="1">
      <alignment wrapText="1"/>
    </xf>
    <xf numFmtId="0" fontId="13" fillId="0" borderId="0" xfId="0" applyFont="1" applyAlignment="1">
      <alignment horizontal="left" vertical="top" wrapText="1"/>
    </xf>
    <xf numFmtId="0" fontId="15" fillId="0" borderId="0" xfId="0" applyFont="1"/>
    <xf numFmtId="0" fontId="15" fillId="0" borderId="0" xfId="0" applyFont="1" applyAlignment="1">
      <alignment wrapText="1"/>
    </xf>
    <xf numFmtId="0" fontId="11" fillId="0" borderId="0" xfId="0" applyFont="1" applyAlignment="1">
      <alignment wrapText="1"/>
    </xf>
    <xf numFmtId="0" fontId="16" fillId="7" borderId="2" xfId="0" applyFont="1" applyFill="1" applyBorder="1" applyAlignment="1">
      <alignment horizontal="center" vertical="center" wrapText="1"/>
    </xf>
    <xf numFmtId="0" fontId="5" fillId="6" borderId="1" xfId="0" applyFont="1" applyFill="1" applyBorder="1" applyAlignment="1">
      <alignment horizontal="left" vertical="top" wrapText="1"/>
    </xf>
    <xf numFmtId="0" fontId="5"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14" fillId="0" borderId="0" xfId="0" applyFont="1" applyAlignment="1">
      <alignment vertical="center" wrapText="1"/>
    </xf>
    <xf numFmtId="0" fontId="0" fillId="0" borderId="0" xfId="0" applyAlignment="1">
      <alignment vertical="center"/>
    </xf>
    <xf numFmtId="0" fontId="7" fillId="0" borderId="2" xfId="1" applyBorder="1" applyAlignment="1">
      <alignment horizontal="center" vertical="center" wrapText="1"/>
    </xf>
    <xf numFmtId="0" fontId="18" fillId="0" borderId="2" xfId="1" applyFont="1" applyBorder="1" applyAlignment="1">
      <alignment horizontal="center" vertical="center" wrapText="1"/>
    </xf>
    <xf numFmtId="0" fontId="7" fillId="0" borderId="2" xfId="1" applyBorder="1" applyAlignment="1">
      <alignment horizontal="center" vertical="center"/>
    </xf>
    <xf numFmtId="0" fontId="3" fillId="0" borderId="2" xfId="0" applyFont="1" applyBorder="1" applyAlignment="1">
      <alignment horizontal="center" vertical="center" wrapText="1"/>
    </xf>
    <xf numFmtId="0" fontId="21" fillId="0" borderId="0" xfId="0" applyFont="1" applyAlignment="1">
      <alignment horizontal="center" vertical="center" wrapText="1"/>
    </xf>
    <xf numFmtId="0" fontId="20" fillId="0" borderId="2" xfId="1" applyFont="1" applyBorder="1" applyAlignment="1">
      <alignment horizontal="center" vertical="center" wrapText="1"/>
    </xf>
    <xf numFmtId="0" fontId="9" fillId="0" borderId="2" xfId="0" applyFont="1" applyBorder="1" applyAlignment="1">
      <alignment horizontal="center" vertical="center"/>
    </xf>
    <xf numFmtId="0" fontId="6" fillId="2" borderId="2" xfId="0" applyFont="1" applyFill="1" applyBorder="1" applyAlignment="1">
      <alignment horizontal="center" vertical="center" wrapText="1"/>
    </xf>
    <xf numFmtId="0" fontId="5" fillId="3" borderId="2" xfId="0" applyFont="1" applyFill="1" applyBorder="1" applyAlignment="1">
      <alignment horizontal="left" vertical="top" wrapText="1"/>
    </xf>
    <xf numFmtId="0" fontId="5" fillId="3" borderId="2" xfId="0" applyFont="1" applyFill="1" applyBorder="1" applyAlignment="1">
      <alignment horizontal="center" vertical="center" wrapText="1"/>
    </xf>
    <xf numFmtId="0" fontId="5" fillId="0" borderId="2" xfId="0" applyFont="1" applyBorder="1" applyAlignment="1">
      <alignment horizontal="left" vertical="top" wrapText="1"/>
    </xf>
    <xf numFmtId="0" fontId="5" fillId="0" borderId="2" xfId="0" applyFont="1" applyBorder="1" applyAlignment="1">
      <alignment horizontal="center" vertical="center" wrapText="1"/>
    </xf>
    <xf numFmtId="0" fontId="5" fillId="6" borderId="2" xfId="0" applyFont="1" applyFill="1" applyBorder="1" applyAlignment="1">
      <alignment horizontal="left" vertical="top" wrapText="1"/>
    </xf>
    <xf numFmtId="0" fontId="5" fillId="6" borderId="2" xfId="0" applyFont="1" applyFill="1" applyBorder="1" applyAlignment="1">
      <alignment horizontal="center" vertical="center" wrapText="1"/>
    </xf>
    <xf numFmtId="0" fontId="14" fillId="6" borderId="1" xfId="0" applyFont="1" applyFill="1" applyBorder="1" applyAlignment="1">
      <alignment horizontal="left" vertical="top" wrapText="1"/>
    </xf>
    <xf numFmtId="0" fontId="8" fillId="3" borderId="2" xfId="0" applyFont="1" applyFill="1" applyBorder="1" applyAlignment="1">
      <alignment horizontal="left" vertical="top" wrapText="1"/>
    </xf>
    <xf numFmtId="0" fontId="6" fillId="8" borderId="1" xfId="0" applyFont="1" applyFill="1" applyBorder="1" applyAlignment="1">
      <alignment horizontal="center" vertical="center" wrapText="1"/>
    </xf>
    <xf numFmtId="0" fontId="5" fillId="9" borderId="10" xfId="0" applyFont="1" applyFill="1" applyBorder="1" applyAlignment="1">
      <alignment horizontal="left" vertical="top" wrapText="1"/>
    </xf>
    <xf numFmtId="0" fontId="5" fillId="9" borderId="10" xfId="0" applyFont="1" applyFill="1" applyBorder="1" applyAlignment="1">
      <alignment horizontal="center" vertical="center" wrapText="1"/>
    </xf>
    <xf numFmtId="0" fontId="0" fillId="0" borderId="10" xfId="0" applyBorder="1"/>
    <xf numFmtId="0" fontId="0" fillId="0" borderId="2" xfId="0" applyBorder="1" applyAlignment="1">
      <alignment horizontal="center" vertical="center" wrapText="1"/>
    </xf>
    <xf numFmtId="0" fontId="9" fillId="0" borderId="0" xfId="0" applyFont="1"/>
    <xf numFmtId="0" fontId="24" fillId="10" borderId="0" xfId="0" applyFont="1" applyFill="1"/>
    <xf numFmtId="0" fontId="25" fillId="0" borderId="0" xfId="0" applyFont="1"/>
    <xf numFmtId="0" fontId="21" fillId="0" borderId="2" xfId="0" applyFont="1" applyBorder="1" applyAlignment="1">
      <alignment horizontal="center" vertical="center" wrapText="1"/>
    </xf>
    <xf numFmtId="0" fontId="0" fillId="0" borderId="0" xfId="0" applyAlignment="1">
      <alignment horizontal="center" vertical="center"/>
    </xf>
    <xf numFmtId="0" fontId="19" fillId="7" borderId="2" xfId="0" applyFont="1" applyFill="1" applyBorder="1" applyAlignment="1">
      <alignment horizontal="center" vertical="center" wrapText="1"/>
    </xf>
    <xf numFmtId="0" fontId="17" fillId="0" borderId="2" xfId="1" applyFont="1" applyBorder="1" applyAlignment="1">
      <alignment horizontal="center" vertical="center" wrapText="1"/>
    </xf>
    <xf numFmtId="0" fontId="18" fillId="6"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2" xfId="0" applyFont="1" applyBorder="1" applyAlignment="1">
      <alignment horizontal="center" vertical="center" wrapText="1"/>
    </xf>
    <xf numFmtId="0" fontId="28" fillId="11" borderId="2" xfId="0" applyFont="1" applyFill="1" applyBorder="1"/>
    <xf numFmtId="0" fontId="29" fillId="0" borderId="2" xfId="0" applyFont="1" applyBorder="1"/>
    <xf numFmtId="0" fontId="29" fillId="12" borderId="2" xfId="0" applyFont="1" applyFill="1" applyBorder="1"/>
    <xf numFmtId="0" fontId="30" fillId="12" borderId="2" xfId="0" applyFont="1" applyFill="1" applyBorder="1"/>
    <xf numFmtId="0" fontId="32" fillId="0" borderId="2" xfId="0" applyFont="1" applyBorder="1"/>
    <xf numFmtId="0" fontId="29" fillId="0" borderId="3" xfId="0" applyFont="1" applyBorder="1" applyAlignment="1">
      <alignment vertical="top"/>
    </xf>
    <xf numFmtId="0" fontId="29" fillId="0" borderId="4" xfId="0" applyFont="1" applyBorder="1" applyAlignment="1">
      <alignment vertical="top"/>
    </xf>
    <xf numFmtId="0" fontId="29" fillId="0" borderId="5" xfId="0" applyFont="1" applyBorder="1" applyAlignment="1">
      <alignment vertical="top"/>
    </xf>
    <xf numFmtId="0" fontId="33" fillId="0" borderId="0" xfId="0" applyFont="1" applyAlignment="1">
      <alignment horizontal="center" vertical="center" wrapText="1"/>
    </xf>
    <xf numFmtId="0" fontId="33" fillId="0" borderId="0" xfId="0" applyFont="1" applyAlignment="1">
      <alignment horizontal="center" vertical="center" wrapText="1" indent="1" readingOrder="1"/>
    </xf>
    <xf numFmtId="0" fontId="34" fillId="2" borderId="1" xfId="0" applyFont="1" applyFill="1" applyBorder="1" applyAlignment="1">
      <alignment horizontal="center" vertical="center" wrapText="1"/>
    </xf>
    <xf numFmtId="0" fontId="33" fillId="0" borderId="0" xfId="0" applyFont="1"/>
    <xf numFmtId="0" fontId="8"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33" fillId="0" borderId="0" xfId="0" applyFont="1" applyAlignment="1">
      <alignment horizontal="center" vertical="center" wrapText="1" readingOrder="1"/>
    </xf>
    <xf numFmtId="0" fontId="7" fillId="0" borderId="0" xfId="1" applyAlignment="1">
      <alignment wrapText="1"/>
    </xf>
    <xf numFmtId="0" fontId="27" fillId="0" borderId="2" xfId="1" applyFont="1" applyBorder="1" applyAlignment="1">
      <alignment horizontal="center" vertical="center" wrapText="1"/>
    </xf>
    <xf numFmtId="0" fontId="5" fillId="3" borderId="1" xfId="0" quotePrefix="1" applyFont="1" applyFill="1" applyBorder="1" applyAlignment="1">
      <alignment horizontal="left" vertical="top" wrapText="1"/>
    </xf>
    <xf numFmtId="0" fontId="5" fillId="9" borderId="2" xfId="0" applyFont="1" applyFill="1" applyBorder="1" applyAlignment="1">
      <alignment horizontal="left" vertical="top" wrapText="1"/>
    </xf>
    <xf numFmtId="0" fontId="5" fillId="9" borderId="2" xfId="0" applyFont="1" applyFill="1" applyBorder="1" applyAlignment="1">
      <alignment horizontal="center" vertical="center" wrapText="1"/>
    </xf>
    <xf numFmtId="0" fontId="5" fillId="9" borderId="11" xfId="0" applyFont="1" applyFill="1" applyBorder="1" applyAlignment="1">
      <alignment horizontal="left" vertical="top" wrapText="1"/>
    </xf>
    <xf numFmtId="0" fontId="5" fillId="9" borderId="11" xfId="0" applyFont="1" applyFill="1" applyBorder="1" applyAlignment="1">
      <alignment horizontal="center" vertical="center" wrapText="1"/>
    </xf>
    <xf numFmtId="0" fontId="0" fillId="0" borderId="11" xfId="0" applyBorder="1"/>
    <xf numFmtId="0" fontId="4" fillId="4" borderId="5" xfId="0" applyFont="1" applyFill="1" applyBorder="1"/>
    <xf numFmtId="0" fontId="22" fillId="0" borderId="5" xfId="0" applyFont="1" applyBorder="1"/>
    <xf numFmtId="0" fontId="7" fillId="0" borderId="0" xfId="1"/>
    <xf numFmtId="0" fontId="7" fillId="0" borderId="12" xfId="1" applyBorder="1" applyAlignment="1">
      <alignment wrapText="1"/>
    </xf>
    <xf numFmtId="0" fontId="6" fillId="2" borderId="1" xfId="0" applyFont="1" applyFill="1" applyBorder="1" applyAlignment="1">
      <alignment horizontal="left" vertical="center" wrapText="1"/>
    </xf>
    <xf numFmtId="0" fontId="0" fillId="0" borderId="0" xfId="0" applyAlignment="1">
      <alignment horizontal="left" vertical="center"/>
    </xf>
    <xf numFmtId="0" fontId="8" fillId="3"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8" fillId="6" borderId="2" xfId="0" applyFont="1" applyFill="1" applyBorder="1" applyAlignment="1">
      <alignment horizontal="center" vertical="center" wrapText="1"/>
    </xf>
    <xf numFmtId="0" fontId="8" fillId="9" borderId="10" xfId="0" applyFont="1" applyFill="1" applyBorder="1" applyAlignment="1">
      <alignment horizontal="center" vertical="center" wrapText="1"/>
    </xf>
    <xf numFmtId="0" fontId="8" fillId="9" borderId="11"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0" fillId="0" borderId="0" xfId="0" applyAlignment="1">
      <alignment horizontal="center" vertical="center" wrapText="1" readingOrder="1"/>
    </xf>
    <xf numFmtId="0" fontId="5" fillId="0" borderId="8" xfId="0" applyFont="1" applyBorder="1" applyAlignment="1">
      <alignment horizontal="left" vertical="top" wrapText="1"/>
    </xf>
    <xf numFmtId="0" fontId="5" fillId="0" borderId="3" xfId="0" applyFont="1" applyBorder="1" applyAlignment="1">
      <alignment horizontal="left" vertical="top" wrapText="1"/>
    </xf>
    <xf numFmtId="0" fontId="7" fillId="0" borderId="2" xfId="1" applyBorder="1"/>
    <xf numFmtId="0" fontId="5" fillId="0" borderId="6" xfId="0" applyFont="1" applyBorder="1" applyAlignment="1">
      <alignment horizontal="left" vertical="top" wrapText="1"/>
    </xf>
    <xf numFmtId="0" fontId="7" fillId="0" borderId="3" xfId="1" applyBorder="1" applyAlignment="1">
      <alignment horizontal="center" vertical="center" wrapText="1"/>
    </xf>
    <xf numFmtId="0" fontId="0" fillId="0" borderId="3" xfId="0" applyBorder="1" applyAlignment="1">
      <alignment wrapText="1"/>
    </xf>
    <xf numFmtId="0" fontId="0" fillId="0" borderId="5" xfId="0" applyBorder="1" applyAlignment="1">
      <alignment wrapText="1"/>
    </xf>
    <xf numFmtId="0" fontId="0" fillId="0" borderId="4" xfId="0" applyBorder="1" applyAlignment="1">
      <alignment wrapText="1"/>
    </xf>
    <xf numFmtId="0" fontId="7" fillId="0" borderId="3" xfId="1" applyBorder="1" applyAlignment="1">
      <alignment wrapText="1"/>
    </xf>
    <xf numFmtId="0" fontId="7" fillId="0" borderId="13" xfId="1" applyBorder="1" applyAlignment="1">
      <alignment horizontal="center" vertical="center" wrapText="1"/>
    </xf>
    <xf numFmtId="0" fontId="7" fillId="0" borderId="16" xfId="1" applyBorder="1" applyAlignment="1">
      <alignment horizontal="center" vertical="center" wrapText="1"/>
    </xf>
    <xf numFmtId="0" fontId="0" fillId="0" borderId="8" xfId="0" applyBorder="1"/>
    <xf numFmtId="0" fontId="0" fillId="0" borderId="6" xfId="0" applyBorder="1" applyAlignment="1">
      <alignment wrapText="1"/>
    </xf>
    <xf numFmtId="0" fontId="0" fillId="0" borderId="15" xfId="0" applyBorder="1" applyAlignment="1">
      <alignment wrapText="1"/>
    </xf>
    <xf numFmtId="0" fontId="0" fillId="0" borderId="13" xfId="0" applyBorder="1" applyAlignment="1">
      <alignment wrapText="1"/>
    </xf>
    <xf numFmtId="0" fontId="35" fillId="0" borderId="2" xfId="0" applyFont="1" applyBorder="1"/>
    <xf numFmtId="0" fontId="36" fillId="0" borderId="2" xfId="0" applyFont="1" applyBorder="1"/>
    <xf numFmtId="0" fontId="7" fillId="0" borderId="5" xfId="1" applyBorder="1" applyAlignment="1">
      <alignment horizontal="center" vertical="center" wrapText="1"/>
    </xf>
    <xf numFmtId="0" fontId="0" fillId="0" borderId="14" xfId="0" applyBorder="1" applyAlignment="1">
      <alignment wrapText="1"/>
    </xf>
    <xf numFmtId="0" fontId="7" fillId="0" borderId="9" xfId="1" applyBorder="1" applyAlignment="1">
      <alignment wrapText="1"/>
    </xf>
    <xf numFmtId="0" fontId="5" fillId="13" borderId="1" xfId="0" applyFont="1" applyFill="1" applyBorder="1" applyAlignment="1">
      <alignment horizontal="left" vertical="top" wrapText="1"/>
    </xf>
    <xf numFmtId="0" fontId="22" fillId="14" borderId="2" xfId="0" applyFont="1" applyFill="1" applyBorder="1"/>
    <xf numFmtId="0" fontId="22" fillId="14" borderId="2" xfId="0" applyFont="1" applyFill="1" applyBorder="1" applyAlignment="1">
      <alignment wrapText="1"/>
    </xf>
    <xf numFmtId="0" fontId="37" fillId="14" borderId="2" xfId="0" applyFont="1" applyFill="1" applyBorder="1" applyAlignment="1">
      <alignment horizontal="left"/>
    </xf>
    <xf numFmtId="0" fontId="15" fillId="0" borderId="0" xfId="0" applyFont="1" applyAlignment="1">
      <alignment horizontal="center" vertical="center" wrapText="1"/>
    </xf>
    <xf numFmtId="0" fontId="21" fillId="0" borderId="0" xfId="0" applyFont="1" applyAlignment="1">
      <alignment horizontal="center" vertical="center"/>
    </xf>
    <xf numFmtId="0" fontId="38" fillId="14" borderId="2" xfId="0" applyFont="1" applyFill="1" applyBorder="1" applyAlignment="1">
      <alignment horizontal="left"/>
    </xf>
    <xf numFmtId="0" fontId="0" fillId="0" borderId="0" xfId="0" applyAlignment="1">
      <alignment horizontal="center" vertical="center" wrapText="1"/>
    </xf>
    <xf numFmtId="0" fontId="39" fillId="0" borderId="0" xfId="0" applyFont="1"/>
    <xf numFmtId="0" fontId="40" fillId="0" borderId="0" xfId="0" applyFont="1"/>
    <xf numFmtId="0" fontId="29" fillId="0" borderId="3" xfId="0" applyFont="1" applyBorder="1" applyAlignment="1">
      <alignment horizontal="center" vertical="top"/>
    </xf>
    <xf numFmtId="0" fontId="29" fillId="0" borderId="4" xfId="0" applyFont="1" applyBorder="1" applyAlignment="1">
      <alignment horizontal="center" vertical="top"/>
    </xf>
    <xf numFmtId="0" fontId="29" fillId="0" borderId="5" xfId="0" applyFont="1" applyBorder="1" applyAlignment="1">
      <alignment horizontal="center" vertical="top"/>
    </xf>
    <xf numFmtId="0" fontId="29" fillId="0" borderId="2" xfId="0" applyFont="1" applyBorder="1" applyAlignment="1">
      <alignment horizontal="center" vertical="top"/>
    </xf>
    <xf numFmtId="0" fontId="31" fillId="0" borderId="2" xfId="0" applyFont="1" applyBorder="1" applyAlignment="1">
      <alignment horizontal="center" vertical="top"/>
    </xf>
    <xf numFmtId="0" fontId="29" fillId="0" borderId="3" xfId="0" applyFont="1" applyBorder="1" applyAlignment="1">
      <alignment horizontal="center" wrapText="1"/>
    </xf>
    <xf numFmtId="0" fontId="29" fillId="0" borderId="4" xfId="0" applyFont="1" applyBorder="1" applyAlignment="1">
      <alignment horizontal="center" wrapText="1"/>
    </xf>
    <xf numFmtId="0" fontId="29" fillId="0" borderId="5" xfId="0" applyFont="1" applyBorder="1" applyAlignment="1">
      <alignment horizontal="center" wrapText="1"/>
    </xf>
    <xf numFmtId="0" fontId="29" fillId="0" borderId="3" xfId="0" applyFont="1" applyBorder="1" applyAlignment="1">
      <alignment horizontal="center"/>
    </xf>
    <xf numFmtId="0" fontId="29" fillId="0" borderId="4" xfId="0" applyFont="1" applyBorder="1" applyAlignment="1">
      <alignment horizontal="center"/>
    </xf>
    <xf numFmtId="0" fontId="29" fillId="0" borderId="5"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1" fillId="0" borderId="8"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4" xfId="0" applyFont="1" applyBorder="1" applyAlignment="1">
      <alignment horizontal="center" vertical="center" wrapText="1"/>
    </xf>
    <xf numFmtId="0" fontId="1" fillId="6" borderId="8"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cellXfs>
  <cellStyles count="2">
    <cellStyle name="Hyperlink" xfId="1" builtinId="8"/>
    <cellStyle name="Normal" xfId="0" builtinId="0"/>
  </cellStyles>
  <dxfs count="12">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rgb="FF000000"/>
          <bgColor rgb="FFFFFFFF"/>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rgb="FF000000"/>
          <bgColor rgb="FFFFFFFF"/>
        </patternFill>
      </fill>
      <alignment horizontal="general" vertical="bottom"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6DE"/>
      <rgbColor rgb="FF808080"/>
      <rgbColor rgb="FF9999FF"/>
      <rgbColor rgb="FF993366"/>
      <rgbColor rgb="FFF2F6FB"/>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CAG_Website_v2_Test_Case_Design_1_2.xlsx" TargetMode="External"/><Relationship Id="rId1" Type="http://schemas.openxmlformats.org/officeDocument/2006/relationships/externalLinkPath" Target="file:///C:\Users\Hp\Downloads\CAG_Website_v2_Test_Case_Design_1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Defect_summary "/>
      <sheetName val="Reverification V1"/>
      <sheetName val="HP - Home Page"/>
      <sheetName val="AU - About Us"/>
      <sheetName val="OP - Our Presence"/>
      <sheetName val="RA - Reports &amp; Accounts"/>
      <sheetName val="CT - Contact"/>
      <sheetName val="GR - Global Relations"/>
      <sheetName val="CE - Careers &amp; Engagement"/>
      <sheetName val="NM - News &amp; Media"/>
      <sheetName val="RL - Resources &amp; Library"/>
      <sheetName val="SS - State Subsites"/>
      <sheetName val="OS - Office Subsites"/>
      <sheetName val="DS - Defence Subsite"/>
      <sheetName val="TI - Training Institutes"/>
      <sheetName val="UX - UI-UX &amp; Shared Components"/>
      <sheetName val="BL - Bilingual (i18n)"/>
      <sheetName val="AA - Admin - Authentication"/>
      <sheetName val="AD - Admin - Dashboard"/>
      <sheetName val="AC - Admin - CRUD Modules"/>
      <sheetName val="AF - Admin - File Upload"/>
      <sheetName val="AL - Admin - Audit Log"/>
      <sheetName val="AN - Admin - New Sections"/>
      <sheetName val="NF - Non-Functional"/>
      <sheetName val="FP - Figma Design Parity"/>
      <sheetName val="API - API Tes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OS-01</v>
          </cell>
          <cell r="I2" t="str">
            <v>High</v>
          </cell>
          <cell r="L2" t="str">
            <v>Y</v>
          </cell>
        </row>
        <row r="3">
          <cell r="A3" t="str">
            <v>OS-02</v>
          </cell>
          <cell r="I3" t="str">
            <v>High</v>
          </cell>
          <cell r="L3" t="str">
            <v>Y</v>
          </cell>
        </row>
        <row r="4">
          <cell r="A4" t="str">
            <v>OS-03</v>
          </cell>
          <cell r="I4" t="str">
            <v>High</v>
          </cell>
          <cell r="L4" t="str">
            <v>Y</v>
          </cell>
        </row>
        <row r="5">
          <cell r="A5" t="str">
            <v>OS-04</v>
          </cell>
          <cell r="I5" t="str">
            <v>High</v>
          </cell>
          <cell r="L5" t="str">
            <v>Y</v>
          </cell>
        </row>
        <row r="6">
          <cell r="A6" t="str">
            <v>OS-05</v>
          </cell>
          <cell r="I6" t="str">
            <v>High</v>
          </cell>
          <cell r="L6" t="str">
            <v>Y</v>
          </cell>
        </row>
        <row r="7">
          <cell r="A7" t="str">
            <v>OS-06</v>
          </cell>
          <cell r="I7" t="str">
            <v>High</v>
          </cell>
          <cell r="L7" t="str">
            <v>Y</v>
          </cell>
        </row>
        <row r="8">
          <cell r="A8" t="str">
            <v>OS-07</v>
          </cell>
          <cell r="I8" t="str">
            <v>High</v>
          </cell>
          <cell r="L8" t="str">
            <v>Y</v>
          </cell>
        </row>
        <row r="9">
          <cell r="A9" t="str">
            <v>OS-08</v>
          </cell>
          <cell r="I9" t="str">
            <v>High</v>
          </cell>
          <cell r="L9" t="str">
            <v>N</v>
          </cell>
        </row>
        <row r="10">
          <cell r="A10" t="str">
            <v>OS-09</v>
          </cell>
          <cell r="I10" t="str">
            <v>Medium</v>
          </cell>
          <cell r="L10" t="str">
            <v>Y</v>
          </cell>
        </row>
        <row r="11">
          <cell r="A11" t="str">
            <v>OS-10</v>
          </cell>
          <cell r="I11" t="str">
            <v>Medium</v>
          </cell>
          <cell r="L11" t="str">
            <v>Y</v>
          </cell>
        </row>
        <row r="12">
          <cell r="A12" t="str">
            <v>OS-11</v>
          </cell>
          <cell r="I12" t="str">
            <v>Medium</v>
          </cell>
          <cell r="L12" t="str">
            <v>N</v>
          </cell>
        </row>
        <row r="13">
          <cell r="A13" t="str">
            <v>OS-12</v>
          </cell>
          <cell r="I13" t="str">
            <v>High</v>
          </cell>
          <cell r="L13" t="str">
            <v>Y</v>
          </cell>
        </row>
      </sheetData>
      <sheetData sheetId="14">
        <row r="2">
          <cell r="A2" t="str">
            <v>DS-01</v>
          </cell>
          <cell r="I2" t="str">
            <v>Medium</v>
          </cell>
          <cell r="L2" t="str">
            <v>Y</v>
          </cell>
        </row>
        <row r="3">
          <cell r="A3" t="str">
            <v>DS-02</v>
          </cell>
          <cell r="I3" t="str">
            <v>Medium</v>
          </cell>
          <cell r="L3" t="str">
            <v>Y</v>
          </cell>
        </row>
        <row r="4">
          <cell r="A4" t="str">
            <v>DS-03</v>
          </cell>
          <cell r="I4" t="str">
            <v>High</v>
          </cell>
          <cell r="L4" t="str">
            <v>Y</v>
          </cell>
        </row>
        <row r="5">
          <cell r="A5" t="str">
            <v>DS-04</v>
          </cell>
          <cell r="I5" t="str">
            <v>High</v>
          </cell>
          <cell r="L5" t="str">
            <v>Y</v>
          </cell>
        </row>
        <row r="6">
          <cell r="A6" t="str">
            <v>DS-05</v>
          </cell>
          <cell r="I6" t="str">
            <v>Medium</v>
          </cell>
          <cell r="L6" t="str">
            <v>Y</v>
          </cell>
        </row>
        <row r="7">
          <cell r="A7" t="str">
            <v>DS-06</v>
          </cell>
          <cell r="I7" t="str">
            <v>Medium</v>
          </cell>
          <cell r="L7" t="str">
            <v>Y</v>
          </cell>
        </row>
        <row r="8">
          <cell r="A8" t="str">
            <v>DS-07</v>
          </cell>
          <cell r="I8" t="str">
            <v>High</v>
          </cell>
          <cell r="L8" t="str">
            <v>Y</v>
          </cell>
        </row>
        <row r="9">
          <cell r="A9" t="str">
            <v>DS-08</v>
          </cell>
          <cell r="I9" t="str">
            <v>Low</v>
          </cell>
          <cell r="L9" t="str">
            <v>Y</v>
          </cell>
        </row>
        <row r="10">
          <cell r="A10" t="str">
            <v>DS-09</v>
          </cell>
          <cell r="I10" t="str">
            <v>Medium</v>
          </cell>
          <cell r="L10" t="str">
            <v>Y</v>
          </cell>
        </row>
        <row r="11">
          <cell r="A11" t="str">
            <v>DS-10</v>
          </cell>
          <cell r="I11" t="str">
            <v>Low</v>
          </cell>
          <cell r="L11" t="str">
            <v>Y</v>
          </cell>
        </row>
        <row r="12">
          <cell r="A12" t="str">
            <v>DS-11</v>
          </cell>
          <cell r="I12" t="str">
            <v>Medium</v>
          </cell>
          <cell r="L12" t="str">
            <v>Y</v>
          </cell>
        </row>
        <row r="13">
          <cell r="A13" t="str">
            <v>DS-12</v>
          </cell>
          <cell r="I13" t="str">
            <v>Medium</v>
          </cell>
          <cell r="L13" t="str">
            <v>Y</v>
          </cell>
        </row>
        <row r="14">
          <cell r="A14" t="str">
            <v>DS-13</v>
          </cell>
          <cell r="I14" t="str">
            <v>High</v>
          </cell>
          <cell r="L14" t="str">
            <v>N</v>
          </cell>
        </row>
        <row r="15">
          <cell r="A15" t="str">
            <v>DS-14</v>
          </cell>
          <cell r="I15" t="str">
            <v>Medium</v>
          </cell>
          <cell r="L15" t="str">
            <v>N</v>
          </cell>
        </row>
        <row r="16">
          <cell r="A16" t="str">
            <v>DS-15</v>
          </cell>
          <cell r="I16" t="str">
            <v>High</v>
          </cell>
          <cell r="L16" t="str">
            <v>N</v>
          </cell>
        </row>
        <row r="17">
          <cell r="A17" t="str">
            <v>DS-16</v>
          </cell>
          <cell r="I17" t="str">
            <v>Medium</v>
          </cell>
          <cell r="L17" t="str">
            <v>N</v>
          </cell>
        </row>
      </sheetData>
      <sheetData sheetId="15">
        <row r="2">
          <cell r="A2" t="str">
            <v>TI-01</v>
          </cell>
          <cell r="I2" t="str">
            <v>Medium</v>
          </cell>
          <cell r="L2" t="str">
            <v>Y</v>
          </cell>
        </row>
        <row r="3">
          <cell r="A3" t="str">
            <v>TI-02</v>
          </cell>
          <cell r="I3" t="str">
            <v>Medium</v>
          </cell>
          <cell r="L3" t="str">
            <v>Y</v>
          </cell>
        </row>
        <row r="4">
          <cell r="A4" t="str">
            <v>TI-03</v>
          </cell>
          <cell r="I4" t="str">
            <v>High</v>
          </cell>
          <cell r="L4" t="str">
            <v>Y</v>
          </cell>
        </row>
        <row r="5">
          <cell r="A5" t="str">
            <v>TI-04</v>
          </cell>
          <cell r="I5" t="str">
            <v>Medium</v>
          </cell>
          <cell r="L5" t="str">
            <v>Y</v>
          </cell>
        </row>
        <row r="6">
          <cell r="A6" t="str">
            <v>TI-05</v>
          </cell>
          <cell r="I6" t="str">
            <v>Medium</v>
          </cell>
          <cell r="L6" t="str">
            <v>Y</v>
          </cell>
        </row>
        <row r="7">
          <cell r="A7" t="str">
            <v>TI-06</v>
          </cell>
          <cell r="I7" t="str">
            <v>Medium</v>
          </cell>
          <cell r="L7" t="str">
            <v>Y</v>
          </cell>
        </row>
        <row r="8">
          <cell r="A8" t="str">
            <v>TI-07</v>
          </cell>
          <cell r="I8" t="str">
            <v>Medium</v>
          </cell>
          <cell r="L8" t="str">
            <v>N</v>
          </cell>
        </row>
        <row r="9">
          <cell r="A9" t="str">
            <v>TI-08</v>
          </cell>
          <cell r="I9" t="str">
            <v>Medium</v>
          </cell>
          <cell r="L9" t="str">
            <v>N</v>
          </cell>
        </row>
        <row r="10">
          <cell r="A10" t="str">
            <v>TI-09</v>
          </cell>
          <cell r="I10" t="str">
            <v>Low</v>
          </cell>
          <cell r="L10" t="str">
            <v>N</v>
          </cell>
        </row>
      </sheetData>
      <sheetData sheetId="16"/>
      <sheetData sheetId="17"/>
      <sheetData sheetId="18"/>
      <sheetData sheetId="19"/>
      <sheetData sheetId="20"/>
      <sheetData sheetId="21"/>
      <sheetData sheetId="22"/>
      <sheetData sheetId="23">
        <row r="2">
          <cell r="A2" t="str">
            <v>AN-01</v>
          </cell>
          <cell r="I2" t="str">
            <v>High</v>
          </cell>
          <cell r="L2" t="str">
            <v>N</v>
          </cell>
        </row>
        <row r="3">
          <cell r="A3" t="str">
            <v>AN-02</v>
          </cell>
          <cell r="I3" t="str">
            <v>Medium</v>
          </cell>
          <cell r="L3" t="str">
            <v>Y</v>
          </cell>
        </row>
        <row r="4">
          <cell r="A4" t="str">
            <v>AN-03</v>
          </cell>
          <cell r="I4" t="str">
            <v>High</v>
          </cell>
          <cell r="L4" t="str">
            <v>N</v>
          </cell>
        </row>
        <row r="5">
          <cell r="A5" t="str">
            <v>AN-04</v>
          </cell>
          <cell r="I5" t="str">
            <v>Medium</v>
          </cell>
          <cell r="L5" t="str">
            <v>N</v>
          </cell>
        </row>
        <row r="6">
          <cell r="A6" t="str">
            <v>AN-05</v>
          </cell>
          <cell r="I6" t="str">
            <v>High</v>
          </cell>
          <cell r="L6" t="str">
            <v>Y</v>
          </cell>
        </row>
        <row r="7">
          <cell r="A7" t="str">
            <v>AN-06</v>
          </cell>
          <cell r="I7" t="str">
            <v>High</v>
          </cell>
          <cell r="L7" t="str">
            <v>N</v>
          </cell>
        </row>
        <row r="8">
          <cell r="A8" t="str">
            <v>AN-07</v>
          </cell>
          <cell r="I8" t="str">
            <v>High</v>
          </cell>
          <cell r="L8" t="str">
            <v>N</v>
          </cell>
        </row>
        <row r="9">
          <cell r="A9" t="str">
            <v>AN-08</v>
          </cell>
          <cell r="I9" t="str">
            <v>High</v>
          </cell>
          <cell r="L9" t="str">
            <v>N</v>
          </cell>
        </row>
        <row r="10">
          <cell r="A10" t="str">
            <v>AN-09</v>
          </cell>
          <cell r="I10" t="str">
            <v>Medium</v>
          </cell>
          <cell r="L10" t="str">
            <v>N</v>
          </cell>
        </row>
        <row r="11">
          <cell r="A11" t="str">
            <v>AN-10</v>
          </cell>
          <cell r="I11" t="str">
            <v>Medium</v>
          </cell>
          <cell r="L11" t="str">
            <v>N</v>
          </cell>
        </row>
        <row r="12">
          <cell r="A12" t="str">
            <v>AN-11</v>
          </cell>
          <cell r="I12" t="str">
            <v>Medium</v>
          </cell>
          <cell r="L12" t="str">
            <v>Y</v>
          </cell>
        </row>
        <row r="13">
          <cell r="A13" t="str">
            <v>AN-12</v>
          </cell>
          <cell r="I13" t="str">
            <v>Medium</v>
          </cell>
          <cell r="L13" t="str">
            <v>N</v>
          </cell>
        </row>
        <row r="14">
          <cell r="A14" t="str">
            <v>AN-13</v>
          </cell>
          <cell r="I14" t="str">
            <v>Medium</v>
          </cell>
          <cell r="L14" t="str">
            <v>Y</v>
          </cell>
        </row>
        <row r="15">
          <cell r="A15" t="str">
            <v>AN-14</v>
          </cell>
          <cell r="I15" t="str">
            <v>Medium</v>
          </cell>
          <cell r="L15" t="str">
            <v>Y</v>
          </cell>
        </row>
        <row r="16">
          <cell r="A16" t="str">
            <v>AN-15</v>
          </cell>
          <cell r="I16" t="str">
            <v>High</v>
          </cell>
          <cell r="L16" t="str">
            <v>Y</v>
          </cell>
        </row>
        <row r="17">
          <cell r="A17" t="str">
            <v>AN-16</v>
          </cell>
          <cell r="I17" t="str">
            <v>Medium</v>
          </cell>
          <cell r="L17" t="str">
            <v>Y</v>
          </cell>
        </row>
        <row r="18">
          <cell r="A18" t="str">
            <v>AN-17</v>
          </cell>
          <cell r="I18" t="str">
            <v>High</v>
          </cell>
          <cell r="L18" t="str">
            <v>N</v>
          </cell>
        </row>
        <row r="19">
          <cell r="A19" t="str">
            <v>AN-18</v>
          </cell>
          <cell r="I19" t="str">
            <v>High</v>
          </cell>
          <cell r="L19" t="str">
            <v>N</v>
          </cell>
        </row>
        <row r="20">
          <cell r="A20" t="str">
            <v>AN-19</v>
          </cell>
          <cell r="I20" t="str">
            <v>High</v>
          </cell>
          <cell r="L20" t="str">
            <v>N</v>
          </cell>
        </row>
        <row r="21">
          <cell r="A21" t="str">
            <v>AN-20</v>
          </cell>
          <cell r="I21" t="str">
            <v>Medium</v>
          </cell>
          <cell r="L21" t="str">
            <v>N</v>
          </cell>
        </row>
        <row r="22">
          <cell r="A22" t="str">
            <v>AN-21</v>
          </cell>
          <cell r="I22" t="str">
            <v>Medium</v>
          </cell>
          <cell r="L22" t="str">
            <v>N</v>
          </cell>
        </row>
        <row r="23">
          <cell r="A23" t="str">
            <v>AN-22</v>
          </cell>
          <cell r="I23" t="str">
            <v>High</v>
          </cell>
          <cell r="L23" t="str">
            <v>N</v>
          </cell>
        </row>
        <row r="24">
          <cell r="A24" t="str">
            <v>AN-23</v>
          </cell>
          <cell r="I24" t="str">
            <v>High</v>
          </cell>
          <cell r="L24" t="str">
            <v>N</v>
          </cell>
        </row>
        <row r="25">
          <cell r="A25" t="str">
            <v>AN-24</v>
          </cell>
          <cell r="I25" t="str">
            <v>Medium</v>
          </cell>
          <cell r="L25" t="str">
            <v>Y</v>
          </cell>
        </row>
        <row r="26">
          <cell r="A26" t="str">
            <v>AN-25</v>
          </cell>
          <cell r="I26" t="str">
            <v>Medium</v>
          </cell>
          <cell r="L26" t="str">
            <v>Y</v>
          </cell>
        </row>
        <row r="27">
          <cell r="A27" t="str">
            <v>AN-26</v>
          </cell>
          <cell r="I27" t="str">
            <v>Medium</v>
          </cell>
          <cell r="L27" t="str">
            <v>N</v>
          </cell>
        </row>
        <row r="28">
          <cell r="A28" t="str">
            <v>AN-27</v>
          </cell>
          <cell r="I28" t="str">
            <v>High</v>
          </cell>
          <cell r="L28" t="str">
            <v>Y</v>
          </cell>
        </row>
        <row r="29">
          <cell r="A29" t="str">
            <v>AN-28</v>
          </cell>
          <cell r="I29" t="str">
            <v>High</v>
          </cell>
          <cell r="L29" t="str">
            <v>Y</v>
          </cell>
        </row>
        <row r="30">
          <cell r="A30" t="str">
            <v>AN-29</v>
          </cell>
          <cell r="I30" t="str">
            <v>High</v>
          </cell>
          <cell r="L30" t="str">
            <v>Y</v>
          </cell>
        </row>
        <row r="31">
          <cell r="A31" t="str">
            <v>AN-30</v>
          </cell>
          <cell r="I31" t="str">
            <v>High</v>
          </cell>
          <cell r="L31" t="str">
            <v>N</v>
          </cell>
        </row>
        <row r="32">
          <cell r="A32" t="str">
            <v>AN-31</v>
          </cell>
          <cell r="I32" t="str">
            <v>High</v>
          </cell>
          <cell r="L32" t="str">
            <v>Y</v>
          </cell>
        </row>
        <row r="33">
          <cell r="A33" t="str">
            <v>AN-32</v>
          </cell>
          <cell r="I33" t="str">
            <v>Medium</v>
          </cell>
          <cell r="L33" t="str">
            <v>N</v>
          </cell>
        </row>
        <row r="34">
          <cell r="A34" t="str">
            <v>AN-33</v>
          </cell>
          <cell r="I34" t="str">
            <v>High</v>
          </cell>
          <cell r="L34" t="str">
            <v>N</v>
          </cell>
        </row>
        <row r="35">
          <cell r="A35" t="str">
            <v>AN-34</v>
          </cell>
          <cell r="I35" t="str">
            <v>High</v>
          </cell>
          <cell r="L35" t="str">
            <v>N</v>
          </cell>
        </row>
      </sheetData>
      <sheetData sheetId="24"/>
      <sheetData sheetId="25"/>
      <sheetData sheetId="26"/>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FC0D5CD-170C-49BB-9428-4DB76611B415}">
    <nsvFilter filterId="{A73C70EC-AEF2-459A-8307-AF7D51AA7C22}" ref="A1:T72" tableId="0"/>
  </namedSheetView>
  <namedSheetView name="View2" id="{38BA2AFB-24DB-48D9-B5A5-4FCD21900AAA}">
    <nsvFilter filterId="{A73C70EC-AEF2-459A-8307-AF7D51AA7C22}" ref="A1:T72" tableId="0"/>
  </namedSheetView>
</namedSheetViews>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2EF996-BA94-409D-9FBB-F874910B3319}" name="Table1" displayName="Table1" ref="A13:D21" totalsRowShown="0" headerRowDxfId="11" dataDxfId="10">
  <autoFilter ref="A13:D21" xr:uid="{AF2EF996-BA94-409D-9FBB-F874910B3319}"/>
  <tableColumns count="4">
    <tableColumn id="1" xr3:uid="{6D543FA9-3F67-4348-A42D-5F98B19F0D02}" name="Test case" dataDxfId="9"/>
    <tableColumn id="2" xr3:uid="{A349C50C-F00E-411D-880C-A232DFF82B1D}" name="Modules" dataDxfId="8"/>
    <tableColumn id="3" xr3:uid="{40EAC1E9-9552-465C-BBE5-3D710372ADD2}" name="Functionalities" dataDxfId="7"/>
    <tableColumn id="4" xr3:uid="{15AE84B4-E9D1-43C8-997A-48F4D0EE296C}" name="Test statu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CB6350-66CE-4427-9F69-F2B638A7FB60}" name="Table13" displayName="Table13" ref="A16:D24" totalsRowShown="0" headerRowDxfId="5" dataDxfId="4">
  <autoFilter ref="A16:D24" xr:uid="{1FCB6350-66CE-4427-9F69-F2B638A7FB60}"/>
  <tableColumns count="4">
    <tableColumn id="1" xr3:uid="{F0D9B177-513B-4FB5-AB01-51C97BB00ACD}" name="Test case" dataDxfId="3"/>
    <tableColumn id="2" xr3:uid="{8399051C-0907-4CEC-B2E0-B066D678849C}" name="Modules" dataDxfId="2"/>
    <tableColumn id="3" xr3:uid="{D5C6A2AB-8BB5-441A-99E1-D74E81B951E4}" name="Functionalities" dataDxfId="1"/>
    <tableColumn id="4" xr3:uid="{942391B4-F666-47F9-A285-5916638A6054}" name="Test 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13.202.245.81:3001/" TargetMode="External"/><Relationship Id="rId117" Type="http://schemas.openxmlformats.org/officeDocument/2006/relationships/hyperlink" Target="http://13.202.245.81:3001/" TargetMode="External"/><Relationship Id="rId21" Type="http://schemas.openxmlformats.org/officeDocument/2006/relationships/hyperlink" Target="http://13.202.245.81:3001/" TargetMode="External"/><Relationship Id="rId42" Type="http://schemas.openxmlformats.org/officeDocument/2006/relationships/hyperlink" Target="http://13.202.245.81:3000/" TargetMode="External"/><Relationship Id="rId47" Type="http://schemas.openxmlformats.org/officeDocument/2006/relationships/hyperlink" Target="http://13.202.245.81:3000/Resources" TargetMode="External"/><Relationship Id="rId63" Type="http://schemas.openxmlformats.org/officeDocument/2006/relationships/hyperlink" Target="http://13.202.245.81:3001/Our-Presence/Index-Menu/Traning-Institutes?filter=iced" TargetMode="External"/><Relationship Id="rId68" Type="http://schemas.openxmlformats.org/officeDocument/2006/relationships/hyperlink" Target="http://13.202.245.81:3001/" TargetMode="External"/><Relationship Id="rId84" Type="http://schemas.openxmlformats.org/officeDocument/2006/relationships/hyperlink" Target="http://13.202.245.81:3001/" TargetMode="External"/><Relationship Id="rId89" Type="http://schemas.openxmlformats.org/officeDocument/2006/relationships/hyperlink" Target="http://13.202.245.81:3001/" TargetMode="External"/><Relationship Id="rId112" Type="http://schemas.openxmlformats.org/officeDocument/2006/relationships/hyperlink" Target="http://13.202.245.81:3001/defense/pune-defence-services/contact-us/office-address" TargetMode="External"/><Relationship Id="rId16" Type="http://schemas.openxmlformats.org/officeDocument/2006/relationships/hyperlink" Target="http://13.202.245.81:3001/Our-Presence/Index-Menu/Central-Audit-Offices?filter=defence" TargetMode="External"/><Relationship Id="rId107" Type="http://schemas.openxmlformats.org/officeDocument/2006/relationships/hyperlink" Target="http://13.202.245.81:3001/" TargetMode="External"/><Relationship Id="rId11" Type="http://schemas.openxmlformats.org/officeDocument/2006/relationships/hyperlink" Target="http://13.202.245.81:3000/Resources" TargetMode="External"/><Relationship Id="rId32" Type="http://schemas.openxmlformats.org/officeDocument/2006/relationships/hyperlink" Target="http://13.202.245.81:3001/Resources/Annual-Report" TargetMode="External"/><Relationship Id="rId37" Type="http://schemas.openxmlformats.org/officeDocument/2006/relationships/hyperlink" Target="http://13.202.245.81:3001/" TargetMode="External"/><Relationship Id="rId53" Type="http://schemas.openxmlformats.org/officeDocument/2006/relationships/hyperlink" Target="http://13.202.245.81:3001/admin/global-relations?tab=international-bodies" TargetMode="External"/><Relationship Id="rId58" Type="http://schemas.openxmlformats.org/officeDocument/2006/relationships/hyperlink" Target="http://13.202.245.81:3001/" TargetMode="External"/><Relationship Id="rId74" Type="http://schemas.openxmlformats.org/officeDocument/2006/relationships/hyperlink" Target="http://13.202.245.81:3001/" TargetMode="External"/><Relationship Id="rId79" Type="http://schemas.openxmlformats.org/officeDocument/2006/relationships/hyperlink" Target="http://13.202.245.81:3001/Reports/accounts" TargetMode="External"/><Relationship Id="rId102" Type="http://schemas.openxmlformats.org/officeDocument/2006/relationships/hyperlink" Target="http://13.202.245.81:3001/" TargetMode="External"/><Relationship Id="rId5" Type="http://schemas.openxmlformats.org/officeDocument/2006/relationships/hyperlink" Target="http://13.202.245.81:3000/Reports" TargetMode="External"/><Relationship Id="rId90" Type="http://schemas.openxmlformats.org/officeDocument/2006/relationships/hyperlink" Target="http://13.202.245.81:3001/rly/northern-railway/en/contact-us/media-centre/notices" TargetMode="External"/><Relationship Id="rId95" Type="http://schemas.openxmlformats.org/officeDocument/2006/relationships/hyperlink" Target="http://13.202.245.81:3001/defense/new-delhi-navy/en" TargetMode="External"/><Relationship Id="rId22" Type="http://schemas.openxmlformats.org/officeDocument/2006/relationships/hyperlink" Target="http://13.202.245.81:3001/" TargetMode="External"/><Relationship Id="rId27" Type="http://schemas.openxmlformats.org/officeDocument/2006/relationships/hyperlink" Target="http://13.202.245.81:3001/Resources/Annual-Report" TargetMode="External"/><Relationship Id="rId43" Type="http://schemas.openxmlformats.org/officeDocument/2006/relationships/hyperlink" Target="http://13.202.245.81:3001/" TargetMode="External"/><Relationship Id="rId48" Type="http://schemas.openxmlformats.org/officeDocument/2006/relationships/hyperlink" Target="http://13.202.245.81:3001/" TargetMode="External"/><Relationship Id="rId64" Type="http://schemas.openxmlformats.org/officeDocument/2006/relationships/hyperlink" Target="http://13.202.245.81:3001/" TargetMode="External"/><Relationship Id="rId69" Type="http://schemas.openxmlformats.org/officeDocument/2006/relationships/hyperlink" Target="http://13.202.245.81:3001/admin/audit-log" TargetMode="External"/><Relationship Id="rId113" Type="http://schemas.openxmlformats.org/officeDocument/2006/relationships/hyperlink" Target="http://13.202.245.81:3001/" TargetMode="External"/><Relationship Id="rId118" Type="http://schemas.openxmlformats.org/officeDocument/2006/relationships/hyperlink" Target="http://13.202.245.81:3001/" TargetMode="External"/><Relationship Id="rId80" Type="http://schemas.openxmlformats.org/officeDocument/2006/relationships/hyperlink" Target="http://13.202.245.81:3001/" TargetMode="External"/><Relationship Id="rId85" Type="http://schemas.openxmlformats.org/officeDocument/2006/relationships/hyperlink" Target="http://13.202.245.81:3001/" TargetMode="External"/><Relationship Id="rId12" Type="http://schemas.openxmlformats.org/officeDocument/2006/relationships/hyperlink" Target="http://13.202.245.81:3001/" TargetMode="External"/><Relationship Id="rId17" Type="http://schemas.openxmlformats.org/officeDocument/2006/relationships/hyperlink" Target="http://13.202.245.81:3001/" TargetMode="External"/><Relationship Id="rId33" Type="http://schemas.openxmlformats.org/officeDocument/2006/relationships/hyperlink" Target="http://13.202.245.81:3001/" TargetMode="External"/><Relationship Id="rId38" Type="http://schemas.openxmlformats.org/officeDocument/2006/relationships/hyperlink" Target="http://13.202.245.81:3001/" TargetMode="External"/><Relationship Id="rId59" Type="http://schemas.openxmlformats.org/officeDocument/2006/relationships/hyperlink" Target="http://13.202.245.81:3001/admin/global-relations?tab=international-bodies" TargetMode="External"/><Relationship Id="rId103" Type="http://schemas.openxmlformats.org/officeDocument/2006/relationships/hyperlink" Target="http://13.202.245.81:3001/ae/andhra-pradesh/en" TargetMode="External"/><Relationship Id="rId108" Type="http://schemas.openxmlformats.org/officeDocument/2006/relationships/hyperlink" Target="http://13.202.245.81:3001/defense/new-delhi-airforce/working-with-us/feedback-complaint" TargetMode="External"/><Relationship Id="rId54" Type="http://schemas.openxmlformats.org/officeDocument/2006/relationships/hyperlink" Target="http://13.202.245.81:3001/" TargetMode="External"/><Relationship Id="rId70" Type="http://schemas.openxmlformats.org/officeDocument/2006/relationships/hyperlink" Target="http://13.202.245.81:3001/" TargetMode="External"/><Relationship Id="rId75" Type="http://schemas.openxmlformats.org/officeDocument/2006/relationships/hyperlink" Target="http://13.202.245.81:3001/Reports/125757" TargetMode="External"/><Relationship Id="rId91" Type="http://schemas.openxmlformats.org/officeDocument/2006/relationships/hyperlink" Target="http://13.202.245.81:3001/" TargetMode="External"/><Relationship Id="rId96" Type="http://schemas.openxmlformats.org/officeDocument/2006/relationships/hyperlink" Target="http://13.202.245.81:3001/defense/bengaluru-pda/en" TargetMode="External"/><Relationship Id="rId1" Type="http://schemas.openxmlformats.org/officeDocument/2006/relationships/hyperlink" Target="http://13.202.245.81:3000/" TargetMode="External"/><Relationship Id="rId6" Type="http://schemas.openxmlformats.org/officeDocument/2006/relationships/hyperlink" Target="http://13.202.245.81:3000/admin/login" TargetMode="External"/><Relationship Id="rId23" Type="http://schemas.openxmlformats.org/officeDocument/2006/relationships/hyperlink" Target="http://13.202.245.81:3001/" TargetMode="External"/><Relationship Id="rId28" Type="http://schemas.openxmlformats.org/officeDocument/2006/relationships/hyperlink" Target="http://13.202.245.81:3001/Resources/Annual-Report" TargetMode="External"/><Relationship Id="rId49" Type="http://schemas.openxmlformats.org/officeDocument/2006/relationships/hyperlink" Target="http://13.202.245.81:3001/News-and-Events/events" TargetMode="External"/><Relationship Id="rId114" Type="http://schemas.openxmlformats.org/officeDocument/2006/relationships/hyperlink" Target="http://13.202.245.81:3001/defense/kolkata-ordnance-factories/employee-corner/staff-forms" TargetMode="External"/><Relationship Id="rId119" Type="http://schemas.openxmlformats.org/officeDocument/2006/relationships/hyperlink" Target="http://13.202.245.81:3001/admin/news?tab=videos" TargetMode="External"/><Relationship Id="rId44" Type="http://schemas.openxmlformats.org/officeDocument/2006/relationships/hyperlink" Target="http://13.202.245.81:3001/Reports" TargetMode="External"/><Relationship Id="rId60" Type="http://schemas.openxmlformats.org/officeDocument/2006/relationships/hyperlink" Target="http://13.202.245.81:3001/admin/global-relations?tab=international-bodies" TargetMode="External"/><Relationship Id="rId65" Type="http://schemas.openxmlformats.org/officeDocument/2006/relationships/hyperlink" Target="http://13.202.245.81:3001/Our-Presence/Index-Menu/Traning-Institutes?filter=regional&amp;center=delhi" TargetMode="External"/><Relationship Id="rId81" Type="http://schemas.openxmlformats.org/officeDocument/2006/relationships/hyperlink" Target="http://13.202.245.81:3001/Reports/accounts" TargetMode="External"/><Relationship Id="rId86" Type="http://schemas.openxmlformats.org/officeDocument/2006/relationships/hyperlink" Target="http://13.202.245.81:3001/rly/mumbai-i/en/contact-us/media-centre/notices" TargetMode="External"/><Relationship Id="rId4" Type="http://schemas.openxmlformats.org/officeDocument/2006/relationships/hyperlink" Target="http://13.202.245.81:3000/" TargetMode="External"/><Relationship Id="rId9" Type="http://schemas.openxmlformats.org/officeDocument/2006/relationships/hyperlink" Target="http://13.202.245.81:3000/Resources" TargetMode="External"/><Relationship Id="rId13" Type="http://schemas.openxmlformats.org/officeDocument/2006/relationships/hyperlink" Target="http://13.202.245.81:3001/About/About-Us/Organisation-Chart" TargetMode="External"/><Relationship Id="rId18" Type="http://schemas.openxmlformats.org/officeDocument/2006/relationships/hyperlink" Target="http://13.202.245.81:3001/Our-Presence/Index-Menu/Central-Audit-Offices?filter=railway" TargetMode="External"/><Relationship Id="rId39" Type="http://schemas.openxmlformats.org/officeDocument/2006/relationships/hyperlink" Target="http://13.202.245.81:3001/" TargetMode="External"/><Relationship Id="rId109" Type="http://schemas.openxmlformats.org/officeDocument/2006/relationships/hyperlink" Target="http://13.202.245.81:3001/" TargetMode="External"/><Relationship Id="rId34" Type="http://schemas.openxmlformats.org/officeDocument/2006/relationships/hyperlink" Target="http://13.202.245.81:3001/" TargetMode="External"/><Relationship Id="rId50" Type="http://schemas.openxmlformats.org/officeDocument/2006/relationships/hyperlink" Target="http://13.202.245.81:3001/" TargetMode="External"/><Relationship Id="rId55" Type="http://schemas.openxmlformats.org/officeDocument/2006/relationships/hyperlink" Target="http://13.202.245.81:3001/" TargetMode="External"/><Relationship Id="rId76" Type="http://schemas.openxmlformats.org/officeDocument/2006/relationships/hyperlink" Target="http://13.202.245.81:3001/" TargetMode="External"/><Relationship Id="rId97" Type="http://schemas.openxmlformats.org/officeDocument/2006/relationships/hyperlink" Target="http://13.202.245.81:3001/" TargetMode="External"/><Relationship Id="rId104" Type="http://schemas.openxmlformats.org/officeDocument/2006/relationships/hyperlink" Target="http://13.202.245.81:3001/defense/new-delhi-defence-services/en" TargetMode="External"/><Relationship Id="rId120" Type="http://schemas.openxmlformats.org/officeDocument/2006/relationships/hyperlink" Target="http://13.202.245.81:3001/admin/news?tab=videos" TargetMode="External"/><Relationship Id="rId7" Type="http://schemas.openxmlformats.org/officeDocument/2006/relationships/hyperlink" Target="http://13.202.245.81:3000/Resources" TargetMode="External"/><Relationship Id="rId71" Type="http://schemas.openxmlformats.org/officeDocument/2006/relationships/hyperlink" Target="http://13.202.245.81:3001/Reports" TargetMode="External"/><Relationship Id="rId92" Type="http://schemas.openxmlformats.org/officeDocument/2006/relationships/hyperlink" Target="http://13.202.245.81:3001/defense/new-delhi-airforce/function/deputation" TargetMode="External"/><Relationship Id="rId2" Type="http://schemas.openxmlformats.org/officeDocument/2006/relationships/hyperlink" Target="http://13.202.245.81:3001/" TargetMode="External"/><Relationship Id="rId29" Type="http://schemas.openxmlformats.org/officeDocument/2006/relationships/hyperlink" Target="http://13.202.245.81:3001/Resources/Annual-Report" TargetMode="External"/><Relationship Id="rId24" Type="http://schemas.openxmlformats.org/officeDocument/2006/relationships/hyperlink" Target="http://13.202.245.81:3001/ae/arunachal-pradesh/en/page-ae-arunachal-pradesh-page-agae-itanagar-accountsataglancw" TargetMode="External"/><Relationship Id="rId40" Type="http://schemas.openxmlformats.org/officeDocument/2006/relationships/hyperlink" Target="http://13.202.245.81:3001/" TargetMode="External"/><Relationship Id="rId45" Type="http://schemas.openxmlformats.org/officeDocument/2006/relationships/hyperlink" Target="http://13.202.245.81:3001/Reports" TargetMode="External"/><Relationship Id="rId66" Type="http://schemas.openxmlformats.org/officeDocument/2006/relationships/hyperlink" Target="http://13.202.245.81:3001/" TargetMode="External"/><Relationship Id="rId87" Type="http://schemas.openxmlformats.org/officeDocument/2006/relationships/hyperlink" Target="http://13.202.245.81:3001/defense/new-delhi-airforce/about/the-office/citizen-charter" TargetMode="External"/><Relationship Id="rId110" Type="http://schemas.openxmlformats.org/officeDocument/2006/relationships/hyperlink" Target="http://13.202.245.81:3001/" TargetMode="External"/><Relationship Id="rId115" Type="http://schemas.openxmlformats.org/officeDocument/2006/relationships/hyperlink" Target="http://13.202.245.81:3001/" TargetMode="External"/><Relationship Id="rId61" Type="http://schemas.openxmlformats.org/officeDocument/2006/relationships/hyperlink" Target="http://13.202.245.81:3001/admin/global-relations?tab=international-bodies" TargetMode="External"/><Relationship Id="rId82" Type="http://schemas.openxmlformats.org/officeDocument/2006/relationships/hyperlink" Target="http://13.202.245.81:3001/" TargetMode="External"/><Relationship Id="rId19" Type="http://schemas.openxmlformats.org/officeDocument/2006/relationships/hyperlink" Target="http://13.202.245.81:3001/Our-Presence/Index-Menu/Central-Audit-Offices?filter=other" TargetMode="External"/><Relationship Id="rId14" Type="http://schemas.openxmlformats.org/officeDocument/2006/relationships/hyperlink" Target="http://13.202.245.81:3001/Career-Engagement/Tenders-and-Contracts" TargetMode="External"/><Relationship Id="rId30" Type="http://schemas.openxmlformats.org/officeDocument/2006/relationships/hyperlink" Target="http://13.202.245.81:3001/Resources/Annual-Report" TargetMode="External"/><Relationship Id="rId35" Type="http://schemas.openxmlformats.org/officeDocument/2006/relationships/hyperlink" Target="http://13.202.245.81:3001/About/Index-Menu-About/Global-relations/Association%20with%20INTOSAI" TargetMode="External"/><Relationship Id="rId56" Type="http://schemas.openxmlformats.org/officeDocument/2006/relationships/hyperlink" Target="http://13.202.245.81:3001/" TargetMode="External"/><Relationship Id="rId77" Type="http://schemas.openxmlformats.org/officeDocument/2006/relationships/hyperlink" Target="http://13.202.245.81:3001/Reports" TargetMode="External"/><Relationship Id="rId100" Type="http://schemas.openxmlformats.org/officeDocument/2006/relationships/hyperlink" Target="http://13.202.245.81:3001/defense/new-delhi-navy/tour-program/performance-audit" TargetMode="External"/><Relationship Id="rId105" Type="http://schemas.openxmlformats.org/officeDocument/2006/relationships/hyperlink" Target="http://13.202.245.81:3001/Our-Presence/Index-Menu/Traning-Institutes?filter=regional&amp;center=delhi" TargetMode="External"/><Relationship Id="rId8" Type="http://schemas.openxmlformats.org/officeDocument/2006/relationships/hyperlink" Target="http://13.202.245.81:3000/Resources" TargetMode="External"/><Relationship Id="rId51" Type="http://schemas.openxmlformats.org/officeDocument/2006/relationships/hyperlink" Target="http://13.202.245.81:3001/" TargetMode="External"/><Relationship Id="rId72" Type="http://schemas.openxmlformats.org/officeDocument/2006/relationships/hyperlink" Target="http://13.202.245.81:3001/" TargetMode="External"/><Relationship Id="rId93" Type="http://schemas.openxmlformats.org/officeDocument/2006/relationships/hyperlink" Target="http://13.202.245.81:3001/ae/andhra-pradesh/en/notification" TargetMode="External"/><Relationship Id="rId98" Type="http://schemas.openxmlformats.org/officeDocument/2006/relationships/hyperlink" Target="http://13.202.245.81:3001/defense/new-delhi-navy/en" TargetMode="External"/><Relationship Id="rId121" Type="http://schemas.microsoft.com/office/2019/04/relationships/namedSheetView" Target="../namedSheetViews/namedSheetView1.xml"/><Relationship Id="rId3" Type="http://schemas.openxmlformats.org/officeDocument/2006/relationships/hyperlink" Target="http://13.202.245.81:3000/" TargetMode="External"/><Relationship Id="rId25" Type="http://schemas.openxmlformats.org/officeDocument/2006/relationships/hyperlink" Target="http://13.202.245.81:3001/ae/andhra-pradesh/en/state-accounts-report?defuat_account_report_type=360" TargetMode="External"/><Relationship Id="rId46" Type="http://schemas.openxmlformats.org/officeDocument/2006/relationships/hyperlink" Target="http://13.202.245.81:3001/" TargetMode="External"/><Relationship Id="rId67" Type="http://schemas.openxmlformats.org/officeDocument/2006/relationships/hyperlink" Target="http://13.202.245.81:3001/Our-Presence/Index-Menu/Traning-Institutes?filter=iced&amp;page=page-iced-upcoming-programmes-events" TargetMode="External"/><Relationship Id="rId116" Type="http://schemas.openxmlformats.org/officeDocument/2006/relationships/hyperlink" Target="http://13.202.245.81:3001/" TargetMode="External"/><Relationship Id="rId20" Type="http://schemas.openxmlformats.org/officeDocument/2006/relationships/hyperlink" Target="http://13.202.245.81:3001/ae/andhra-pradesh/en/state-accounts-report?defuat_account_report_type=357" TargetMode="External"/><Relationship Id="rId41" Type="http://schemas.openxmlformats.org/officeDocument/2006/relationships/hyperlink" Target="http://13.202.245.81:3000/" TargetMode="External"/><Relationship Id="rId62" Type="http://schemas.openxmlformats.org/officeDocument/2006/relationships/hyperlink" Target="http://13.202.245.81:3001/admin/global-relations?tab=international-bodies%20and%20http://13.202.245.81:3000/Reports?query=zzzqqq" TargetMode="External"/><Relationship Id="rId83" Type="http://schemas.openxmlformats.org/officeDocument/2006/relationships/hyperlink" Target="http://13.202.245.81:3001/Reports/125757" TargetMode="External"/><Relationship Id="rId88" Type="http://schemas.openxmlformats.org/officeDocument/2006/relationships/hyperlink" Target="http://13.202.245.81:3001/ae/andhra-pradesh/en" TargetMode="External"/><Relationship Id="rId111" Type="http://schemas.openxmlformats.org/officeDocument/2006/relationships/hyperlink" Target="http://13.202.245.81:3001/defense/bengaluru-pda/working-with-us/contact-us" TargetMode="External"/><Relationship Id="rId15" Type="http://schemas.openxmlformats.org/officeDocument/2006/relationships/hyperlink" Target="http://13.202.245.81:3001/" TargetMode="External"/><Relationship Id="rId36" Type="http://schemas.openxmlformats.org/officeDocument/2006/relationships/hyperlink" Target="http://13.202.245.81:3001/About/Index-Menu-About/Global-relations/Association%20with%20ASOSAI%20%20%20and%20%20%20%20%20http:/13.202.245.81:3001/en/photo-gallery/view/56th-Governing-Board-Meeting-15th-ASOSAI-Assembly-and-57th-Governing-Board&#8230;" TargetMode="External"/><Relationship Id="rId57" Type="http://schemas.openxmlformats.org/officeDocument/2006/relationships/hyperlink" Target="http://13.202.245.81:3001/" TargetMode="External"/><Relationship Id="rId106" Type="http://schemas.openxmlformats.org/officeDocument/2006/relationships/hyperlink" Target="http://13.202.245.81:3001/Our-Presence/Index-Menu/Traning-Institutes?filter=naaa" TargetMode="External"/><Relationship Id="rId10" Type="http://schemas.openxmlformats.org/officeDocument/2006/relationships/hyperlink" Target="http://13.202.245.81:3000/Resources" TargetMode="External"/><Relationship Id="rId31" Type="http://schemas.openxmlformats.org/officeDocument/2006/relationships/hyperlink" Target="http://13.202.245.81:3001/Reports?query=2024" TargetMode="External"/><Relationship Id="rId52" Type="http://schemas.openxmlformats.org/officeDocument/2006/relationships/hyperlink" Target="http://13.202.245.81:3001/admin/global-relations?tab=international-bodies" TargetMode="External"/><Relationship Id="rId73" Type="http://schemas.openxmlformats.org/officeDocument/2006/relationships/hyperlink" Target="http://13.202.245.81:3001/Reports" TargetMode="External"/><Relationship Id="rId78" Type="http://schemas.openxmlformats.org/officeDocument/2006/relationships/hyperlink" Target="http://13.202.245.81:3001/" TargetMode="External"/><Relationship Id="rId94" Type="http://schemas.openxmlformats.org/officeDocument/2006/relationships/hyperlink" Target="http://13.202.245.81:3001/defense/chandigarh-defence-services/en" TargetMode="External"/><Relationship Id="rId99" Type="http://schemas.openxmlformats.org/officeDocument/2006/relationships/hyperlink" Target="http://13.202.245.81:3001/ag/invalid-office/en" TargetMode="External"/><Relationship Id="rId101" Type="http://schemas.openxmlformats.org/officeDocument/2006/relationships/hyperlink" Target="http://13.202.245.81:3001/Our-Presence/Index-Menu/Traning-Institutes?filter=icisa"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13.202.245.81:3000/Resources/Status-of-Accounts-of-State-PSUs" TargetMode="External"/><Relationship Id="rId13" Type="http://schemas.openxmlformats.org/officeDocument/2006/relationships/hyperlink" Target="http://13.202.245.81:3000/Resources/Guidance-Notes" TargetMode="External"/><Relationship Id="rId18" Type="http://schemas.openxmlformats.org/officeDocument/2006/relationships/hyperlink" Target="http://13.202.245.81:3000/Resources/Video-Gallery" TargetMode="External"/><Relationship Id="rId3" Type="http://schemas.openxmlformats.org/officeDocument/2006/relationships/hyperlink" Target="http://13.202.245.81:3000/Resources/Administrative-Information-Policy" TargetMode="External"/><Relationship Id="rId7" Type="http://schemas.openxmlformats.org/officeDocument/2006/relationships/hyperlink" Target="http://13.202.245.81:3000/Resources/Peer-Review-Report" TargetMode="External"/><Relationship Id="rId12" Type="http://schemas.openxmlformats.org/officeDocument/2006/relationships/hyperlink" Target="http://13.202.245.81:3000/Resources/Guidelines" TargetMode="External"/><Relationship Id="rId17" Type="http://schemas.openxmlformats.org/officeDocument/2006/relationships/hyperlink" Target="http://13.202.245.81:3000/Resources/Photo-Gallery" TargetMode="External"/><Relationship Id="rId2" Type="http://schemas.openxmlformats.org/officeDocument/2006/relationships/hyperlink" Target="http://13.202.245.81:3000/Resources/Right-to-Information-Policy" TargetMode="External"/><Relationship Id="rId16" Type="http://schemas.openxmlformats.org/officeDocument/2006/relationships/hyperlink" Target="http://13.202.245.81:3000/Resources/Speeches" TargetMode="External"/><Relationship Id="rId1" Type="http://schemas.openxmlformats.org/officeDocument/2006/relationships/hyperlink" Target="http://13.202.245.81:3000/Resources/Recruitment-Policy" TargetMode="External"/><Relationship Id="rId6" Type="http://schemas.openxmlformats.org/officeDocument/2006/relationships/hyperlink" Target="http://13.202.245.81:3000/Resources/Annual-Report" TargetMode="External"/><Relationship Id="rId11" Type="http://schemas.openxmlformats.org/officeDocument/2006/relationships/hyperlink" Target="http://13.202.245.81:3000/Resources/Standing-Orders" TargetMode="External"/><Relationship Id="rId5" Type="http://schemas.openxmlformats.org/officeDocument/2006/relationships/hyperlink" Target="http://13.202.245.81:3000/Resources/PIDPI-Policy-for-Circulation" TargetMode="External"/><Relationship Id="rId15" Type="http://schemas.openxmlformats.org/officeDocument/2006/relationships/hyperlink" Target="http://13.202.245.81:3000/Resources/Press-Releases" TargetMode="External"/><Relationship Id="rId10" Type="http://schemas.openxmlformats.org/officeDocument/2006/relationships/hyperlink" Target="http://13.202.245.81:3000/Resources/Rajbhasha-e-Patrika" TargetMode="External"/><Relationship Id="rId19" Type="http://schemas.openxmlformats.org/officeDocument/2006/relationships/hyperlink" Target="http://13.202.245.81:3000/Resources/Citizen-Charter" TargetMode="External"/><Relationship Id="rId4" Type="http://schemas.openxmlformats.org/officeDocument/2006/relationships/hyperlink" Target="http://13.202.245.81:3000/Resources/Social-Media-Policy" TargetMode="External"/><Relationship Id="rId9" Type="http://schemas.openxmlformats.org/officeDocument/2006/relationships/hyperlink" Target="http://13.202.245.81:3000/Resources/Study-Reports-and-Compendia" TargetMode="External"/><Relationship Id="rId14" Type="http://schemas.openxmlformats.org/officeDocument/2006/relationships/hyperlink" Target="http://13.202.245.81:3000/Resources/Manuals"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3"/>
  <sheetViews>
    <sheetView zoomScaleNormal="100" workbookViewId="0">
      <pane ySplit="1" topLeftCell="A27" activePane="bottomLeft" state="frozen"/>
      <selection pane="bottomLeft" activeCell="A30" sqref="A30:B35"/>
    </sheetView>
  </sheetViews>
  <sheetFormatPr defaultColWidth="8.7109375" defaultRowHeight="15"/>
  <cols>
    <col min="1" max="1" width="30" customWidth="1"/>
    <col min="2" max="2" width="20.85546875" customWidth="1"/>
    <col min="3" max="3" width="16.42578125" customWidth="1"/>
    <col min="4" max="4" width="30" customWidth="1"/>
    <col min="5" max="5" width="16" customWidth="1"/>
    <col min="6" max="6" width="11.42578125" customWidth="1"/>
    <col min="7" max="7" width="13" customWidth="1"/>
    <col min="8" max="8" width="16.28515625" customWidth="1"/>
    <col min="9" max="9" width="20.85546875" customWidth="1"/>
    <col min="10" max="10" width="14.5703125" bestFit="1" customWidth="1"/>
    <col min="11" max="11" width="12.85546875" bestFit="1" customWidth="1"/>
    <col min="12" max="12" width="11.7109375" bestFit="1" customWidth="1"/>
    <col min="13" max="13" width="13" customWidth="1"/>
  </cols>
  <sheetData>
    <row r="1" spans="1:13" ht="31.5" customHeight="1">
      <c r="A1" s="48" t="s">
        <v>0</v>
      </c>
      <c r="B1" s="48" t="s">
        <v>1</v>
      </c>
      <c r="C1" s="48" t="s">
        <v>2</v>
      </c>
      <c r="D1" s="48" t="s">
        <v>3</v>
      </c>
      <c r="E1" s="48" t="s">
        <v>4</v>
      </c>
      <c r="F1" s="48" t="s">
        <v>5</v>
      </c>
      <c r="G1" s="48" t="s">
        <v>6</v>
      </c>
      <c r="H1" s="48" t="s">
        <v>7</v>
      </c>
      <c r="I1" s="48" t="s">
        <v>8</v>
      </c>
      <c r="J1" s="48" t="s">
        <v>9</v>
      </c>
      <c r="K1" s="48" t="s">
        <v>10</v>
      </c>
      <c r="L1" s="48" t="s">
        <v>11</v>
      </c>
      <c r="M1" s="48" t="s">
        <v>12</v>
      </c>
    </row>
    <row r="2" spans="1:13">
      <c r="A2" s="49" t="s">
        <v>13</v>
      </c>
      <c r="B2" s="49" t="s">
        <v>14</v>
      </c>
      <c r="C2" s="49" t="s">
        <v>15</v>
      </c>
      <c r="D2" s="49" t="s">
        <v>16</v>
      </c>
      <c r="E2" s="50">
        <f>COUNTA('HP - Home Page'!A2:A11)</f>
        <v>10</v>
      </c>
      <c r="F2" s="50">
        <f>COUNTIF('HP - Home Page'!I2:I11,"High")</f>
        <v>5</v>
      </c>
      <c r="G2" s="50">
        <f>COUNTIF('HP - Home Page'!I2:I11,"Medium")</f>
        <v>5</v>
      </c>
      <c r="H2" s="50">
        <f>COUNTIF('HP - Home Page'!I2:I11,"Low")</f>
        <v>0</v>
      </c>
      <c r="I2" s="50">
        <f>COUNTIF('HP - Home Page'!L2:L11,"Y")</f>
        <v>5</v>
      </c>
      <c r="J2" s="101">
        <f>COUNTA('HP - Home Page'!F2:F11)</f>
        <v>10</v>
      </c>
      <c r="K2" s="6">
        <v>9</v>
      </c>
      <c r="L2" s="6">
        <v>1</v>
      </c>
      <c r="M2" s="6">
        <f>IF(E2=0,0,J2/E2*100)</f>
        <v>100</v>
      </c>
    </row>
    <row r="3" spans="1:13">
      <c r="A3" s="51" t="s">
        <v>17</v>
      </c>
      <c r="B3" s="51" t="s">
        <v>18</v>
      </c>
      <c r="C3" s="51" t="s">
        <v>15</v>
      </c>
      <c r="D3" s="51" t="s">
        <v>19</v>
      </c>
      <c r="E3" s="52">
        <v>18</v>
      </c>
      <c r="F3" s="52">
        <f>COUNTIF('AU - About Us'!I2:I11,"High")</f>
        <v>4</v>
      </c>
      <c r="G3" s="52">
        <f>COUNTIF('AU - About Us'!I2:I11,"Medium")</f>
        <v>5</v>
      </c>
      <c r="H3" s="52">
        <f>COUNTIF('AU - About Us'!I2:I11,"Low")</f>
        <v>1</v>
      </c>
      <c r="I3" s="52">
        <f>COUNTIF('AU - About Us'!L2:L11,"Y")</f>
        <v>5</v>
      </c>
      <c r="J3" s="102">
        <v>14</v>
      </c>
      <c r="K3" s="6">
        <v>11</v>
      </c>
      <c r="L3" s="6">
        <v>3</v>
      </c>
      <c r="M3" s="6">
        <f>IF(E3=0,0,J3/E3*100)</f>
        <v>77.777777777777786</v>
      </c>
    </row>
    <row r="4" spans="1:13">
      <c r="A4" s="49" t="s">
        <v>20</v>
      </c>
      <c r="B4" s="49" t="s">
        <v>21</v>
      </c>
      <c r="C4" s="51" t="s">
        <v>15</v>
      </c>
      <c r="D4" s="49" t="s">
        <v>22</v>
      </c>
      <c r="E4" s="50">
        <v>21</v>
      </c>
      <c r="F4" s="50">
        <f>COUNTIF('RA - Reports &amp; Accounts'!I2:I19,"High")</f>
        <v>9</v>
      </c>
      <c r="G4" s="50">
        <f>COUNTIF('RA - Reports &amp; Accounts'!I2:I19,"Medium")</f>
        <v>9</v>
      </c>
      <c r="H4" s="50">
        <f>COUNTIF('RA - Reports &amp; Accounts'!I2:I19,"Low")</f>
        <v>0</v>
      </c>
      <c r="I4" s="50">
        <f>COUNTIF('RA - Reports &amp; Accounts'!L2:L19,"Y")</f>
        <v>14</v>
      </c>
      <c r="J4" s="101">
        <v>21</v>
      </c>
      <c r="K4" s="6">
        <v>9</v>
      </c>
      <c r="L4" s="6">
        <v>12</v>
      </c>
      <c r="M4" s="6">
        <f>IF(E4=0,0,J4/E4*100)</f>
        <v>100</v>
      </c>
    </row>
    <row r="5" spans="1:13">
      <c r="A5" s="53" t="s">
        <v>23</v>
      </c>
      <c r="B5" s="51" t="s">
        <v>24</v>
      </c>
      <c r="C5" s="51" t="s">
        <v>15</v>
      </c>
      <c r="D5" s="51" t="s">
        <v>25</v>
      </c>
      <c r="E5" s="52">
        <f>COUNTA('OP - Our Presence'!A2:A11)</f>
        <v>10</v>
      </c>
      <c r="F5" s="52">
        <f>COUNTIF('OP - Our Presence'!I2:I11,"High")</f>
        <v>2</v>
      </c>
      <c r="G5" s="52">
        <f>COUNTIF('OP - Our Presence'!I2:I11,"Medium")</f>
        <v>7</v>
      </c>
      <c r="H5" s="52">
        <f>COUNTIF('OP - Our Presence'!I2:I11,"Low")</f>
        <v>1</v>
      </c>
      <c r="I5" s="52">
        <f>COUNTIF('OP - Our Presence'!L2:L11,"Y")</f>
        <v>4</v>
      </c>
      <c r="J5" s="102">
        <f>COUNTA('OP - Our Presence'!F2:F11)</f>
        <v>10</v>
      </c>
      <c r="K5" s="6">
        <v>9</v>
      </c>
      <c r="L5" s="6">
        <v>1</v>
      </c>
      <c r="M5" s="6">
        <f t="shared" ref="M5:M25" si="0">IF(E5=0,0,J5/E5*100)</f>
        <v>100</v>
      </c>
    </row>
    <row r="6" spans="1:13">
      <c r="A6" s="53" t="s">
        <v>26</v>
      </c>
      <c r="B6" s="49" t="s">
        <v>18</v>
      </c>
      <c r="C6" s="49" t="s">
        <v>15</v>
      </c>
      <c r="D6" s="49" t="s">
        <v>27</v>
      </c>
      <c r="E6" s="50">
        <f>COUNTA('CE - Careers &amp; Engagement'!A2:A9)</f>
        <v>8</v>
      </c>
      <c r="F6" s="50">
        <f>COUNTIF('CE - Careers &amp; Engagement'!I2:I9,"High")</f>
        <v>1</v>
      </c>
      <c r="G6" s="50">
        <f>COUNTIF('CE - Careers &amp; Engagement'!I2:I9,"Medium")</f>
        <v>6</v>
      </c>
      <c r="H6" s="50">
        <f>COUNTIF('CE - Careers &amp; Engagement'!I2:I9,"Low")</f>
        <v>1</v>
      </c>
      <c r="I6" s="50">
        <f>COUNTIF('CE - Careers &amp; Engagement'!L2:L9,"Y")</f>
        <v>3</v>
      </c>
      <c r="J6" s="101">
        <f>COUNTA('CE - Careers &amp; Engagement'!F2:F9)</f>
        <v>8</v>
      </c>
      <c r="K6" s="6">
        <v>6</v>
      </c>
      <c r="L6" s="6">
        <v>2</v>
      </c>
      <c r="M6" s="6">
        <f t="shared" si="0"/>
        <v>100</v>
      </c>
    </row>
    <row r="7" spans="1:13">
      <c r="A7" s="53" t="s">
        <v>28</v>
      </c>
      <c r="B7" s="51" t="s">
        <v>29</v>
      </c>
      <c r="C7" s="51" t="s">
        <v>15</v>
      </c>
      <c r="D7" s="51" t="s">
        <v>30</v>
      </c>
      <c r="E7" s="52">
        <f>COUNTA('RL - Resources &amp; Library'!A2:A9)</f>
        <v>8</v>
      </c>
      <c r="F7" s="52">
        <f>COUNTIF('RL - Resources &amp; Library'!I2:I9,"High")</f>
        <v>2</v>
      </c>
      <c r="G7" s="52">
        <f>COUNTIF('RL - Resources &amp; Library'!I2:I9,"Medium")</f>
        <v>4</v>
      </c>
      <c r="H7" s="52">
        <f>COUNTIF('RL - Resources &amp; Library'!I2:I9,"Low")</f>
        <v>2</v>
      </c>
      <c r="I7" s="52">
        <f>COUNTIF('RL - Resources &amp; Library'!L2:L9,"Y")</f>
        <v>4</v>
      </c>
      <c r="J7" s="102">
        <f>COUNTA('RL - Resources &amp; Library'!F2:F9)</f>
        <v>8</v>
      </c>
      <c r="K7" s="6">
        <v>1</v>
      </c>
      <c r="L7" s="6">
        <v>7</v>
      </c>
      <c r="M7" s="6">
        <f t="shared" si="0"/>
        <v>100</v>
      </c>
    </row>
    <row r="8" spans="1:13">
      <c r="A8" s="53" t="s">
        <v>31</v>
      </c>
      <c r="B8" s="49" t="s">
        <v>24</v>
      </c>
      <c r="C8" s="49" t="s">
        <v>15</v>
      </c>
      <c r="D8" s="49" t="s">
        <v>32</v>
      </c>
      <c r="E8" s="50">
        <f>COUNTA('SS - State Subsites'!A2:A13)</f>
        <v>12</v>
      </c>
      <c r="F8" s="50">
        <f>COUNTIF('SS - State Subsites'!I2:I13,"High")</f>
        <v>5</v>
      </c>
      <c r="G8" s="50">
        <f>COUNTIF('SS - State Subsites'!I2:I13,"Medium")</f>
        <v>7</v>
      </c>
      <c r="H8" s="50">
        <f>COUNTIF('SS - State Subsites'!I2:I13,"Low")</f>
        <v>0</v>
      </c>
      <c r="I8" s="50">
        <f>COUNTIF('SS - State Subsites'!L2:L13,"Y")</f>
        <v>4</v>
      </c>
      <c r="J8" s="101">
        <f>COUNTA('SS - State Subsites'!F2:F13)</f>
        <v>12</v>
      </c>
      <c r="K8" s="6">
        <v>10</v>
      </c>
      <c r="L8" s="6">
        <v>2</v>
      </c>
      <c r="M8" s="6">
        <f t="shared" si="0"/>
        <v>100</v>
      </c>
    </row>
    <row r="9" spans="1:13">
      <c r="A9" s="49" t="s">
        <v>33</v>
      </c>
      <c r="B9" s="49" t="s">
        <v>34</v>
      </c>
      <c r="C9" s="49" t="s">
        <v>15</v>
      </c>
      <c r="D9" s="49" t="s">
        <v>35</v>
      </c>
      <c r="E9" s="50">
        <v>11</v>
      </c>
      <c r="F9" s="50">
        <v>5</v>
      </c>
      <c r="G9" s="50">
        <v>4</v>
      </c>
      <c r="H9" s="50">
        <v>2</v>
      </c>
      <c r="I9" s="50">
        <f>COUNTIF('CT - Contact'!L2:L12,"Y")</f>
        <v>5</v>
      </c>
      <c r="J9" s="101">
        <v>11</v>
      </c>
      <c r="K9" s="6">
        <v>1</v>
      </c>
      <c r="L9" s="6">
        <v>10</v>
      </c>
      <c r="M9" s="6">
        <f t="shared" si="0"/>
        <v>100</v>
      </c>
    </row>
    <row r="10" spans="1:13">
      <c r="A10" s="49" t="s">
        <v>36</v>
      </c>
      <c r="B10" s="56" t="s">
        <v>34</v>
      </c>
      <c r="C10" s="49" t="s">
        <v>15</v>
      </c>
      <c r="D10" s="49" t="s">
        <v>37</v>
      </c>
      <c r="E10" s="50">
        <v>11</v>
      </c>
      <c r="F10" s="50">
        <v>5</v>
      </c>
      <c r="G10" s="50">
        <v>4</v>
      </c>
      <c r="H10" s="50">
        <v>2</v>
      </c>
      <c r="I10" s="50">
        <f>COUNTIF('NM - News &amp; Media'!L2:L12,"Y")</f>
        <v>7</v>
      </c>
      <c r="J10" s="101">
        <v>8</v>
      </c>
      <c r="K10" s="6">
        <v>7</v>
      </c>
      <c r="L10" s="6">
        <v>1</v>
      </c>
      <c r="M10" s="6">
        <f t="shared" si="0"/>
        <v>72.727272727272734</v>
      </c>
    </row>
    <row r="11" spans="1:13">
      <c r="A11" s="49" t="s">
        <v>38</v>
      </c>
      <c r="B11" s="51" t="s">
        <v>39</v>
      </c>
      <c r="C11" s="49" t="s">
        <v>15</v>
      </c>
      <c r="D11" s="49" t="s">
        <v>40</v>
      </c>
      <c r="E11" s="50">
        <v>10</v>
      </c>
      <c r="F11" s="50">
        <v>4</v>
      </c>
      <c r="G11" s="50">
        <v>3</v>
      </c>
      <c r="H11" s="50">
        <v>3</v>
      </c>
      <c r="I11" s="50">
        <f>COUNTIF('GR - Global Relations'!L2:L11,"Y")</f>
        <v>5</v>
      </c>
      <c r="J11" s="101">
        <v>10</v>
      </c>
      <c r="K11" s="6">
        <v>2</v>
      </c>
      <c r="L11" s="6">
        <v>8</v>
      </c>
      <c r="M11" s="6">
        <f t="shared" si="0"/>
        <v>100</v>
      </c>
    </row>
    <row r="12" spans="1:13">
      <c r="A12" s="51" t="s">
        <v>41</v>
      </c>
      <c r="B12" s="51" t="s">
        <v>29</v>
      </c>
      <c r="C12" s="51"/>
      <c r="D12" s="51" t="s">
        <v>42</v>
      </c>
      <c r="E12" s="52">
        <f>COUNTA('UX - UI-UX &amp; Shared Components'!A2:A15)</f>
        <v>14</v>
      </c>
      <c r="F12" s="52">
        <f>COUNTIF('UX - UI-UX &amp; Shared Components'!I2:I15,"High")</f>
        <v>6</v>
      </c>
      <c r="G12" s="52">
        <f>COUNTIF('UX - UI-UX &amp; Shared Components'!I2:I15,"Medium")</f>
        <v>7</v>
      </c>
      <c r="H12" s="52">
        <f>COUNTIF('UX - UI-UX &amp; Shared Components'!I2:I15,"Low")</f>
        <v>1</v>
      </c>
      <c r="I12" s="52">
        <f>COUNTIF('UX - UI-UX &amp; Shared Components'!L2:L15,"Y")</f>
        <v>3</v>
      </c>
      <c r="J12" s="102">
        <f>COUNTA('UX - UI-UX &amp; Shared Components'!F2:F15)</f>
        <v>14</v>
      </c>
      <c r="K12" s="6">
        <v>0</v>
      </c>
      <c r="L12" s="6">
        <v>0</v>
      </c>
      <c r="M12" s="6">
        <f t="shared" si="0"/>
        <v>100</v>
      </c>
    </row>
    <row r="13" spans="1:13">
      <c r="A13" s="49" t="s">
        <v>43</v>
      </c>
      <c r="B13" s="49"/>
      <c r="C13" s="49"/>
      <c r="D13" s="49" t="s">
        <v>44</v>
      </c>
      <c r="E13" s="50">
        <f>COUNTA('BL - Bilingual (i18n)'!A2:A11)</f>
        <v>10</v>
      </c>
      <c r="F13" s="50">
        <f>COUNTIF('BL - Bilingual (i18n)'!I2:I11,"High")</f>
        <v>5</v>
      </c>
      <c r="G13" s="50">
        <f>COUNTIF('BL - Bilingual (i18n)'!I2:I11,"Medium")</f>
        <v>3</v>
      </c>
      <c r="H13" s="50">
        <f>COUNTIF('BL - Bilingual (i18n)'!I2:I11,"Low")</f>
        <v>2</v>
      </c>
      <c r="I13" s="50">
        <f>COUNTIF('BL - Bilingual (i18n)'!L2:L11,"Y")</f>
        <v>1</v>
      </c>
      <c r="J13" s="101">
        <f>COUNTA('BL - Bilingual (i18n)'!F2:F11)</f>
        <v>10</v>
      </c>
      <c r="K13" s="6">
        <v>0</v>
      </c>
      <c r="L13" s="6">
        <v>0</v>
      </c>
      <c r="M13" s="6">
        <f t="shared" si="0"/>
        <v>100</v>
      </c>
    </row>
    <row r="14" spans="1:13">
      <c r="A14" s="51" t="s">
        <v>45</v>
      </c>
      <c r="B14" s="51" t="s">
        <v>14</v>
      </c>
      <c r="C14" s="51" t="s">
        <v>15</v>
      </c>
      <c r="D14" s="51" t="s">
        <v>46</v>
      </c>
      <c r="E14" s="52">
        <f>COUNTA('AA - Admin - Authentication'!A2:A10)</f>
        <v>9</v>
      </c>
      <c r="F14" s="52">
        <f>COUNTIF('AA - Admin - Authentication'!I2:I10,"High")</f>
        <v>5</v>
      </c>
      <c r="G14" s="52">
        <f>COUNTIF('AA - Admin - Authentication'!I2:I10,"Medium")</f>
        <v>4</v>
      </c>
      <c r="H14" s="52">
        <f>COUNTIF('AA - Admin - Authentication'!I2:I10,"Low")</f>
        <v>0</v>
      </c>
      <c r="I14" s="52">
        <f>COUNTIF('AA - Admin - Authentication'!L2:L10,"Y")</f>
        <v>4</v>
      </c>
      <c r="J14" s="102">
        <f>COUNTA('AA - Admin - Authentication'!F2:F10)</f>
        <v>9</v>
      </c>
      <c r="K14" s="6">
        <v>8</v>
      </c>
      <c r="L14" s="6">
        <v>1</v>
      </c>
      <c r="M14" s="6">
        <f t="shared" si="0"/>
        <v>100</v>
      </c>
    </row>
    <row r="15" spans="1:13">
      <c r="A15" s="49" t="s">
        <v>47</v>
      </c>
      <c r="B15" s="49" t="s">
        <v>48</v>
      </c>
      <c r="C15" s="49"/>
      <c r="D15" s="49" t="s">
        <v>49</v>
      </c>
      <c r="E15" s="50">
        <f>COUNTA('AD - Admin - Dashboard'!A2:A14)</f>
        <v>13</v>
      </c>
      <c r="F15" s="50">
        <f>COUNTIF('AD - Admin - Dashboard'!I2:I14,"High")</f>
        <v>5</v>
      </c>
      <c r="G15" s="50">
        <f>COUNTIF('AD - Admin - Dashboard'!I2:I14,"Medium")</f>
        <v>5</v>
      </c>
      <c r="H15" s="50">
        <f>COUNTIF('AD - Admin - Dashboard'!I2:I14,"Low")</f>
        <v>3</v>
      </c>
      <c r="I15" s="50">
        <f>COUNTIF('AD - Admin - Dashboard'!L2:L14,"Y")</f>
        <v>2</v>
      </c>
      <c r="J15" s="101">
        <f>COUNTA('AD - Admin - Dashboard'!F2:F14)</f>
        <v>13</v>
      </c>
      <c r="K15" s="6">
        <v>0</v>
      </c>
      <c r="L15" s="6">
        <v>0</v>
      </c>
      <c r="M15" s="6">
        <f t="shared" si="0"/>
        <v>100</v>
      </c>
    </row>
    <row r="16" spans="1:13">
      <c r="A16" s="51" t="s">
        <v>50</v>
      </c>
      <c r="B16" s="58" t="s">
        <v>51</v>
      </c>
      <c r="C16" s="51" t="s">
        <v>15</v>
      </c>
      <c r="D16" s="51" t="s">
        <v>52</v>
      </c>
      <c r="E16" s="52">
        <f>COUNTA('AC - Admin - CRUD Modules'!A2:A16)</f>
        <v>15</v>
      </c>
      <c r="F16" s="52">
        <f>COUNTIF('AC - Admin - CRUD Modules'!I2:I16,"High")</f>
        <v>8</v>
      </c>
      <c r="G16" s="52">
        <f>COUNTIF('AC - Admin - CRUD Modules'!I2:I16,"Medium")</f>
        <v>7</v>
      </c>
      <c r="H16" s="52">
        <f>COUNTIF('AC - Admin - CRUD Modules'!I2:I16,"Low")</f>
        <v>0</v>
      </c>
      <c r="I16" s="52">
        <f>COUNTIF('AC - Admin - CRUD Modules'!L2:L16,"Y")</f>
        <v>7</v>
      </c>
      <c r="J16" s="102">
        <f>COUNTA('AC - Admin - CRUD Modules'!F2:F16)</f>
        <v>15</v>
      </c>
      <c r="K16" s="6">
        <v>3</v>
      </c>
      <c r="L16" s="6">
        <v>12</v>
      </c>
      <c r="M16" s="6">
        <f t="shared" si="0"/>
        <v>100</v>
      </c>
    </row>
    <row r="17" spans="1:18">
      <c r="A17" s="49" t="s">
        <v>53</v>
      </c>
      <c r="B17" s="49" t="s">
        <v>39</v>
      </c>
      <c r="C17" s="51" t="s">
        <v>15</v>
      </c>
      <c r="D17" s="49" t="s">
        <v>54</v>
      </c>
      <c r="E17" s="50">
        <f>COUNTA('AF - Admin - File Upload'!A2:A11)</f>
        <v>10</v>
      </c>
      <c r="F17" s="50">
        <f>COUNTIF('AF - Admin - File Upload'!I2:I11,"High")</f>
        <v>4</v>
      </c>
      <c r="G17" s="50">
        <f>COUNTIF('AF - Admin - File Upload'!I2:I11,"Medium")</f>
        <v>4</v>
      </c>
      <c r="H17" s="50">
        <f>COUNTIF('AF - Admin - File Upload'!I2:I11,"Low")</f>
        <v>2</v>
      </c>
      <c r="I17" s="50">
        <f>COUNTIF('AF - Admin - File Upload'!L2:L11,"Y")</f>
        <v>3</v>
      </c>
      <c r="J17" s="101">
        <f>COUNTA('AF - Admin - File Upload'!F2:F11)</f>
        <v>10</v>
      </c>
      <c r="K17" s="6">
        <v>9</v>
      </c>
      <c r="L17" s="6">
        <v>1</v>
      </c>
      <c r="M17" s="6">
        <f t="shared" si="0"/>
        <v>100</v>
      </c>
    </row>
    <row r="18" spans="1:18">
      <c r="A18" s="51" t="s">
        <v>55</v>
      </c>
      <c r="B18" s="51" t="s">
        <v>14</v>
      </c>
      <c r="C18" s="51" t="s">
        <v>15</v>
      </c>
      <c r="D18" s="51" t="s">
        <v>56</v>
      </c>
      <c r="E18" s="52">
        <f>COUNTA('AL - Admin - Audit Log'!A2:A9)</f>
        <v>8</v>
      </c>
      <c r="F18" s="52">
        <f>COUNTIF('AL - Admin - Audit Log'!I2:I9,"High")</f>
        <v>3</v>
      </c>
      <c r="G18" s="52">
        <f>COUNTIF('AL - Admin - Audit Log'!I2:I9,"Medium")</f>
        <v>3</v>
      </c>
      <c r="H18" s="52">
        <f>COUNTIF('AL - Admin - Audit Log'!I2:I9,"Low")</f>
        <v>2</v>
      </c>
      <c r="I18" s="52">
        <f>COUNTIF('AL - Admin - Audit Log'!L2:L9,"Y")</f>
        <v>4</v>
      </c>
      <c r="J18" s="102">
        <f>COUNTA('AL - Admin - Audit Log'!F2:F9)</f>
        <v>8</v>
      </c>
      <c r="K18" s="6">
        <v>7</v>
      </c>
      <c r="L18" s="6">
        <v>1</v>
      </c>
      <c r="M18" s="6">
        <f t="shared" si="0"/>
        <v>100</v>
      </c>
    </row>
    <row r="19" spans="1:18" s="17" customFormat="1">
      <c r="A19" s="53" t="s">
        <v>57</v>
      </c>
      <c r="B19" s="53"/>
      <c r="C19" s="53"/>
      <c r="D19" s="53" t="s">
        <v>58</v>
      </c>
      <c r="E19" s="54">
        <f>COUNTA('FP - Figma Design Parity'!A2:A22)</f>
        <v>21</v>
      </c>
      <c r="F19" s="54">
        <f>COUNTIF('FP - Figma Design Parity'!I2:I22,"High")</f>
        <v>5</v>
      </c>
      <c r="G19" s="54">
        <f>COUNTIF('FP - Figma Design Parity'!I2:I22,"Medium")</f>
        <v>15</v>
      </c>
      <c r="H19" s="54">
        <f>COUNTIF('FP - Figma Design Parity'!I2:I22,"Low")</f>
        <v>1</v>
      </c>
      <c r="I19" s="54">
        <f>COUNTIF('FP - Figma Design Parity'!L2:L22,"Y")</f>
        <v>4</v>
      </c>
      <c r="J19" s="103">
        <f>COUNTA('FP - Figma Design Parity'!F2:F22)</f>
        <v>21</v>
      </c>
      <c r="K19" s="6">
        <v>0</v>
      </c>
      <c r="L19" s="6">
        <v>0</v>
      </c>
      <c r="M19" s="6">
        <f t="shared" si="0"/>
        <v>100</v>
      </c>
      <c r="N19"/>
      <c r="O19"/>
      <c r="P19"/>
      <c r="Q19"/>
      <c r="R19"/>
    </row>
    <row r="20" spans="1:18" s="17" customFormat="1">
      <c r="A20" s="53" t="s">
        <v>59</v>
      </c>
      <c r="B20" s="53"/>
      <c r="C20" s="53"/>
      <c r="D20" s="53" t="s">
        <v>60</v>
      </c>
      <c r="E20" s="54">
        <f>COUNTA('API - API Testing'!A2:A21)</f>
        <v>20</v>
      </c>
      <c r="F20" s="54">
        <f>COUNTIF('API - API Testing'!I2:I21,"High")</f>
        <v>8</v>
      </c>
      <c r="G20" s="54">
        <f>COUNTIF('API - API Testing'!I2:I21,"Medium")</f>
        <v>11</v>
      </c>
      <c r="H20" s="54">
        <f>COUNTIF('API - API Testing'!I2:I21,"Low")</f>
        <v>1</v>
      </c>
      <c r="I20" s="54">
        <f>COUNTIF('API - API Testing'!L2:L21,"Y")</f>
        <v>20</v>
      </c>
      <c r="J20" s="103">
        <f>COUNTA('API - API Testing'!F2:F21)</f>
        <v>20</v>
      </c>
      <c r="K20" s="6">
        <v>0</v>
      </c>
      <c r="L20" s="6">
        <v>0</v>
      </c>
      <c r="M20" s="6">
        <f t="shared" si="0"/>
        <v>100</v>
      </c>
      <c r="N20"/>
      <c r="O20"/>
      <c r="P20"/>
      <c r="Q20"/>
      <c r="R20"/>
    </row>
    <row r="21" spans="1:18" s="17" customFormat="1">
      <c r="A21" s="53" t="s">
        <v>61</v>
      </c>
      <c r="B21" s="53" t="s">
        <v>14</v>
      </c>
      <c r="C21" s="51" t="s">
        <v>15</v>
      </c>
      <c r="D21" s="53" t="s">
        <v>62</v>
      </c>
      <c r="E21" s="54">
        <f>COUNTA('NF - Non-Functional'!A2:A17)</f>
        <v>16</v>
      </c>
      <c r="F21" s="54">
        <f>COUNTIF('NF - Non-Functional'!I2:I17,"High")</f>
        <v>6</v>
      </c>
      <c r="G21" s="54">
        <f>COUNTIF('NF - Non-Functional'!I2:I17,"Medium")</f>
        <v>9</v>
      </c>
      <c r="H21" s="54">
        <f>COUNTIF('NF - Non-Functional'!I2:I17,"Low")</f>
        <v>1</v>
      </c>
      <c r="I21" s="54">
        <f>COUNTIF('NF - Non-Functional'!L2:L17,"Y")</f>
        <v>4</v>
      </c>
      <c r="J21" s="103">
        <f>COUNTA('NF - Non-Functional'!F2:F17)</f>
        <v>16</v>
      </c>
      <c r="K21" s="6">
        <v>0</v>
      </c>
      <c r="L21" s="6">
        <v>0</v>
      </c>
      <c r="M21" s="6">
        <f t="shared" si="0"/>
        <v>100</v>
      </c>
      <c r="N21"/>
      <c r="O21"/>
      <c r="P21"/>
      <c r="Q21"/>
      <c r="R21"/>
    </row>
    <row r="22" spans="1:18">
      <c r="A22" s="58" t="s">
        <v>63</v>
      </c>
      <c r="B22" s="58" t="s">
        <v>24</v>
      </c>
      <c r="C22" s="51" t="s">
        <v>15</v>
      </c>
      <c r="D22" s="58" t="s">
        <v>64</v>
      </c>
      <c r="E22" s="59">
        <f>COUNTA('[1]OS - Office Subsites'!A2:A13)</f>
        <v>12</v>
      </c>
      <c r="F22" s="59" t="e">
        <f>COUNTIF('[1]OS - Office Subsites'!I2:I13,"High")</f>
        <v>#VALUE!</v>
      </c>
      <c r="G22" s="59" t="e">
        <f>COUNTIF('[1]OS - Office Subsites'!I2:I13,"Medium")</f>
        <v>#VALUE!</v>
      </c>
      <c r="H22" s="59" t="e">
        <f>COUNTIF('[1]OS - Office Subsites'!I2:I13,"Low")</f>
        <v>#VALUE!</v>
      </c>
      <c r="I22" s="59" t="e">
        <f>COUNTIF('[1]OS - Office Subsites'!L2:L13,"Y")</f>
        <v>#VALUE!</v>
      </c>
      <c r="J22" s="104">
        <v>12</v>
      </c>
      <c r="K22" s="6">
        <v>7</v>
      </c>
      <c r="L22" s="6">
        <v>5</v>
      </c>
      <c r="M22" s="60">
        <f t="shared" si="0"/>
        <v>100</v>
      </c>
    </row>
    <row r="23" spans="1:18">
      <c r="A23" s="58" t="s">
        <v>65</v>
      </c>
      <c r="B23" s="58" t="s">
        <v>51</v>
      </c>
      <c r="C23" s="51" t="s">
        <v>66</v>
      </c>
      <c r="D23" s="58" t="s">
        <v>67</v>
      </c>
      <c r="E23" s="59">
        <f>COUNTA('[1]DS - Defence Subsite'!A2:A17)</f>
        <v>16</v>
      </c>
      <c r="F23" s="59" t="e">
        <f>COUNTIF('[1]DS - Defence Subsite'!I2:I17,"High")</f>
        <v>#VALUE!</v>
      </c>
      <c r="G23" s="59" t="e">
        <f>COUNTIF('[1]DS - Defence Subsite'!I2:I17,"Medium")</f>
        <v>#VALUE!</v>
      </c>
      <c r="H23" s="59" t="e">
        <f>COUNTIF('[1]DS - Defence Subsite'!I2:I17,"Low")</f>
        <v>#VALUE!</v>
      </c>
      <c r="I23" s="59" t="e">
        <f>COUNTIF('[1]DS - Defence Subsite'!L2:L17,"Y")</f>
        <v>#VALUE!</v>
      </c>
      <c r="J23" s="104">
        <f>COUNTA('[1]DS - Defence Subsite'!F2:F17)</f>
        <v>0</v>
      </c>
      <c r="K23" s="6">
        <v>0</v>
      </c>
      <c r="L23" s="6">
        <v>0</v>
      </c>
      <c r="M23" s="60">
        <f t="shared" si="0"/>
        <v>0</v>
      </c>
    </row>
    <row r="24" spans="1:18">
      <c r="A24" s="58" t="s">
        <v>68</v>
      </c>
      <c r="B24" s="58" t="s">
        <v>18</v>
      </c>
      <c r="C24" s="51" t="s">
        <v>15</v>
      </c>
      <c r="D24" s="58" t="s">
        <v>69</v>
      </c>
      <c r="E24" s="59">
        <f>COUNTA('[1]TI - Training Institutes'!A2:A10)</f>
        <v>9</v>
      </c>
      <c r="F24" s="59" t="e">
        <f>COUNTIF('[1]TI - Training Institutes'!I2:I10,"High")</f>
        <v>#VALUE!</v>
      </c>
      <c r="G24" s="59" t="e">
        <f>COUNTIF('[1]TI - Training Institutes'!I2:I10,"Medium")</f>
        <v>#VALUE!</v>
      </c>
      <c r="H24" s="59" t="e">
        <f>COUNTIF('[1]TI - Training Institutes'!I2:I10,"Low")</f>
        <v>#VALUE!</v>
      </c>
      <c r="I24" s="59" t="e">
        <f>COUNTIF('[1]TI - Training Institutes'!L2:L10,"Y")</f>
        <v>#VALUE!</v>
      </c>
      <c r="J24" s="104">
        <v>9</v>
      </c>
      <c r="K24" s="6">
        <v>1</v>
      </c>
      <c r="L24" s="6">
        <v>8</v>
      </c>
      <c r="M24" s="60">
        <f t="shared" si="0"/>
        <v>100</v>
      </c>
    </row>
    <row r="25" spans="1:18">
      <c r="A25" s="92" t="s">
        <v>70</v>
      </c>
      <c r="B25" s="92" t="s">
        <v>34</v>
      </c>
      <c r="C25" s="51" t="s">
        <v>66</v>
      </c>
      <c r="D25" s="92" t="s">
        <v>71</v>
      </c>
      <c r="E25" s="93">
        <f>COUNTA('[1]AN - Admin - New Sections'!A2:A35)</f>
        <v>34</v>
      </c>
      <c r="F25" s="93" t="e">
        <f>COUNTIF('[1]AN - Admin - New Sections'!I2:I35,"High")</f>
        <v>#VALUE!</v>
      </c>
      <c r="G25" s="93" t="e">
        <f>COUNTIF('[1]AN - Admin - New Sections'!I2:I35,"Medium")</f>
        <v>#VALUE!</v>
      </c>
      <c r="H25" s="93" t="e">
        <f>COUNTIF('[1]AN - Admin - New Sections'!I2:I35,"Low")</f>
        <v>#VALUE!</v>
      </c>
      <c r="I25" s="93" t="e">
        <f>COUNTIF('[1]AN - Admin - New Sections'!L2:L35,"Y")</f>
        <v>#VALUE!</v>
      </c>
      <c r="J25" s="105">
        <v>34</v>
      </c>
      <c r="K25" s="11">
        <v>10</v>
      </c>
      <c r="L25" s="11">
        <v>0</v>
      </c>
      <c r="M25" s="94">
        <f t="shared" si="0"/>
        <v>100</v>
      </c>
    </row>
    <row r="26" spans="1:18">
      <c r="A26" s="90" t="s">
        <v>72</v>
      </c>
      <c r="B26" s="90" t="s">
        <v>73</v>
      </c>
      <c r="C26" s="90" t="s">
        <v>15</v>
      </c>
      <c r="D26" s="90" t="s">
        <v>74</v>
      </c>
      <c r="E26" s="91">
        <v>301</v>
      </c>
      <c r="F26" s="91">
        <v>0</v>
      </c>
      <c r="G26" s="91">
        <v>0</v>
      </c>
      <c r="H26" s="91">
        <v>0</v>
      </c>
      <c r="I26" s="91">
        <v>0</v>
      </c>
      <c r="J26" s="106">
        <v>301</v>
      </c>
      <c r="K26" s="6">
        <v>192</v>
      </c>
      <c r="L26" s="6">
        <v>54</v>
      </c>
      <c r="M26" s="6"/>
    </row>
    <row r="27" spans="1:18">
      <c r="A27" s="95" t="s">
        <v>75</v>
      </c>
      <c r="B27" s="95"/>
      <c r="C27" s="95"/>
      <c r="D27" s="95"/>
      <c r="E27" s="95">
        <f>SUM(E2:E26)</f>
        <v>627</v>
      </c>
      <c r="F27" s="95">
        <f t="shared" ref="E27:L27" si="1">SUM(F2:F21)</f>
        <v>97</v>
      </c>
      <c r="G27" s="95">
        <f t="shared" si="1"/>
        <v>122</v>
      </c>
      <c r="H27" s="95">
        <f t="shared" si="1"/>
        <v>25</v>
      </c>
      <c r="I27" s="95">
        <f t="shared" si="1"/>
        <v>108</v>
      </c>
      <c r="J27" s="96">
        <f>SUM(J2:J26)</f>
        <v>604</v>
      </c>
      <c r="K27" s="96">
        <f t="shared" si="1"/>
        <v>92</v>
      </c>
      <c r="L27" s="96">
        <f t="shared" si="1"/>
        <v>62</v>
      </c>
      <c r="M27" s="96">
        <f>IF(SUM(E2:E21)=0,0,SUM(J2:J21)/SUM(E2:E21)*100)</f>
        <v>97.254901960784309</v>
      </c>
    </row>
    <row r="30" spans="1:18" ht="15.75">
      <c r="A30" s="123" t="s">
        <v>76</v>
      </c>
      <c r="B30" s="123" t="s">
        <v>77</v>
      </c>
    </row>
    <row r="31" spans="1:18" ht="15.75">
      <c r="A31" s="124" t="s">
        <v>78</v>
      </c>
      <c r="B31" s="124">
        <v>30</v>
      </c>
    </row>
    <row r="32" spans="1:18" ht="15.75">
      <c r="A32" s="124" t="s">
        <v>79</v>
      </c>
      <c r="B32" s="124">
        <v>22</v>
      </c>
    </row>
    <row r="33" spans="1:2" ht="15.75">
      <c r="A33" s="124" t="s">
        <v>80</v>
      </c>
      <c r="B33" s="124">
        <v>0</v>
      </c>
    </row>
    <row r="34" spans="1:2" ht="15.75">
      <c r="A34" s="124" t="s">
        <v>81</v>
      </c>
      <c r="B34" s="124">
        <v>15</v>
      </c>
    </row>
    <row r="35" spans="1:2" ht="15.75">
      <c r="A35" s="123" t="s">
        <v>82</v>
      </c>
      <c r="B35" s="123">
        <v>67</v>
      </c>
    </row>
    <row r="38" spans="1:2" ht="30.75">
      <c r="A38" s="129" t="s">
        <v>83</v>
      </c>
      <c r="B38" s="130" t="s">
        <v>84</v>
      </c>
    </row>
    <row r="39" spans="1:2">
      <c r="A39" s="131" t="s">
        <v>85</v>
      </c>
      <c r="B39" s="131">
        <v>30</v>
      </c>
    </row>
    <row r="40" spans="1:2">
      <c r="A40" s="131" t="s">
        <v>86</v>
      </c>
      <c r="B40" s="131">
        <v>7</v>
      </c>
    </row>
    <row r="41" spans="1:2">
      <c r="A41" s="134" t="s">
        <v>87</v>
      </c>
      <c r="B41" s="134">
        <v>23</v>
      </c>
    </row>
    <row r="42" spans="1:2">
      <c r="A42" s="134" t="s">
        <v>88</v>
      </c>
      <c r="B42" s="134">
        <v>32</v>
      </c>
    </row>
    <row r="43" spans="1:2">
      <c r="A43" s="134" t="s">
        <v>89</v>
      </c>
      <c r="B43" s="134">
        <v>9</v>
      </c>
    </row>
  </sheetData>
  <autoFilter ref="A1:I21" xr:uid="{00000000-0009-0000-0000-000001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C70EC-AEF2-459A-8307-AF7D51AA7C22}">
  <dimension ref="A1:X80"/>
  <sheetViews>
    <sheetView tabSelected="1" topLeftCell="A69" workbookViewId="0">
      <selection activeCell="C33" sqref="C33"/>
    </sheetView>
  </sheetViews>
  <sheetFormatPr defaultRowHeight="15"/>
  <cols>
    <col min="1" max="2" width="21.7109375" style="44" customWidth="1"/>
    <col min="3" max="3" width="41.140625" style="44" customWidth="1"/>
    <col min="4" max="4" width="37.28515625" style="44" customWidth="1"/>
    <col min="5" max="5" width="52" style="44" customWidth="1"/>
    <col min="6" max="6" width="10.5703125" style="44" customWidth="1"/>
    <col min="7" max="7" width="12.7109375" style="44" customWidth="1"/>
    <col min="8" max="9" width="13.5703125" style="44" customWidth="1"/>
    <col min="10" max="10" width="28.42578125" style="44" customWidth="1"/>
    <col min="11" max="11" width="9.140625" style="44"/>
    <col min="12" max="12" width="15.140625" style="44" customWidth="1"/>
    <col min="13" max="13" width="9.140625" style="44"/>
    <col min="14" max="14" width="12.85546875" style="44" customWidth="1"/>
    <col min="15" max="17" width="9.140625" style="44"/>
    <col min="18" max="18" width="36.5703125" style="44" customWidth="1"/>
    <col min="19" max="19" width="9.140625" style="44"/>
    <col min="20" max="20" width="14.5703125" style="44" customWidth="1"/>
    <col min="21" max="16384" width="9.140625" style="44"/>
  </cols>
  <sheetData>
    <row r="1" spans="1:24" s="70" customFormat="1" ht="48.75">
      <c r="A1" s="35" t="s">
        <v>90</v>
      </c>
      <c r="B1" s="35" t="s">
        <v>91</v>
      </c>
      <c r="C1" s="35" t="s">
        <v>92</v>
      </c>
      <c r="D1" s="35" t="s">
        <v>93</v>
      </c>
      <c r="E1" s="35" t="s">
        <v>94</v>
      </c>
      <c r="F1" s="35" t="s">
        <v>76</v>
      </c>
      <c r="G1" s="35" t="s">
        <v>95</v>
      </c>
      <c r="H1" s="35" t="s">
        <v>96</v>
      </c>
      <c r="I1" s="35" t="s">
        <v>97</v>
      </c>
      <c r="J1" s="35" t="s">
        <v>98</v>
      </c>
      <c r="K1" s="35" t="s">
        <v>99</v>
      </c>
      <c r="L1" s="35" t="s">
        <v>100</v>
      </c>
      <c r="M1" s="35" t="s">
        <v>101</v>
      </c>
      <c r="N1" s="35" t="s">
        <v>102</v>
      </c>
      <c r="O1" s="35" t="s">
        <v>103</v>
      </c>
      <c r="P1" s="35" t="s">
        <v>104</v>
      </c>
      <c r="Q1" s="35" t="s">
        <v>105</v>
      </c>
      <c r="R1" s="67" t="s">
        <v>106</v>
      </c>
      <c r="S1" s="35" t="s">
        <v>76</v>
      </c>
      <c r="T1" s="35" t="s">
        <v>107</v>
      </c>
      <c r="U1" s="157"/>
      <c r="V1" s="157"/>
      <c r="W1" s="157"/>
      <c r="X1" s="157"/>
    </row>
    <row r="2" spans="1:24" s="70" customFormat="1" ht="105.75" customHeight="1">
      <c r="A2" s="158" t="s">
        <v>108</v>
      </c>
      <c r="B2" s="157" t="s">
        <v>17</v>
      </c>
      <c r="C2" s="61" t="s">
        <v>109</v>
      </c>
      <c r="D2" s="41" t="s">
        <v>110</v>
      </c>
      <c r="E2" s="61" t="s">
        <v>111</v>
      </c>
      <c r="F2" s="42" t="s">
        <v>112</v>
      </c>
      <c r="G2" s="157" t="s">
        <v>113</v>
      </c>
      <c r="H2" s="157"/>
      <c r="I2" s="157" t="s">
        <v>85</v>
      </c>
      <c r="J2" s="43" t="s">
        <v>114</v>
      </c>
      <c r="K2" s="157"/>
      <c r="L2" s="157" t="s">
        <v>115</v>
      </c>
      <c r="M2" s="157"/>
      <c r="N2" s="157" t="s">
        <v>116</v>
      </c>
      <c r="O2" s="157"/>
      <c r="P2" s="157"/>
      <c r="Q2" s="157"/>
      <c r="R2" s="9" t="e" vm="1">
        <v>#VALUE!</v>
      </c>
      <c r="S2" s="157"/>
      <c r="T2" s="157"/>
      <c r="U2" s="157"/>
      <c r="V2" s="157"/>
      <c r="W2" s="157"/>
      <c r="X2" s="157"/>
    </row>
    <row r="3" spans="1:24" s="70" customFormat="1" ht="88.5" customHeight="1">
      <c r="A3" s="158" t="s">
        <v>117</v>
      </c>
      <c r="B3" s="157" t="s">
        <v>17</v>
      </c>
      <c r="C3" s="61" t="s">
        <v>118</v>
      </c>
      <c r="D3" s="41" t="s">
        <v>119</v>
      </c>
      <c r="E3" s="61" t="s">
        <v>120</v>
      </c>
      <c r="F3" s="42" t="s">
        <v>112</v>
      </c>
      <c r="G3" s="157" t="s">
        <v>121</v>
      </c>
      <c r="H3" s="157"/>
      <c r="I3" s="157" t="s">
        <v>88</v>
      </c>
      <c r="J3" s="43" t="s">
        <v>114</v>
      </c>
      <c r="K3" s="157"/>
      <c r="L3" s="157" t="s">
        <v>115</v>
      </c>
      <c r="M3" s="157"/>
      <c r="N3" s="157" t="s">
        <v>116</v>
      </c>
      <c r="O3" s="157"/>
      <c r="P3" s="157"/>
      <c r="Q3" s="157"/>
      <c r="R3" s="9" t="e" vm="2">
        <v>#VALUE!</v>
      </c>
      <c r="S3" s="157"/>
      <c r="T3" s="157"/>
      <c r="U3" s="157"/>
      <c r="V3" s="157"/>
      <c r="W3" s="157"/>
      <c r="X3" s="157"/>
    </row>
    <row r="4" spans="1:24" s="70" customFormat="1" ht="74.25" customHeight="1">
      <c r="A4" s="158" t="s">
        <v>122</v>
      </c>
      <c r="B4" s="157" t="s">
        <v>17</v>
      </c>
      <c r="C4" s="69" t="s">
        <v>123</v>
      </c>
      <c r="D4" s="41" t="s">
        <v>124</v>
      </c>
      <c r="E4" s="157" t="s">
        <v>125</v>
      </c>
      <c r="F4" s="42" t="s">
        <v>112</v>
      </c>
      <c r="G4" s="157" t="s">
        <v>113</v>
      </c>
      <c r="H4" s="157"/>
      <c r="I4" s="157" t="s">
        <v>88</v>
      </c>
      <c r="J4" s="43" t="s">
        <v>114</v>
      </c>
      <c r="K4" s="157"/>
      <c r="L4" s="157" t="s">
        <v>115</v>
      </c>
      <c r="M4" s="157"/>
      <c r="N4" s="157" t="s">
        <v>126</v>
      </c>
      <c r="O4" s="157"/>
      <c r="P4" s="157"/>
      <c r="Q4" s="157"/>
      <c r="R4" s="9" t="e" vm="3">
        <v>#VALUE!</v>
      </c>
      <c r="S4" s="157"/>
      <c r="T4" s="157"/>
      <c r="U4" s="157"/>
      <c r="V4" s="157"/>
      <c r="W4" s="157"/>
      <c r="X4" s="157"/>
    </row>
    <row r="5" spans="1:24" s="70" customFormat="1" ht="74.25" customHeight="1">
      <c r="A5" s="158" t="s">
        <v>127</v>
      </c>
      <c r="B5" s="157" t="s">
        <v>128</v>
      </c>
      <c r="C5" s="61" t="s">
        <v>129</v>
      </c>
      <c r="D5" s="41" t="s">
        <v>130</v>
      </c>
      <c r="E5" s="61" t="s">
        <v>131</v>
      </c>
      <c r="F5" s="42" t="s">
        <v>112</v>
      </c>
      <c r="G5" s="157" t="s">
        <v>113</v>
      </c>
      <c r="H5" s="157"/>
      <c r="I5" s="157" t="s">
        <v>88</v>
      </c>
      <c r="J5" s="43" t="s">
        <v>114</v>
      </c>
      <c r="K5" s="157"/>
      <c r="L5" s="157" t="s">
        <v>115</v>
      </c>
      <c r="M5" s="157"/>
      <c r="N5" s="157" t="s">
        <v>126</v>
      </c>
      <c r="O5" s="157"/>
      <c r="P5" s="157"/>
      <c r="Q5" s="157"/>
      <c r="R5" s="157" t="e" vm="4">
        <v>#VALUE!</v>
      </c>
      <c r="S5" s="157"/>
      <c r="T5" s="157"/>
      <c r="U5" s="157"/>
      <c r="V5" s="157"/>
      <c r="W5" s="157"/>
      <c r="X5" s="157"/>
    </row>
    <row r="6" spans="1:24" s="70" customFormat="1" ht="121.5" customHeight="1">
      <c r="A6" s="158" t="s">
        <v>132</v>
      </c>
      <c r="B6" s="157" t="s">
        <v>128</v>
      </c>
      <c r="C6" s="61" t="s">
        <v>133</v>
      </c>
      <c r="D6" s="68" t="s">
        <v>134</v>
      </c>
      <c r="E6" s="157" t="s">
        <v>135</v>
      </c>
      <c r="F6" s="42" t="s">
        <v>112</v>
      </c>
      <c r="G6" s="157" t="s">
        <v>113</v>
      </c>
      <c r="H6" s="157"/>
      <c r="I6" s="157" t="s">
        <v>88</v>
      </c>
      <c r="J6" s="43" t="s">
        <v>114</v>
      </c>
      <c r="K6" s="157"/>
      <c r="L6" s="157" t="s">
        <v>115</v>
      </c>
      <c r="M6" s="157"/>
      <c r="N6" s="157" t="s">
        <v>136</v>
      </c>
      <c r="O6" s="157"/>
      <c r="P6" s="157"/>
      <c r="Q6" s="157"/>
      <c r="R6" s="157" t="e" vm="5">
        <v>#VALUE!</v>
      </c>
      <c r="S6" s="157"/>
      <c r="T6" s="157"/>
      <c r="U6" s="157"/>
      <c r="V6" s="157"/>
      <c r="W6" s="157"/>
      <c r="X6" s="157"/>
    </row>
    <row r="7" spans="1:24" s="70" customFormat="1" ht="64.5" customHeight="1">
      <c r="A7" s="158" t="s">
        <v>137</v>
      </c>
      <c r="B7" s="157" t="s">
        <v>13</v>
      </c>
      <c r="C7" s="71" t="s">
        <v>138</v>
      </c>
      <c r="D7" s="41" t="s">
        <v>139</v>
      </c>
      <c r="E7" s="61" t="s">
        <v>140</v>
      </c>
      <c r="F7" s="42" t="s">
        <v>112</v>
      </c>
      <c r="G7" s="157" t="s">
        <v>113</v>
      </c>
      <c r="H7" s="157"/>
      <c r="I7" s="157" t="s">
        <v>88</v>
      </c>
      <c r="J7" s="41" t="s">
        <v>114</v>
      </c>
      <c r="K7" s="157"/>
      <c r="L7" s="157" t="s">
        <v>141</v>
      </c>
      <c r="M7" s="157"/>
      <c r="N7" s="157" t="s">
        <v>142</v>
      </c>
      <c r="O7" s="157"/>
      <c r="P7" s="157"/>
      <c r="Q7" s="157"/>
      <c r="R7" s="157"/>
      <c r="S7" s="157" t="s">
        <v>79</v>
      </c>
      <c r="T7" s="157" t="s">
        <v>143</v>
      </c>
      <c r="U7" s="157"/>
      <c r="V7" s="157"/>
      <c r="W7" s="157"/>
      <c r="X7" s="157"/>
    </row>
    <row r="8" spans="1:24" s="70" customFormat="1" ht="69.75" customHeight="1">
      <c r="A8" s="158" t="s">
        <v>144</v>
      </c>
      <c r="B8" s="157" t="s">
        <v>13</v>
      </c>
      <c r="C8" s="61" t="s">
        <v>145</v>
      </c>
      <c r="D8" s="41" t="s">
        <v>139</v>
      </c>
      <c r="E8" s="61" t="s">
        <v>146</v>
      </c>
      <c r="F8" s="42" t="s">
        <v>112</v>
      </c>
      <c r="G8" s="157" t="s">
        <v>113</v>
      </c>
      <c r="H8" s="157"/>
      <c r="I8" s="157" t="s">
        <v>88</v>
      </c>
      <c r="J8" s="41" t="s">
        <v>114</v>
      </c>
      <c r="K8" s="157"/>
      <c r="L8" s="157" t="s">
        <v>141</v>
      </c>
      <c r="M8" s="157"/>
      <c r="N8" s="157" t="s">
        <v>142</v>
      </c>
      <c r="O8" s="157"/>
      <c r="P8" s="157" t="e" vm="6">
        <v>#VALUE!</v>
      </c>
      <c r="Q8" s="157"/>
      <c r="R8" s="157"/>
      <c r="S8" s="157" t="s">
        <v>79</v>
      </c>
      <c r="T8" s="157" t="s">
        <v>143</v>
      </c>
      <c r="U8" s="157"/>
      <c r="V8" s="157"/>
      <c r="W8" s="157"/>
      <c r="X8" s="157"/>
    </row>
    <row r="9" spans="1:24" s="70" customFormat="1" ht="77.25" customHeight="1">
      <c r="A9" s="158" t="s">
        <v>147</v>
      </c>
      <c r="B9" s="157" t="s">
        <v>148</v>
      </c>
      <c r="C9" s="61" t="s">
        <v>149</v>
      </c>
      <c r="D9" s="43" t="s">
        <v>150</v>
      </c>
      <c r="E9" s="61" t="s">
        <v>151</v>
      </c>
      <c r="F9" s="42" t="s">
        <v>112</v>
      </c>
      <c r="G9" s="157" t="s">
        <v>113</v>
      </c>
      <c r="H9" s="157"/>
      <c r="I9" s="157" t="s">
        <v>88</v>
      </c>
      <c r="J9" s="41" t="s">
        <v>114</v>
      </c>
      <c r="K9" s="157"/>
      <c r="L9" s="157" t="s">
        <v>141</v>
      </c>
      <c r="M9" s="157"/>
      <c r="N9" s="157" t="s">
        <v>142</v>
      </c>
      <c r="O9" s="157"/>
      <c r="P9" s="157"/>
      <c r="Q9" s="157"/>
      <c r="R9" s="157"/>
      <c r="S9" s="157"/>
      <c r="T9" s="157"/>
      <c r="U9" s="157"/>
      <c r="V9" s="157"/>
      <c r="W9" s="157"/>
      <c r="X9" s="157"/>
    </row>
    <row r="10" spans="1:24" s="70" customFormat="1" ht="57.75" customHeight="1">
      <c r="A10" s="158" t="s">
        <v>152</v>
      </c>
      <c r="B10" s="157" t="s">
        <v>153</v>
      </c>
      <c r="C10" s="61" t="s">
        <v>154</v>
      </c>
      <c r="D10" s="41" t="s">
        <v>155</v>
      </c>
      <c r="E10" s="61" t="s">
        <v>156</v>
      </c>
      <c r="F10" s="42" t="s">
        <v>112</v>
      </c>
      <c r="G10" s="157" t="s">
        <v>113</v>
      </c>
      <c r="H10" s="157"/>
      <c r="I10" s="157" t="s">
        <v>88</v>
      </c>
      <c r="J10" s="41" t="s">
        <v>114</v>
      </c>
      <c r="K10" s="157"/>
      <c r="L10" s="157" t="s">
        <v>141</v>
      </c>
      <c r="M10" s="157"/>
      <c r="N10" s="157" t="s">
        <v>142</v>
      </c>
      <c r="O10" s="157"/>
      <c r="P10" s="157"/>
      <c r="Q10" s="157"/>
      <c r="R10" s="157"/>
      <c r="S10" s="157"/>
      <c r="T10" s="157"/>
      <c r="U10" s="157"/>
      <c r="V10" s="157"/>
      <c r="W10" s="157"/>
      <c r="X10" s="157"/>
    </row>
    <row r="11" spans="1:24" s="70" customFormat="1" ht="48" customHeight="1">
      <c r="A11" s="158" t="s">
        <v>157</v>
      </c>
      <c r="B11" s="157" t="s">
        <v>158</v>
      </c>
      <c r="C11" s="159" t="s">
        <v>159</v>
      </c>
      <c r="D11" s="41" t="s">
        <v>160</v>
      </c>
      <c r="E11" s="157" t="s">
        <v>161</v>
      </c>
      <c r="F11" s="42" t="s">
        <v>112</v>
      </c>
      <c r="G11" s="157" t="s">
        <v>162</v>
      </c>
      <c r="H11" s="157"/>
      <c r="I11" s="157" t="s">
        <v>163</v>
      </c>
      <c r="J11" s="41" t="s">
        <v>114</v>
      </c>
      <c r="K11" s="157"/>
      <c r="L11" s="157" t="s">
        <v>164</v>
      </c>
      <c r="M11" s="157"/>
      <c r="N11" s="157" t="s">
        <v>142</v>
      </c>
      <c r="O11" s="157"/>
      <c r="P11" s="157"/>
      <c r="Q11" s="157"/>
      <c r="R11" s="157" t="s">
        <v>165</v>
      </c>
      <c r="S11" s="157"/>
      <c r="T11" s="157"/>
      <c r="U11" s="157"/>
      <c r="V11" s="157"/>
      <c r="W11" s="157"/>
      <c r="X11" s="157"/>
    </row>
    <row r="12" spans="1:24" s="70" customFormat="1" ht="62.25" customHeight="1">
      <c r="A12" s="158" t="s">
        <v>166</v>
      </c>
      <c r="B12" s="157" t="s">
        <v>158</v>
      </c>
      <c r="C12" s="157" t="s">
        <v>167</v>
      </c>
      <c r="D12" s="43" t="s">
        <v>160</v>
      </c>
      <c r="E12" s="157" t="s">
        <v>168</v>
      </c>
      <c r="F12" s="42" t="s">
        <v>112</v>
      </c>
      <c r="G12" s="157" t="s">
        <v>162</v>
      </c>
      <c r="H12" s="157"/>
      <c r="I12" s="157" t="s">
        <v>163</v>
      </c>
      <c r="J12" s="41" t="s">
        <v>114</v>
      </c>
      <c r="K12" s="157"/>
      <c r="L12" s="157" t="s">
        <v>164</v>
      </c>
      <c r="M12" s="157"/>
      <c r="N12" s="157" t="s">
        <v>142</v>
      </c>
      <c r="O12" s="157"/>
      <c r="P12" s="157"/>
      <c r="Q12" s="157"/>
      <c r="R12" s="157" t="e" vm="7">
        <v>#VALUE!</v>
      </c>
      <c r="S12" s="157"/>
      <c r="T12" s="157"/>
      <c r="U12" s="157"/>
      <c r="V12" s="157"/>
      <c r="W12" s="157"/>
      <c r="X12" s="157"/>
    </row>
    <row r="13" spans="1:24" s="70" customFormat="1" ht="56.25" customHeight="1">
      <c r="A13" s="158" t="s">
        <v>169</v>
      </c>
      <c r="B13" s="157" t="s">
        <v>158</v>
      </c>
      <c r="C13" s="157" t="s">
        <v>170</v>
      </c>
      <c r="D13" s="43" t="s">
        <v>160</v>
      </c>
      <c r="E13" s="65" t="s">
        <v>171</v>
      </c>
      <c r="F13" s="46" t="s">
        <v>112</v>
      </c>
      <c r="G13" s="157" t="s">
        <v>113</v>
      </c>
      <c r="H13" s="157"/>
      <c r="I13" s="157" t="s">
        <v>172</v>
      </c>
      <c r="J13" s="41" t="s">
        <v>114</v>
      </c>
      <c r="K13" s="157"/>
      <c r="L13" s="157" t="s">
        <v>164</v>
      </c>
      <c r="M13" s="157"/>
      <c r="N13" s="157" t="s">
        <v>142</v>
      </c>
      <c r="O13" s="157"/>
      <c r="P13" s="157"/>
      <c r="Q13" s="157"/>
      <c r="R13" s="157" t="e" vm="6">
        <v>#VALUE!</v>
      </c>
      <c r="S13" s="157" t="s">
        <v>79</v>
      </c>
      <c r="T13" s="157" t="s">
        <v>143</v>
      </c>
      <c r="U13" s="157"/>
      <c r="V13" s="157"/>
      <c r="W13" s="157"/>
      <c r="X13" s="157"/>
    </row>
    <row r="14" spans="1:24" s="70" customFormat="1" ht="63.75" customHeight="1">
      <c r="A14" s="158" t="s">
        <v>173</v>
      </c>
      <c r="B14" s="157" t="s">
        <v>158</v>
      </c>
      <c r="C14" s="157" t="s">
        <v>174</v>
      </c>
      <c r="D14" s="41" t="s">
        <v>160</v>
      </c>
      <c r="E14" s="157" t="s">
        <v>175</v>
      </c>
      <c r="F14" s="42" t="s">
        <v>112</v>
      </c>
      <c r="G14" s="157" t="s">
        <v>113</v>
      </c>
      <c r="H14" s="157"/>
      <c r="I14" s="157" t="s">
        <v>163</v>
      </c>
      <c r="J14" s="41" t="s">
        <v>114</v>
      </c>
      <c r="K14" s="157"/>
      <c r="L14" s="157" t="s">
        <v>164</v>
      </c>
      <c r="M14" s="157"/>
      <c r="N14" s="47" t="s">
        <v>142</v>
      </c>
      <c r="O14" s="157"/>
      <c r="P14" s="157"/>
      <c r="Q14" s="157"/>
      <c r="R14" s="157" t="e" vm="8">
        <v>#VALUE!</v>
      </c>
      <c r="S14" s="158"/>
      <c r="T14" s="157"/>
      <c r="U14" s="157"/>
      <c r="V14" s="157"/>
      <c r="W14" s="157"/>
      <c r="X14" s="157"/>
    </row>
    <row r="15" spans="1:24" s="70" customFormat="1" ht="62.25" customHeight="1">
      <c r="A15" s="158" t="s">
        <v>176</v>
      </c>
      <c r="B15" s="157" t="s">
        <v>158</v>
      </c>
      <c r="C15" s="157" t="s">
        <v>177</v>
      </c>
      <c r="D15" s="41" t="s">
        <v>160</v>
      </c>
      <c r="E15" s="157" t="s">
        <v>178</v>
      </c>
      <c r="F15" s="42" t="s">
        <v>112</v>
      </c>
      <c r="G15" s="157" t="s">
        <v>162</v>
      </c>
      <c r="H15" s="157"/>
      <c r="I15" s="157" t="s">
        <v>172</v>
      </c>
      <c r="J15" s="41" t="s">
        <v>114</v>
      </c>
      <c r="K15" s="157"/>
      <c r="L15" s="157" t="s">
        <v>164</v>
      </c>
      <c r="M15" s="157"/>
      <c r="N15" s="47" t="s">
        <v>142</v>
      </c>
      <c r="O15" s="157"/>
      <c r="P15" s="157"/>
      <c r="Q15" s="157"/>
      <c r="R15" s="157" t="e" vm="9">
        <v>#VALUE!</v>
      </c>
      <c r="S15" s="157"/>
      <c r="T15" s="157"/>
      <c r="U15" s="157"/>
      <c r="V15" s="157"/>
      <c r="W15" s="157"/>
      <c r="X15" s="157"/>
    </row>
    <row r="16" spans="1:24" s="70" customFormat="1" ht="84" customHeight="1">
      <c r="A16" s="158" t="s">
        <v>179</v>
      </c>
      <c r="B16" s="9" t="s">
        <v>23</v>
      </c>
      <c r="C16" s="71" t="s">
        <v>180</v>
      </c>
      <c r="D16" s="41" t="s">
        <v>181</v>
      </c>
      <c r="E16" s="61" t="s">
        <v>182</v>
      </c>
      <c r="F16" s="9" t="s">
        <v>183</v>
      </c>
      <c r="G16" s="9" t="s">
        <v>113</v>
      </c>
      <c r="H16" s="9"/>
      <c r="I16" s="9" t="s">
        <v>88</v>
      </c>
      <c r="J16" s="41" t="s">
        <v>114</v>
      </c>
      <c r="K16" s="9"/>
      <c r="L16" s="9" t="s">
        <v>184</v>
      </c>
      <c r="M16" s="9"/>
      <c r="N16" s="9"/>
      <c r="O16" s="9"/>
      <c r="P16" s="9"/>
      <c r="Q16" s="9"/>
      <c r="R16" s="9" t="e" vm="10">
        <v>#VALUE!</v>
      </c>
      <c r="S16" s="9"/>
      <c r="T16" s="9"/>
      <c r="U16" s="9"/>
      <c r="V16" s="9"/>
      <c r="W16" s="157"/>
      <c r="X16" s="157"/>
    </row>
    <row r="17" spans="1:24" s="70" customFormat="1" ht="149.25" customHeight="1">
      <c r="A17" s="158" t="s">
        <v>185</v>
      </c>
      <c r="B17" s="9" t="s">
        <v>23</v>
      </c>
      <c r="C17" s="61" t="s">
        <v>186</v>
      </c>
      <c r="D17" s="41" t="s">
        <v>187</v>
      </c>
      <c r="E17" s="61" t="s">
        <v>188</v>
      </c>
      <c r="F17" s="9" t="s">
        <v>183</v>
      </c>
      <c r="G17" s="9" t="s">
        <v>113</v>
      </c>
      <c r="H17" s="9"/>
      <c r="I17" s="9" t="s">
        <v>85</v>
      </c>
      <c r="J17" s="41" t="s">
        <v>114</v>
      </c>
      <c r="K17" s="9"/>
      <c r="L17" s="9" t="s">
        <v>184</v>
      </c>
      <c r="M17" s="9"/>
      <c r="N17" s="9"/>
      <c r="O17" s="9"/>
      <c r="P17" s="9"/>
      <c r="Q17" s="9"/>
      <c r="R17" s="9" t="e" vm="11">
        <v>#VALUE!</v>
      </c>
      <c r="S17" s="9"/>
      <c r="T17" s="9"/>
      <c r="U17" s="9"/>
      <c r="V17" s="9"/>
      <c r="W17" s="157"/>
      <c r="X17" s="157"/>
    </row>
    <row r="18" spans="1:24" s="70" customFormat="1" ht="96.75" customHeight="1">
      <c r="A18" s="158" t="s">
        <v>189</v>
      </c>
      <c r="B18" s="9" t="s">
        <v>23</v>
      </c>
      <c r="C18" s="61" t="s">
        <v>190</v>
      </c>
      <c r="D18" s="41" t="s">
        <v>191</v>
      </c>
      <c r="E18" s="61" t="s">
        <v>192</v>
      </c>
      <c r="F18" s="9" t="s">
        <v>183</v>
      </c>
      <c r="G18" s="9" t="s">
        <v>113</v>
      </c>
      <c r="H18" s="9"/>
      <c r="I18" s="9" t="s">
        <v>85</v>
      </c>
      <c r="J18" s="41" t="s">
        <v>114</v>
      </c>
      <c r="K18" s="9"/>
      <c r="L18" s="9" t="s">
        <v>184</v>
      </c>
      <c r="M18" s="9"/>
      <c r="N18" s="9"/>
      <c r="O18" s="9"/>
      <c r="P18" s="9"/>
      <c r="Q18" s="9"/>
      <c r="R18" s="9" t="e" vm="12">
        <v>#VALUE!</v>
      </c>
      <c r="S18" s="9"/>
      <c r="T18" s="9"/>
      <c r="U18" s="9"/>
      <c r="V18" s="9"/>
      <c r="W18" s="157"/>
      <c r="X18" s="157"/>
    </row>
    <row r="19" spans="1:24" s="70" customFormat="1" ht="105.75" customHeight="1">
      <c r="A19" s="158" t="s">
        <v>193</v>
      </c>
      <c r="B19" s="9" t="s">
        <v>194</v>
      </c>
      <c r="C19" s="61" t="s">
        <v>195</v>
      </c>
      <c r="D19" s="41" t="s">
        <v>196</v>
      </c>
      <c r="E19" s="61" t="s">
        <v>197</v>
      </c>
      <c r="F19" s="9" t="s">
        <v>183</v>
      </c>
      <c r="G19" s="9" t="s">
        <v>113</v>
      </c>
      <c r="H19" s="9"/>
      <c r="I19" s="9" t="s">
        <v>85</v>
      </c>
      <c r="J19" s="41" t="s">
        <v>114</v>
      </c>
      <c r="K19" s="9"/>
      <c r="L19" s="9" t="s">
        <v>184</v>
      </c>
      <c r="M19" s="9"/>
      <c r="N19" s="9"/>
      <c r="O19" s="9"/>
      <c r="P19" s="9"/>
      <c r="Q19" s="9"/>
      <c r="R19" s="9" t="e" vm="13">
        <v>#VALUE!</v>
      </c>
      <c r="S19" s="9"/>
      <c r="T19" s="9"/>
      <c r="U19" s="9"/>
      <c r="V19" s="9"/>
      <c r="W19" s="157"/>
      <c r="X19" s="157"/>
    </row>
    <row r="20" spans="1:24" s="70" customFormat="1" ht="105.75" customHeight="1">
      <c r="A20" s="158" t="s">
        <v>198</v>
      </c>
      <c r="B20" s="9" t="s">
        <v>194</v>
      </c>
      <c r="C20" s="61" t="s">
        <v>195</v>
      </c>
      <c r="D20" s="41" t="s">
        <v>199</v>
      </c>
      <c r="E20" s="61" t="s">
        <v>200</v>
      </c>
      <c r="F20" s="9" t="s">
        <v>183</v>
      </c>
      <c r="G20" s="9" t="s">
        <v>113</v>
      </c>
      <c r="H20" s="9"/>
      <c r="I20" s="9" t="s">
        <v>85</v>
      </c>
      <c r="J20" s="41" t="s">
        <v>114</v>
      </c>
      <c r="K20" s="9"/>
      <c r="L20" s="9"/>
      <c r="M20" s="9"/>
      <c r="N20" s="9"/>
      <c r="O20" s="9"/>
      <c r="P20" s="9"/>
      <c r="Q20" s="9"/>
      <c r="R20" s="9"/>
      <c r="S20" s="9"/>
      <c r="T20" s="9"/>
      <c r="U20" s="9"/>
      <c r="V20" s="9"/>
      <c r="W20" s="157"/>
      <c r="X20" s="157"/>
    </row>
    <row r="21" spans="1:24" s="70" customFormat="1" ht="105.75" customHeight="1">
      <c r="A21" s="158" t="s">
        <v>201</v>
      </c>
      <c r="B21" s="9" t="s">
        <v>194</v>
      </c>
      <c r="C21" s="61" t="s">
        <v>195</v>
      </c>
      <c r="D21" s="41" t="s">
        <v>202</v>
      </c>
      <c r="E21" s="61" t="s">
        <v>203</v>
      </c>
      <c r="F21" s="9" t="s">
        <v>183</v>
      </c>
      <c r="G21" s="9" t="s">
        <v>113</v>
      </c>
      <c r="H21" s="9"/>
      <c r="I21" s="9" t="s">
        <v>85</v>
      </c>
      <c r="J21" s="41" t="s">
        <v>114</v>
      </c>
      <c r="K21" s="9"/>
      <c r="L21" s="9"/>
      <c r="M21" s="9"/>
      <c r="N21" s="9"/>
      <c r="O21" s="9"/>
      <c r="P21" s="9"/>
      <c r="Q21" s="9"/>
      <c r="R21" s="9"/>
      <c r="S21" s="9"/>
      <c r="T21" s="9"/>
      <c r="U21" s="9"/>
      <c r="V21" s="9"/>
      <c r="W21" s="157"/>
      <c r="X21" s="157"/>
    </row>
    <row r="22" spans="1:24" s="70" customFormat="1" ht="91.5">
      <c r="A22" s="158" t="s">
        <v>204</v>
      </c>
      <c r="B22" s="9" t="s">
        <v>158</v>
      </c>
      <c r="C22" s="61" t="s">
        <v>205</v>
      </c>
      <c r="D22" s="41" t="s">
        <v>206</v>
      </c>
      <c r="E22" s="61" t="s">
        <v>207</v>
      </c>
      <c r="F22" s="9" t="s">
        <v>78</v>
      </c>
      <c r="G22" s="9" t="s">
        <v>113</v>
      </c>
      <c r="H22" s="9"/>
      <c r="I22" s="9" t="s">
        <v>88</v>
      </c>
      <c r="J22" s="41" t="s">
        <v>114</v>
      </c>
      <c r="K22" s="9"/>
      <c r="L22" s="9" t="s">
        <v>164</v>
      </c>
      <c r="M22" s="9"/>
      <c r="N22" s="9" t="s">
        <v>126</v>
      </c>
      <c r="O22" s="9"/>
      <c r="P22" s="9"/>
      <c r="Q22" s="9"/>
      <c r="R22" s="9" t="e" vm="14">
        <v>#VALUE!</v>
      </c>
      <c r="S22" s="9"/>
      <c r="T22" s="9"/>
      <c r="U22" s="157"/>
      <c r="V22" s="157"/>
      <c r="W22" s="157"/>
      <c r="X22" s="157"/>
    </row>
    <row r="23" spans="1:24" s="70" customFormat="1" ht="94.5" customHeight="1">
      <c r="A23" s="158" t="s">
        <v>208</v>
      </c>
      <c r="B23" s="9" t="s">
        <v>158</v>
      </c>
      <c r="C23" s="61" t="s">
        <v>209</v>
      </c>
      <c r="D23" s="41" t="s">
        <v>206</v>
      </c>
      <c r="E23" s="61" t="s">
        <v>210</v>
      </c>
      <c r="F23" s="9" t="s">
        <v>112</v>
      </c>
      <c r="G23" s="9" t="s">
        <v>113</v>
      </c>
      <c r="H23" s="9"/>
      <c r="I23" s="9" t="s">
        <v>88</v>
      </c>
      <c r="J23" s="41" t="s">
        <v>114</v>
      </c>
      <c r="K23" s="9"/>
      <c r="L23" s="9" t="s">
        <v>164</v>
      </c>
      <c r="M23" s="9"/>
      <c r="N23" s="47" t="s">
        <v>126</v>
      </c>
      <c r="O23" s="9"/>
      <c r="P23" s="9"/>
      <c r="Q23" s="9"/>
      <c r="R23" s="9" t="e" vm="15">
        <v>#VALUE!</v>
      </c>
      <c r="S23" s="9"/>
      <c r="T23" s="9"/>
      <c r="U23" s="157"/>
      <c r="V23" s="157"/>
      <c r="W23" s="157"/>
      <c r="X23" s="157"/>
    </row>
    <row r="24" spans="1:24" s="70" customFormat="1" ht="106.5" customHeight="1">
      <c r="A24" s="158" t="s">
        <v>211</v>
      </c>
      <c r="B24" s="9" t="s">
        <v>158</v>
      </c>
      <c r="C24" s="61" t="s">
        <v>212</v>
      </c>
      <c r="D24" s="41" t="s">
        <v>206</v>
      </c>
      <c r="E24" s="61" t="s">
        <v>213</v>
      </c>
      <c r="F24" s="9" t="s">
        <v>112</v>
      </c>
      <c r="G24" s="9" t="s">
        <v>162</v>
      </c>
      <c r="H24" s="9"/>
      <c r="I24" s="9" t="s">
        <v>88</v>
      </c>
      <c r="J24" s="41" t="s">
        <v>114</v>
      </c>
      <c r="K24" s="9"/>
      <c r="L24" s="9" t="s">
        <v>164</v>
      </c>
      <c r="M24" s="9"/>
      <c r="N24" s="47" t="s">
        <v>126</v>
      </c>
      <c r="O24" s="9"/>
      <c r="P24" s="9"/>
      <c r="Q24" s="9"/>
      <c r="R24" s="9" t="e" vm="16">
        <v>#VALUE!</v>
      </c>
      <c r="S24" s="9"/>
      <c r="T24" s="9"/>
      <c r="U24" s="157"/>
      <c r="V24" s="157"/>
      <c r="W24" s="157"/>
      <c r="X24" s="157"/>
    </row>
    <row r="25" spans="1:24" s="70" customFormat="1" ht="102.75" customHeight="1">
      <c r="A25" s="158" t="s">
        <v>214</v>
      </c>
      <c r="B25" s="9" t="s">
        <v>158</v>
      </c>
      <c r="C25" s="61" t="s">
        <v>215</v>
      </c>
      <c r="D25" s="41" t="s">
        <v>206</v>
      </c>
      <c r="E25" s="61" t="s">
        <v>216</v>
      </c>
      <c r="F25" s="9" t="s">
        <v>112</v>
      </c>
      <c r="G25" s="9" t="s">
        <v>162</v>
      </c>
      <c r="H25" s="9"/>
      <c r="I25" s="9" t="s">
        <v>88</v>
      </c>
      <c r="J25" s="41" t="s">
        <v>114</v>
      </c>
      <c r="K25" s="9"/>
      <c r="L25" s="9" t="s">
        <v>164</v>
      </c>
      <c r="M25" s="9"/>
      <c r="N25" s="47" t="s">
        <v>126</v>
      </c>
      <c r="O25" s="9"/>
      <c r="P25" s="9"/>
      <c r="Q25" s="9"/>
      <c r="R25" s="9" t="e" vm="16">
        <v>#VALUE!</v>
      </c>
      <c r="S25" s="9"/>
      <c r="T25" s="9"/>
      <c r="U25" s="157"/>
      <c r="V25" s="157"/>
      <c r="W25" s="157"/>
      <c r="X25" s="157"/>
    </row>
    <row r="26" spans="1:24" s="70" customFormat="1" ht="102" customHeight="1">
      <c r="A26" s="158" t="s">
        <v>217</v>
      </c>
      <c r="B26" s="9" t="s">
        <v>158</v>
      </c>
      <c r="C26" s="157" t="s">
        <v>218</v>
      </c>
      <c r="D26" s="41" t="s">
        <v>219</v>
      </c>
      <c r="E26" s="157" t="s">
        <v>220</v>
      </c>
      <c r="F26" s="157" t="s">
        <v>112</v>
      </c>
      <c r="G26" s="157" t="s">
        <v>113</v>
      </c>
      <c r="H26" s="157"/>
      <c r="I26" s="157" t="s">
        <v>89</v>
      </c>
      <c r="J26" s="41" t="s">
        <v>114</v>
      </c>
      <c r="K26" s="157"/>
      <c r="L26" s="157" t="s">
        <v>164</v>
      </c>
      <c r="M26" s="157"/>
      <c r="N26" s="47" t="s">
        <v>126</v>
      </c>
      <c r="O26" s="157"/>
      <c r="P26" s="157"/>
      <c r="Q26" s="157"/>
      <c r="R26" s="157" t="e" vm="17">
        <v>#VALUE!</v>
      </c>
      <c r="S26" s="157"/>
      <c r="T26" s="9"/>
      <c r="U26" s="157"/>
      <c r="V26" s="157"/>
      <c r="W26" s="157"/>
      <c r="X26" s="157"/>
    </row>
    <row r="27" spans="1:24" s="70" customFormat="1" ht="100.5" customHeight="1">
      <c r="A27" s="158" t="s">
        <v>221</v>
      </c>
      <c r="B27" s="9" t="s">
        <v>158</v>
      </c>
      <c r="C27" s="157" t="s">
        <v>222</v>
      </c>
      <c r="D27" s="41" t="s">
        <v>206</v>
      </c>
      <c r="E27" s="61" t="s">
        <v>223</v>
      </c>
      <c r="F27" s="157" t="s">
        <v>112</v>
      </c>
      <c r="G27" s="157" t="s">
        <v>113</v>
      </c>
      <c r="H27" s="157"/>
      <c r="I27" s="157" t="s">
        <v>88</v>
      </c>
      <c r="J27" s="41" t="s">
        <v>114</v>
      </c>
      <c r="K27" s="157"/>
      <c r="L27" s="157" t="s">
        <v>164</v>
      </c>
      <c r="M27" s="157"/>
      <c r="N27" s="47" t="s">
        <v>126</v>
      </c>
      <c r="O27" s="157"/>
      <c r="P27" s="157"/>
      <c r="Q27" s="157"/>
      <c r="R27" s="157" t="e" vm="18">
        <v>#VALUE!</v>
      </c>
      <c r="S27" s="157"/>
      <c r="T27" s="9"/>
      <c r="U27" s="157"/>
      <c r="V27" s="157"/>
      <c r="W27" s="157"/>
      <c r="X27" s="157"/>
    </row>
    <row r="28" spans="1:24" s="70" customFormat="1" ht="100.5" customHeight="1">
      <c r="A28" s="158" t="s">
        <v>224</v>
      </c>
      <c r="B28" s="9" t="s">
        <v>158</v>
      </c>
      <c r="C28" s="157" t="s">
        <v>225</v>
      </c>
      <c r="D28" s="41" t="s">
        <v>160</v>
      </c>
      <c r="E28" s="61" t="s">
        <v>226</v>
      </c>
      <c r="F28" s="157" t="s">
        <v>78</v>
      </c>
      <c r="G28" s="157" t="s">
        <v>113</v>
      </c>
      <c r="H28" s="157"/>
      <c r="I28" s="157" t="s">
        <v>88</v>
      </c>
      <c r="J28" s="41" t="s">
        <v>114</v>
      </c>
      <c r="K28" s="157"/>
      <c r="L28" s="157" t="s">
        <v>164</v>
      </c>
      <c r="M28" s="157"/>
      <c r="N28" s="47" t="s">
        <v>227</v>
      </c>
      <c r="O28" s="157"/>
      <c r="P28" s="157"/>
      <c r="Q28" s="157"/>
      <c r="R28" s="157" t="e" vm="19">
        <v>#VALUE!</v>
      </c>
      <c r="S28" s="157"/>
      <c r="T28" s="9"/>
      <c r="U28" s="157"/>
      <c r="V28" s="157"/>
      <c r="W28" s="157"/>
      <c r="X28" s="157"/>
    </row>
    <row r="29" spans="1:24" s="70" customFormat="1" ht="99" customHeight="1">
      <c r="A29" s="158" t="s">
        <v>228</v>
      </c>
      <c r="B29" s="157" t="s">
        <v>229</v>
      </c>
      <c r="C29" s="157" t="s">
        <v>230</v>
      </c>
      <c r="D29" s="88" t="s">
        <v>231</v>
      </c>
      <c r="E29" s="61" t="s">
        <v>232</v>
      </c>
      <c r="F29" s="157" t="s">
        <v>112</v>
      </c>
      <c r="G29" s="157" t="s">
        <v>113</v>
      </c>
      <c r="H29" s="157"/>
      <c r="I29" s="157" t="s">
        <v>85</v>
      </c>
      <c r="J29" s="41" t="s">
        <v>114</v>
      </c>
      <c r="K29" s="157"/>
      <c r="L29" s="157" t="s">
        <v>164</v>
      </c>
      <c r="M29" s="157"/>
      <c r="N29" s="157" t="s">
        <v>126</v>
      </c>
      <c r="O29" s="157"/>
      <c r="P29" s="157"/>
      <c r="Q29" s="157"/>
      <c r="R29" s="157" t="e" vm="20">
        <v>#VALUE!</v>
      </c>
      <c r="S29" s="157"/>
      <c r="T29" s="157"/>
      <c r="U29" s="157"/>
      <c r="V29" s="157"/>
      <c r="W29" s="157"/>
      <c r="X29" s="157"/>
    </row>
    <row r="30" spans="1:24" s="70" customFormat="1" ht="105" customHeight="1">
      <c r="A30" s="158" t="s">
        <v>233</v>
      </c>
      <c r="B30" s="157" t="s">
        <v>229</v>
      </c>
      <c r="C30" s="157" t="s">
        <v>234</v>
      </c>
      <c r="D30" s="41" t="s">
        <v>235</v>
      </c>
      <c r="E30" s="157" t="s">
        <v>236</v>
      </c>
      <c r="F30" s="157" t="s">
        <v>112</v>
      </c>
      <c r="G30" s="157" t="s">
        <v>237</v>
      </c>
      <c r="H30" s="157"/>
      <c r="I30" s="157" t="s">
        <v>89</v>
      </c>
      <c r="J30" s="41" t="s">
        <v>114</v>
      </c>
      <c r="K30" s="157"/>
      <c r="L30" s="157" t="s">
        <v>164</v>
      </c>
      <c r="M30" s="157"/>
      <c r="N30" s="47" t="s">
        <v>126</v>
      </c>
      <c r="O30" s="157"/>
      <c r="P30" s="157"/>
      <c r="Q30" s="157"/>
      <c r="R30" s="157" t="e" vm="21">
        <v>#VALUE!</v>
      </c>
      <c r="S30" s="157"/>
      <c r="T30" s="157"/>
      <c r="U30" s="157"/>
      <c r="V30" s="157"/>
      <c r="W30" s="157"/>
      <c r="X30" s="157"/>
    </row>
    <row r="31" spans="1:24" s="70" customFormat="1" ht="76.5" customHeight="1">
      <c r="A31" s="158" t="s">
        <v>238</v>
      </c>
      <c r="B31" s="157" t="s">
        <v>229</v>
      </c>
      <c r="C31" s="157" t="s">
        <v>239</v>
      </c>
      <c r="D31" s="41" t="s">
        <v>240</v>
      </c>
      <c r="E31" s="157" t="s">
        <v>241</v>
      </c>
      <c r="F31" s="157" t="s">
        <v>112</v>
      </c>
      <c r="G31" s="157"/>
      <c r="H31" s="157"/>
      <c r="I31" s="157" t="s">
        <v>85</v>
      </c>
      <c r="J31" s="41" t="s">
        <v>114</v>
      </c>
      <c r="K31" s="157"/>
      <c r="L31" s="157" t="s">
        <v>164</v>
      </c>
      <c r="M31" s="157"/>
      <c r="N31" s="47" t="s">
        <v>227</v>
      </c>
      <c r="O31" s="157"/>
      <c r="P31" s="157"/>
      <c r="Q31" s="157"/>
      <c r="R31" s="157" t="e" vm="22">
        <v>#VALUE!</v>
      </c>
      <c r="S31" s="157"/>
      <c r="T31" s="157"/>
      <c r="U31" s="157"/>
      <c r="V31" s="157"/>
      <c r="W31" s="157"/>
      <c r="X31" s="157"/>
    </row>
    <row r="32" spans="1:24" s="70" customFormat="1" ht="76.5" customHeight="1">
      <c r="A32" s="158" t="s">
        <v>242</v>
      </c>
      <c r="B32" s="157" t="s">
        <v>229</v>
      </c>
      <c r="C32" s="157" t="s">
        <v>243</v>
      </c>
      <c r="D32" s="41" t="s">
        <v>240</v>
      </c>
      <c r="E32" s="157" t="s">
        <v>244</v>
      </c>
      <c r="F32" s="157" t="s">
        <v>112</v>
      </c>
      <c r="G32" s="157"/>
      <c r="H32" s="157"/>
      <c r="I32" s="157" t="s">
        <v>85</v>
      </c>
      <c r="J32" s="41" t="s">
        <v>114</v>
      </c>
      <c r="K32" s="157"/>
      <c r="L32" s="157" t="s">
        <v>164</v>
      </c>
      <c r="M32" s="157"/>
      <c r="N32" s="157" t="s">
        <v>227</v>
      </c>
      <c r="O32" s="157"/>
      <c r="P32" s="157"/>
      <c r="Q32" s="157"/>
      <c r="R32" s="157" t="e" vm="23">
        <v>#VALUE!</v>
      </c>
      <c r="S32" s="157"/>
      <c r="T32" s="157"/>
      <c r="U32" s="157"/>
      <c r="V32" s="157"/>
      <c r="W32" s="157"/>
      <c r="X32" s="157"/>
    </row>
    <row r="33" spans="1:24" s="70" customFormat="1" ht="122.25" customHeight="1">
      <c r="A33" s="158" t="s">
        <v>245</v>
      </c>
      <c r="B33" s="157" t="s">
        <v>148</v>
      </c>
      <c r="C33" s="157" t="s">
        <v>246</v>
      </c>
      <c r="D33" s="43" t="s">
        <v>247</v>
      </c>
      <c r="E33" s="157" t="s">
        <v>248</v>
      </c>
      <c r="F33" s="157" t="s">
        <v>112</v>
      </c>
      <c r="G33" s="157" t="s">
        <v>113</v>
      </c>
      <c r="H33" s="157"/>
      <c r="I33" s="157" t="s">
        <v>85</v>
      </c>
      <c r="J33" s="43"/>
      <c r="K33" s="157"/>
      <c r="L33" s="157" t="s">
        <v>249</v>
      </c>
      <c r="M33" s="157"/>
      <c r="N33" s="157"/>
      <c r="O33" s="157"/>
      <c r="P33" s="157"/>
      <c r="Q33" s="157"/>
      <c r="R33" s="157" t="e" vm="24">
        <v>#VALUE!</v>
      </c>
      <c r="S33" s="157"/>
      <c r="T33" s="157"/>
      <c r="U33" s="157"/>
      <c r="V33" s="157"/>
      <c r="W33" s="157"/>
      <c r="X33" s="157"/>
    </row>
    <row r="34" spans="1:24" s="70" customFormat="1" ht="78" customHeight="1">
      <c r="A34" s="158" t="s">
        <v>250</v>
      </c>
      <c r="B34" s="157" t="s">
        <v>148</v>
      </c>
      <c r="C34" s="157" t="s">
        <v>251</v>
      </c>
      <c r="D34" s="43" t="s">
        <v>247</v>
      </c>
      <c r="E34" s="157" t="s">
        <v>252</v>
      </c>
      <c r="F34" s="157" t="s">
        <v>112</v>
      </c>
      <c r="G34" s="157" t="s">
        <v>113</v>
      </c>
      <c r="H34" s="157"/>
      <c r="I34" s="157" t="s">
        <v>88</v>
      </c>
      <c r="J34" s="41" t="s">
        <v>114</v>
      </c>
      <c r="K34" s="157"/>
      <c r="L34" s="157" t="s">
        <v>249</v>
      </c>
      <c r="M34" s="157"/>
      <c r="N34" s="157"/>
      <c r="O34" s="157"/>
      <c r="P34" s="157"/>
      <c r="Q34" s="157"/>
      <c r="R34" s="43" t="e" vm="25">
        <v>#VALUE!</v>
      </c>
      <c r="S34" s="157"/>
      <c r="T34" s="157"/>
      <c r="U34" s="157"/>
      <c r="V34" s="157"/>
      <c r="W34" s="157"/>
      <c r="X34" s="157"/>
    </row>
    <row r="35" spans="1:24" s="70" customFormat="1" ht="57.75" customHeight="1">
      <c r="A35" s="158" t="s">
        <v>253</v>
      </c>
      <c r="B35" s="157" t="s">
        <v>254</v>
      </c>
      <c r="C35" s="61" t="s">
        <v>255</v>
      </c>
      <c r="D35" s="41" t="s">
        <v>256</v>
      </c>
      <c r="E35" s="61" t="s">
        <v>257</v>
      </c>
      <c r="F35" s="157" t="s">
        <v>112</v>
      </c>
      <c r="G35" s="157"/>
      <c r="H35" s="157"/>
      <c r="I35" s="157" t="s">
        <v>88</v>
      </c>
      <c r="J35" s="41" t="s">
        <v>114</v>
      </c>
      <c r="K35" s="157"/>
      <c r="L35" s="157" t="s">
        <v>115</v>
      </c>
      <c r="M35" s="157"/>
      <c r="N35" s="157" t="s">
        <v>258</v>
      </c>
      <c r="O35" s="157"/>
      <c r="P35" s="157"/>
      <c r="Q35" s="157"/>
      <c r="R35" s="157" t="e" vm="26">
        <v>#VALUE!</v>
      </c>
      <c r="S35" s="157"/>
      <c r="T35" s="157"/>
      <c r="U35" s="157"/>
      <c r="V35" s="157"/>
      <c r="W35" s="157"/>
      <c r="X35" s="157"/>
    </row>
    <row r="36" spans="1:24" s="70" customFormat="1" ht="45.75">
      <c r="A36" s="158" t="s">
        <v>259</v>
      </c>
      <c r="B36" s="157" t="s">
        <v>229</v>
      </c>
      <c r="C36" s="157" t="s">
        <v>260</v>
      </c>
      <c r="D36" s="41" t="s">
        <v>240</v>
      </c>
      <c r="E36" s="157" t="s">
        <v>261</v>
      </c>
      <c r="F36" s="157" t="s">
        <v>112</v>
      </c>
      <c r="G36" s="157"/>
      <c r="H36" s="157"/>
      <c r="I36" s="157" t="s">
        <v>88</v>
      </c>
      <c r="J36" s="41" t="s">
        <v>114</v>
      </c>
      <c r="K36" s="157"/>
      <c r="L36" s="157" t="s">
        <v>164</v>
      </c>
      <c r="M36" s="157"/>
      <c r="N36" s="47" t="s">
        <v>227</v>
      </c>
      <c r="O36" s="157"/>
      <c r="P36" s="157"/>
      <c r="Q36" s="157"/>
      <c r="R36" s="157" t="e" vm="24">
        <v>#VALUE!</v>
      </c>
      <c r="S36" s="157"/>
      <c r="T36" s="157"/>
      <c r="U36" s="157"/>
      <c r="V36" s="157"/>
      <c r="W36" s="157"/>
      <c r="X36" s="157"/>
    </row>
    <row r="37" spans="1:24" s="70" customFormat="1" ht="93">
      <c r="A37" s="158" t="s">
        <v>262</v>
      </c>
      <c r="B37" s="157" t="s">
        <v>229</v>
      </c>
      <c r="C37" s="157" t="s">
        <v>263</v>
      </c>
      <c r="D37" s="41" t="s">
        <v>240</v>
      </c>
      <c r="E37" s="157" t="s">
        <v>264</v>
      </c>
      <c r="F37" s="157" t="s">
        <v>112</v>
      </c>
      <c r="G37" s="157"/>
      <c r="H37" s="157"/>
      <c r="I37" s="157" t="s">
        <v>88</v>
      </c>
      <c r="J37" s="41" t="s">
        <v>114</v>
      </c>
      <c r="K37" s="157"/>
      <c r="L37" s="157" t="s">
        <v>164</v>
      </c>
      <c r="M37" s="157"/>
      <c r="N37" s="157" t="s">
        <v>227</v>
      </c>
      <c r="O37" s="157"/>
      <c r="P37" s="157"/>
      <c r="Q37" s="157"/>
      <c r="R37" s="157" t="e" vm="27">
        <v>#VALUE!</v>
      </c>
      <c r="S37" s="157"/>
      <c r="T37" s="157"/>
      <c r="U37" s="157"/>
      <c r="V37" s="157"/>
      <c r="W37" s="157"/>
      <c r="X37" s="157"/>
    </row>
    <row r="38" spans="1:24" ht="76.5">
      <c r="A38" s="158" t="s">
        <v>265</v>
      </c>
      <c r="B38" s="157" t="s">
        <v>229</v>
      </c>
      <c r="C38" s="157" t="s">
        <v>266</v>
      </c>
      <c r="D38" s="41" t="s">
        <v>240</v>
      </c>
      <c r="E38" s="157" t="s">
        <v>267</v>
      </c>
      <c r="F38" s="157" t="s">
        <v>112</v>
      </c>
      <c r="G38" s="157"/>
      <c r="H38" s="157"/>
      <c r="I38" s="157" t="s">
        <v>89</v>
      </c>
      <c r="J38" s="41" t="s">
        <v>114</v>
      </c>
      <c r="K38" s="157"/>
      <c r="L38" s="157" t="s">
        <v>164</v>
      </c>
      <c r="M38" s="157"/>
      <c r="N38" s="47" t="s">
        <v>227</v>
      </c>
      <c r="O38" s="157"/>
      <c r="P38" s="157"/>
      <c r="Q38" s="157"/>
      <c r="R38" s="157" t="e" vm="28">
        <v>#VALUE!</v>
      </c>
      <c r="S38" s="157"/>
      <c r="T38" s="157"/>
      <c r="U38" s="157"/>
      <c r="V38" s="157"/>
      <c r="W38" s="157"/>
      <c r="X38" s="157"/>
    </row>
    <row r="39" spans="1:24" ht="60.75">
      <c r="A39" s="158" t="s">
        <v>268</v>
      </c>
      <c r="B39" s="157" t="s">
        <v>229</v>
      </c>
      <c r="C39" s="157" t="s">
        <v>269</v>
      </c>
      <c r="D39" s="41" t="s">
        <v>270</v>
      </c>
      <c r="E39" s="157" t="s">
        <v>271</v>
      </c>
      <c r="F39" s="157" t="s">
        <v>112</v>
      </c>
      <c r="G39" s="157"/>
      <c r="H39" s="157"/>
      <c r="I39" s="157" t="s">
        <v>89</v>
      </c>
      <c r="J39" s="41" t="s">
        <v>114</v>
      </c>
      <c r="K39" s="157"/>
      <c r="L39" s="157" t="s">
        <v>164</v>
      </c>
      <c r="M39" s="157"/>
      <c r="N39" s="157" t="s">
        <v>227</v>
      </c>
      <c r="O39" s="157"/>
      <c r="P39" s="157"/>
      <c r="Q39" s="157"/>
      <c r="R39" s="157" t="e" vm="29">
        <v>#VALUE!</v>
      </c>
      <c r="S39" s="157"/>
      <c r="T39" s="157"/>
      <c r="U39" s="157"/>
      <c r="V39" s="157"/>
      <c r="W39" s="157"/>
      <c r="X39" s="157"/>
    </row>
    <row r="40" spans="1:24" ht="79.5" customHeight="1">
      <c r="A40" s="158" t="s">
        <v>272</v>
      </c>
      <c r="B40" s="157" t="s">
        <v>273</v>
      </c>
      <c r="C40" s="157" t="s">
        <v>274</v>
      </c>
      <c r="D40" s="41" t="s">
        <v>275</v>
      </c>
      <c r="E40" s="157" t="s">
        <v>276</v>
      </c>
      <c r="F40" s="157" t="s">
        <v>112</v>
      </c>
      <c r="G40" s="157"/>
      <c r="H40" s="157"/>
      <c r="I40" s="157" t="s">
        <v>88</v>
      </c>
      <c r="J40" s="41" t="s">
        <v>114</v>
      </c>
      <c r="K40" s="157"/>
      <c r="L40" s="157" t="s">
        <v>115</v>
      </c>
      <c r="M40" s="157"/>
      <c r="N40" s="157" t="s">
        <v>227</v>
      </c>
      <c r="O40" s="157"/>
      <c r="P40" s="157"/>
      <c r="Q40" s="157"/>
      <c r="R40" s="157" t="e" vm="30">
        <v>#VALUE!</v>
      </c>
      <c r="S40" s="157"/>
      <c r="T40" s="157"/>
      <c r="U40" s="157"/>
      <c r="V40" s="157"/>
      <c r="W40" s="157"/>
      <c r="X40" s="157"/>
    </row>
    <row r="41" spans="1:24" ht="45.75">
      <c r="A41" s="158" t="s">
        <v>277</v>
      </c>
      <c r="B41" s="157" t="s">
        <v>273</v>
      </c>
      <c r="C41" s="157" t="s">
        <v>278</v>
      </c>
      <c r="D41" s="98" t="s">
        <v>279</v>
      </c>
      <c r="E41" s="157" t="s">
        <v>280</v>
      </c>
      <c r="F41" s="157" t="s">
        <v>112</v>
      </c>
      <c r="G41" s="157"/>
      <c r="H41" s="157"/>
      <c r="I41" s="157" t="s">
        <v>85</v>
      </c>
      <c r="J41" s="41" t="s">
        <v>114</v>
      </c>
      <c r="K41" s="157"/>
      <c r="L41" s="157" t="s">
        <v>115</v>
      </c>
      <c r="M41" s="157"/>
      <c r="N41" s="157" t="s">
        <v>258</v>
      </c>
      <c r="O41" s="157"/>
      <c r="P41" s="157"/>
      <c r="Q41" s="157"/>
      <c r="R41" s="157" t="e" vm="31">
        <v>#VALUE!</v>
      </c>
      <c r="S41" s="157"/>
      <c r="T41" s="157"/>
      <c r="U41" s="157"/>
      <c r="V41" s="157"/>
      <c r="W41" s="157"/>
      <c r="X41" s="157"/>
    </row>
    <row r="42" spans="1:24" ht="60.75">
      <c r="A42" s="158" t="s">
        <v>281</v>
      </c>
      <c r="B42" s="157" t="s">
        <v>273</v>
      </c>
      <c r="C42" s="157" t="s">
        <v>282</v>
      </c>
      <c r="D42" s="87" t="s">
        <v>283</v>
      </c>
      <c r="E42" s="157" t="s">
        <v>284</v>
      </c>
      <c r="F42" s="157" t="s">
        <v>112</v>
      </c>
      <c r="G42" s="157"/>
      <c r="H42" s="157"/>
      <c r="I42" s="157" t="s">
        <v>89</v>
      </c>
      <c r="J42" s="41" t="s">
        <v>114</v>
      </c>
      <c r="K42" s="157"/>
      <c r="L42" s="157" t="s">
        <v>115</v>
      </c>
      <c r="M42" s="157"/>
      <c r="N42" s="157" t="s">
        <v>227</v>
      </c>
      <c r="O42" s="157"/>
      <c r="P42" s="157"/>
      <c r="Q42" s="157"/>
      <c r="R42" s="157" t="e" vm="32">
        <v>#VALUE!</v>
      </c>
      <c r="S42" s="157"/>
      <c r="T42" s="157"/>
      <c r="U42" s="157"/>
      <c r="V42" s="157"/>
      <c r="W42" s="157"/>
      <c r="X42" s="157"/>
    </row>
    <row r="43" spans="1:24" ht="60.75">
      <c r="A43" s="158" t="s">
        <v>285</v>
      </c>
      <c r="B43" t="s">
        <v>286</v>
      </c>
      <c r="C43" t="s">
        <v>287</v>
      </c>
      <c r="D43" s="41" t="s">
        <v>288</v>
      </c>
      <c r="E43" s="157" t="s">
        <v>289</v>
      </c>
      <c r="F43" s="157" t="s">
        <v>112</v>
      </c>
      <c r="G43" s="157"/>
      <c r="H43" s="157"/>
      <c r="I43" s="66" t="s">
        <v>85</v>
      </c>
      <c r="J43" s="41" t="s">
        <v>114</v>
      </c>
      <c r="K43" s="157"/>
      <c r="L43" s="157" t="s">
        <v>141</v>
      </c>
      <c r="M43" s="157"/>
      <c r="N43" s="157" t="s">
        <v>227</v>
      </c>
      <c r="O43" s="157"/>
      <c r="P43" s="157"/>
      <c r="Q43" s="157"/>
      <c r="R43" s="157" t="e" vm="33">
        <v>#VALUE!</v>
      </c>
      <c r="S43" s="157"/>
      <c r="T43" s="157"/>
      <c r="U43" s="157"/>
      <c r="V43" s="157"/>
      <c r="W43" s="157"/>
      <c r="X43" s="157"/>
    </row>
    <row r="44" spans="1:24" ht="90" customHeight="1">
      <c r="A44" s="158" t="s">
        <v>290</v>
      </c>
      <c r="B44" s="157" t="s">
        <v>148</v>
      </c>
      <c r="C44" s="157" t="s">
        <v>291</v>
      </c>
      <c r="D44" s="97" t="s">
        <v>247</v>
      </c>
      <c r="E44" s="157" t="s">
        <v>292</v>
      </c>
      <c r="F44" s="157" t="s">
        <v>112</v>
      </c>
      <c r="G44" s="157"/>
      <c r="H44" s="157"/>
      <c r="I44" s="157" t="s">
        <v>85</v>
      </c>
      <c r="J44" s="41" t="s">
        <v>114</v>
      </c>
      <c r="K44" s="157"/>
      <c r="L44" s="157" t="s">
        <v>249</v>
      </c>
      <c r="M44" s="157"/>
      <c r="N44" s="157" t="s">
        <v>227</v>
      </c>
      <c r="O44" s="157"/>
      <c r="P44" s="157"/>
      <c r="Q44" s="157"/>
      <c r="R44" s="157" t="e" vm="30">
        <v>#VALUE!</v>
      </c>
      <c r="S44" s="157"/>
      <c r="T44" s="157"/>
      <c r="U44" s="157"/>
      <c r="V44" s="157"/>
      <c r="W44" s="157"/>
      <c r="X44" s="157"/>
    </row>
    <row r="45" spans="1:24" ht="30.75">
      <c r="A45" s="158" t="s">
        <v>293</v>
      </c>
      <c r="B45" s="157" t="s">
        <v>294</v>
      </c>
      <c r="C45" s="157" t="s">
        <v>295</v>
      </c>
      <c r="D45" s="97" t="s">
        <v>296</v>
      </c>
      <c r="E45" s="157" t="s">
        <v>297</v>
      </c>
      <c r="F45" s="157" t="s">
        <v>112</v>
      </c>
      <c r="G45" s="157"/>
      <c r="H45" s="157"/>
      <c r="I45" s="157" t="s">
        <v>85</v>
      </c>
      <c r="J45" s="41" t="s">
        <v>114</v>
      </c>
      <c r="K45" s="157"/>
      <c r="L45" s="157" t="s">
        <v>164</v>
      </c>
      <c r="M45" s="157"/>
      <c r="N45" s="157" t="s">
        <v>227</v>
      </c>
      <c r="O45" s="157"/>
      <c r="P45" s="157"/>
      <c r="Q45" s="157"/>
      <c r="R45" s="157"/>
      <c r="S45" s="157"/>
      <c r="T45" s="157"/>
      <c r="U45" s="157"/>
      <c r="V45" s="157"/>
      <c r="W45" s="157"/>
      <c r="X45" s="157"/>
    </row>
    <row r="46" spans="1:24" ht="59.25" customHeight="1">
      <c r="A46" s="158" t="s">
        <v>298</v>
      </c>
      <c r="B46" s="157" t="s">
        <v>148</v>
      </c>
      <c r="C46" s="157" t="s">
        <v>299</v>
      </c>
      <c r="D46" s="112" t="s">
        <v>300</v>
      </c>
      <c r="E46" s="157" t="s">
        <v>301</v>
      </c>
      <c r="F46" s="157" t="s">
        <v>112</v>
      </c>
      <c r="G46" s="157"/>
      <c r="H46" s="157"/>
      <c r="I46" s="157" t="s">
        <v>88</v>
      </c>
      <c r="J46" s="41" t="s">
        <v>114</v>
      </c>
      <c r="K46" s="157"/>
      <c r="L46" s="157" t="s">
        <v>249</v>
      </c>
      <c r="M46" s="157"/>
      <c r="N46" s="157" t="s">
        <v>227</v>
      </c>
      <c r="O46" s="157"/>
      <c r="P46" s="157"/>
      <c r="Q46" s="157"/>
      <c r="R46" s="157" t="e" vm="34">
        <v>#VALUE!</v>
      </c>
      <c r="S46" s="157"/>
      <c r="T46" s="157"/>
      <c r="U46" s="157"/>
      <c r="V46" s="157"/>
      <c r="W46" s="157"/>
      <c r="X46" s="157"/>
    </row>
    <row r="47" spans="1:24" ht="91.5" customHeight="1">
      <c r="A47" s="158" t="s">
        <v>302</v>
      </c>
      <c r="B47" s="157" t="s">
        <v>148</v>
      </c>
      <c r="C47" s="160" t="s">
        <v>303</v>
      </c>
      <c r="D47" s="110" t="s">
        <v>247</v>
      </c>
      <c r="E47" s="161" t="s">
        <v>304</v>
      </c>
      <c r="F47" s="157" t="s">
        <v>112</v>
      </c>
      <c r="G47" s="157"/>
      <c r="H47" s="157"/>
      <c r="I47" s="157" t="s">
        <v>85</v>
      </c>
      <c r="J47" s="41" t="s">
        <v>114</v>
      </c>
      <c r="K47" s="157"/>
      <c r="L47" s="157" t="s">
        <v>249</v>
      </c>
      <c r="M47" s="157"/>
      <c r="N47" s="157" t="s">
        <v>227</v>
      </c>
      <c r="O47" s="157"/>
      <c r="P47" s="157"/>
      <c r="Q47" s="157"/>
      <c r="R47" s="157" t="e" vm="35">
        <v>#VALUE!</v>
      </c>
      <c r="S47" s="157"/>
      <c r="T47" s="157"/>
      <c r="U47" s="157"/>
      <c r="V47" s="157"/>
      <c r="W47" s="157"/>
      <c r="X47" s="157"/>
    </row>
    <row r="48" spans="1:24">
      <c r="A48" s="158" t="s">
        <v>305</v>
      </c>
      <c r="B48" s="157" t="s">
        <v>306</v>
      </c>
      <c r="C48" s="162" t="s">
        <v>307</v>
      </c>
      <c r="D48" s="97" t="s">
        <v>247</v>
      </c>
      <c r="E48" s="157" t="s">
        <v>308</v>
      </c>
      <c r="F48" s="157" t="s">
        <v>112</v>
      </c>
      <c r="G48" s="157"/>
      <c r="H48" s="157"/>
      <c r="I48" s="157" t="s">
        <v>309</v>
      </c>
      <c r="J48" s="41" t="s">
        <v>114</v>
      </c>
      <c r="K48" s="157"/>
      <c r="L48" s="157" t="s">
        <v>249</v>
      </c>
      <c r="M48" s="157"/>
      <c r="N48" s="157" t="s">
        <v>227</v>
      </c>
      <c r="O48" s="157"/>
      <c r="P48" s="157"/>
      <c r="Q48" s="157"/>
      <c r="R48" s="157"/>
      <c r="S48" s="157"/>
      <c r="T48" s="157"/>
      <c r="U48" s="157"/>
      <c r="V48" s="157"/>
      <c r="W48" s="157"/>
      <c r="X48" s="157"/>
    </row>
    <row r="49" spans="1:24" ht="71.25" customHeight="1">
      <c r="A49" s="158" t="s">
        <v>310</v>
      </c>
      <c r="B49" s="163" t="s">
        <v>306</v>
      </c>
      <c r="C49" s="111" t="s">
        <v>311</v>
      </c>
      <c r="D49" s="110" t="s">
        <v>312</v>
      </c>
      <c r="E49" s="164" t="s">
        <v>313</v>
      </c>
      <c r="F49" s="157" t="s">
        <v>112</v>
      </c>
      <c r="G49" s="157"/>
      <c r="H49" s="157"/>
      <c r="I49" s="157" t="s">
        <v>309</v>
      </c>
      <c r="J49" s="41" t="s">
        <v>114</v>
      </c>
      <c r="K49" s="157"/>
      <c r="L49" s="157" t="s">
        <v>249</v>
      </c>
      <c r="M49" s="157"/>
      <c r="N49" s="157" t="s">
        <v>227</v>
      </c>
      <c r="O49" s="157"/>
      <c r="P49" s="157"/>
      <c r="Q49" s="157"/>
      <c r="R49" s="157" t="e" vm="36">
        <v>#VALUE!</v>
      </c>
      <c r="S49" s="157"/>
      <c r="T49" s="157"/>
      <c r="U49" s="157"/>
      <c r="V49" s="157"/>
      <c r="W49" s="157"/>
      <c r="X49" s="157"/>
    </row>
    <row r="50" spans="1:24" ht="84.75" customHeight="1">
      <c r="A50" s="165" t="s">
        <v>314</v>
      </c>
      <c r="B50" s="108" t="s">
        <v>20</v>
      </c>
      <c r="C50" s="109" t="s">
        <v>315</v>
      </c>
      <c r="D50" s="87" t="s">
        <v>316</v>
      </c>
      <c r="E50" s="51" t="s">
        <v>317</v>
      </c>
      <c r="F50" s="161" t="s">
        <v>112</v>
      </c>
      <c r="G50" s="157"/>
      <c r="H50" s="157"/>
      <c r="I50" s="157" t="s">
        <v>309</v>
      </c>
      <c r="J50" s="41" t="s">
        <v>114</v>
      </c>
      <c r="K50" s="157"/>
      <c r="L50" s="157" t="s">
        <v>249</v>
      </c>
      <c r="M50" s="157"/>
      <c r="N50" s="157" t="s">
        <v>227</v>
      </c>
      <c r="O50" s="157"/>
      <c r="P50" s="157"/>
      <c r="Q50" s="157"/>
      <c r="R50" s="157" t="e" vm="37">
        <v>#VALUE!</v>
      </c>
      <c r="S50" s="157"/>
      <c r="T50" s="157"/>
      <c r="U50" s="157"/>
      <c r="V50" s="157"/>
      <c r="W50" s="157"/>
      <c r="X50" s="157"/>
    </row>
    <row r="51" spans="1:24" ht="57.75" customHeight="1">
      <c r="A51" s="157" t="s">
        <v>318</v>
      </c>
      <c r="B51" t="s">
        <v>31</v>
      </c>
      <c r="C51" s="120" t="s">
        <v>319</v>
      </c>
      <c r="D51" s="7" t="s">
        <v>320</v>
      </c>
      <c r="E51" s="13" t="s">
        <v>321</v>
      </c>
      <c r="F51" s="157" t="s">
        <v>112</v>
      </c>
      <c r="G51" s="157"/>
      <c r="H51" s="157"/>
      <c r="I51" s="157" t="s">
        <v>309</v>
      </c>
      <c r="J51" s="41" t="s">
        <v>114</v>
      </c>
      <c r="K51" s="157"/>
      <c r="L51" s="157" t="s">
        <v>24</v>
      </c>
      <c r="M51" s="157"/>
      <c r="N51" s="157" t="s">
        <v>227</v>
      </c>
      <c r="O51" s="157"/>
      <c r="P51" s="157"/>
      <c r="Q51" s="157"/>
      <c r="R51" s="157" t="e" vm="38">
        <v>#VALUE!</v>
      </c>
      <c r="S51" s="157"/>
      <c r="T51" s="157"/>
      <c r="U51" s="157"/>
      <c r="V51" s="157"/>
      <c r="W51" s="157"/>
      <c r="X51" s="157"/>
    </row>
    <row r="52" spans="1:24" ht="65.25" customHeight="1">
      <c r="A52" s="160" t="s">
        <v>322</v>
      </c>
      <c r="B52" s="119" t="s">
        <v>31</v>
      </c>
      <c r="C52" s="113" t="s">
        <v>323</v>
      </c>
      <c r="D52" s="87" t="s">
        <v>324</v>
      </c>
      <c r="E52" s="8" t="s">
        <v>325</v>
      </c>
      <c r="F52" s="161" t="s">
        <v>112</v>
      </c>
      <c r="G52" s="157"/>
      <c r="H52" s="157"/>
      <c r="I52" s="157" t="s">
        <v>88</v>
      </c>
      <c r="J52" s="41" t="s">
        <v>114</v>
      </c>
      <c r="K52" s="157"/>
      <c r="L52" s="157" t="s">
        <v>24</v>
      </c>
      <c r="M52" s="157"/>
      <c r="N52" s="157" t="s">
        <v>227</v>
      </c>
      <c r="O52" s="157"/>
      <c r="P52" s="157"/>
      <c r="Q52" s="157"/>
      <c r="R52" s="157" t="e" vm="39">
        <v>#VALUE!</v>
      </c>
      <c r="S52" s="157"/>
      <c r="T52" s="157"/>
      <c r="U52" s="157"/>
      <c r="V52" s="157"/>
      <c r="W52" s="157"/>
      <c r="X52" s="157"/>
    </row>
    <row r="53" spans="1:24" ht="29.25" customHeight="1">
      <c r="A53" s="157" t="s">
        <v>326</v>
      </c>
      <c r="B53" t="s">
        <v>63</v>
      </c>
      <c r="C53" s="113" t="s">
        <v>327</v>
      </c>
      <c r="D53" s="118" t="s">
        <v>328</v>
      </c>
      <c r="E53" s="114" t="s">
        <v>329</v>
      </c>
      <c r="F53" s="161" t="s">
        <v>112</v>
      </c>
      <c r="G53" s="157"/>
      <c r="H53" s="157"/>
      <c r="I53" s="157" t="s">
        <v>88</v>
      </c>
      <c r="J53" s="41" t="s">
        <v>114</v>
      </c>
      <c r="K53" s="157"/>
      <c r="L53" s="157" t="s">
        <v>24</v>
      </c>
      <c r="M53" s="157"/>
      <c r="N53" s="157" t="s">
        <v>330</v>
      </c>
      <c r="O53" s="157"/>
      <c r="P53" s="157"/>
      <c r="Q53" s="157"/>
      <c r="R53" s="157" t="e" vm="40">
        <v>#VALUE!</v>
      </c>
      <c r="S53" s="157"/>
      <c r="T53" s="157"/>
      <c r="U53" s="157"/>
      <c r="V53" s="157"/>
      <c r="W53" s="157"/>
      <c r="X53" s="157"/>
    </row>
    <row r="54" spans="1:24" ht="54" customHeight="1">
      <c r="A54" s="160" t="s">
        <v>331</v>
      </c>
      <c r="B54" s="6" t="s">
        <v>63</v>
      </c>
      <c r="C54" s="122" t="s">
        <v>332</v>
      </c>
      <c r="D54" s="87" t="s">
        <v>333</v>
      </c>
      <c r="E54" s="166" t="s">
        <v>334</v>
      </c>
      <c r="F54" s="157" t="s">
        <v>112</v>
      </c>
      <c r="G54" s="157"/>
      <c r="H54" s="157"/>
      <c r="I54" s="157" t="s">
        <v>88</v>
      </c>
      <c r="J54" s="41" t="s">
        <v>114</v>
      </c>
      <c r="K54" s="157"/>
      <c r="L54" s="157" t="s">
        <v>24</v>
      </c>
      <c r="M54" s="157"/>
      <c r="N54" s="157"/>
      <c r="O54" s="157"/>
      <c r="P54" s="157"/>
      <c r="Q54" s="157"/>
      <c r="R54" s="157" t="e" vm="41">
        <v>#VALUE!</v>
      </c>
      <c r="S54" s="157"/>
      <c r="T54" s="157"/>
      <c r="U54" s="157"/>
      <c r="V54" s="157"/>
      <c r="W54" s="157"/>
      <c r="X54" s="157"/>
    </row>
    <row r="55" spans="1:24" ht="63.75" customHeight="1">
      <c r="A55" s="160" t="s">
        <v>335</v>
      </c>
      <c r="B55" s="16" t="s">
        <v>63</v>
      </c>
      <c r="C55" s="121" t="s">
        <v>336</v>
      </c>
      <c r="D55" s="118" t="s">
        <v>337</v>
      </c>
      <c r="E55" s="8" t="s">
        <v>338</v>
      </c>
      <c r="F55" s="161" t="s">
        <v>112</v>
      </c>
      <c r="G55" s="157"/>
      <c r="H55" s="157"/>
      <c r="I55" s="157" t="s">
        <v>309</v>
      </c>
      <c r="J55" s="41" t="s">
        <v>114</v>
      </c>
      <c r="K55" s="157"/>
      <c r="L55" s="157" t="s">
        <v>24</v>
      </c>
      <c r="M55" s="157"/>
      <c r="N55" s="157"/>
      <c r="O55" s="157"/>
      <c r="P55" s="157"/>
      <c r="Q55" s="157"/>
      <c r="R55" s="157" t="e" vm="42">
        <v>#VALUE!</v>
      </c>
      <c r="S55" s="157"/>
      <c r="T55" s="157"/>
      <c r="U55" s="157"/>
      <c r="V55" s="157"/>
      <c r="W55" s="157"/>
      <c r="X55" s="157"/>
    </row>
    <row r="56" spans="1:24" ht="42" customHeight="1">
      <c r="A56" s="157" t="s">
        <v>339</v>
      </c>
      <c r="B56" t="s">
        <v>63</v>
      </c>
      <c r="C56" s="16" t="s">
        <v>340</v>
      </c>
      <c r="D56" s="117" t="s">
        <v>341</v>
      </c>
      <c r="E56" s="13" t="s">
        <v>342</v>
      </c>
      <c r="F56" s="157" t="s">
        <v>112</v>
      </c>
      <c r="G56" s="157"/>
      <c r="H56" s="157"/>
      <c r="I56" s="157" t="s">
        <v>309</v>
      </c>
      <c r="J56" s="41" t="s">
        <v>114</v>
      </c>
      <c r="K56" s="157"/>
      <c r="L56" s="157" t="s">
        <v>24</v>
      </c>
      <c r="M56" s="157"/>
      <c r="N56" s="157"/>
      <c r="O56" s="157"/>
      <c r="P56" s="157"/>
      <c r="Q56" s="157"/>
      <c r="R56" s="157"/>
      <c r="S56" s="157"/>
      <c r="T56" s="157"/>
      <c r="U56" s="157"/>
      <c r="V56" s="157"/>
      <c r="W56" s="157"/>
      <c r="X56" s="157"/>
    </row>
    <row r="57" spans="1:24" ht="57" customHeight="1">
      <c r="A57" s="160" t="s">
        <v>343</v>
      </c>
      <c r="B57" s="6" t="s">
        <v>63</v>
      </c>
      <c r="C57" s="13" t="s">
        <v>344</v>
      </c>
      <c r="D57" s="41" t="s">
        <v>324</v>
      </c>
      <c r="E57" s="13" t="s">
        <v>345</v>
      </c>
      <c r="F57" t="s">
        <v>78</v>
      </c>
      <c r="G57"/>
      <c r="H57"/>
      <c r="I57" t="s">
        <v>88</v>
      </c>
      <c r="J57" s="41" t="s">
        <v>114</v>
      </c>
      <c r="K57"/>
      <c r="L57" s="157" t="s">
        <v>24</v>
      </c>
      <c r="M57" s="157"/>
      <c r="N57" s="157"/>
      <c r="O57" s="157"/>
      <c r="P57" s="157"/>
      <c r="Q57" s="157"/>
      <c r="R57" s="157" t="e" vm="43">
        <v>#VALUE!</v>
      </c>
      <c r="S57" s="157"/>
      <c r="T57" s="157"/>
      <c r="U57" s="157"/>
      <c r="V57" s="157"/>
      <c r="W57" s="157"/>
      <c r="X57" s="157"/>
    </row>
    <row r="58" spans="1:24" ht="42" customHeight="1">
      <c r="A58" s="157" t="s">
        <v>346</v>
      </c>
      <c r="B58" s="6" t="s">
        <v>63</v>
      </c>
      <c r="C58" s="157" t="s">
        <v>347</v>
      </c>
      <c r="D58" s="41" t="s">
        <v>348</v>
      </c>
      <c r="E58" s="157" t="s">
        <v>349</v>
      </c>
      <c r="F58" s="157" t="s">
        <v>112</v>
      </c>
      <c r="G58" s="157"/>
      <c r="H58" s="157"/>
      <c r="I58" s="157" t="s">
        <v>88</v>
      </c>
      <c r="J58" s="41" t="s">
        <v>114</v>
      </c>
      <c r="K58" s="157"/>
      <c r="L58" s="157" t="s">
        <v>24</v>
      </c>
      <c r="M58" s="157"/>
      <c r="N58" s="157"/>
      <c r="O58" s="157"/>
      <c r="P58" s="157"/>
      <c r="Q58" s="157"/>
      <c r="R58" s="157" t="e" vm="44">
        <v>#VALUE!</v>
      </c>
      <c r="S58" s="157"/>
      <c r="T58" s="157"/>
      <c r="U58" s="157"/>
      <c r="V58" s="157"/>
      <c r="W58" s="157"/>
      <c r="X58" s="157"/>
    </row>
    <row r="59" spans="1:24" ht="52.5" customHeight="1">
      <c r="A59" s="157" t="s">
        <v>350</v>
      </c>
      <c r="B59" s="6" t="s">
        <v>63</v>
      </c>
      <c r="C59" s="157" t="s">
        <v>351</v>
      </c>
      <c r="D59" s="87" t="s">
        <v>275</v>
      </c>
      <c r="E59" s="157" t="s">
        <v>352</v>
      </c>
      <c r="F59" s="157" t="s">
        <v>112</v>
      </c>
      <c r="G59" s="157"/>
      <c r="H59" s="157"/>
      <c r="I59" s="157" t="s">
        <v>88</v>
      </c>
      <c r="J59" s="41" t="s">
        <v>114</v>
      </c>
      <c r="K59" s="157"/>
      <c r="L59" s="157" t="s">
        <v>24</v>
      </c>
      <c r="M59" s="157"/>
      <c r="N59" s="157"/>
      <c r="O59" s="157"/>
      <c r="P59" s="157"/>
      <c r="Q59" s="157"/>
      <c r="R59" s="157"/>
      <c r="S59" s="157"/>
      <c r="T59" s="157"/>
      <c r="U59" s="157"/>
      <c r="V59" s="157"/>
      <c r="W59" s="157"/>
      <c r="X59" s="157"/>
    </row>
    <row r="60" spans="1:24" ht="45.75">
      <c r="A60" s="157" t="s">
        <v>353</v>
      </c>
      <c r="B60" s="157" t="s">
        <v>354</v>
      </c>
      <c r="C60" s="160" t="s">
        <v>355</v>
      </c>
      <c r="D60" s="7" t="s">
        <v>356</v>
      </c>
      <c r="E60" s="126" t="s">
        <v>357</v>
      </c>
      <c r="F60" s="161" t="s">
        <v>112</v>
      </c>
      <c r="G60" s="157"/>
      <c r="H60" s="157"/>
      <c r="I60" s="157" t="s">
        <v>309</v>
      </c>
      <c r="J60" s="41" t="s">
        <v>114</v>
      </c>
      <c r="K60" s="157"/>
      <c r="L60" s="157" t="s">
        <v>24</v>
      </c>
      <c r="M60" s="157"/>
      <c r="N60" s="157" t="s">
        <v>227</v>
      </c>
      <c r="O60" s="157"/>
      <c r="P60" s="157"/>
      <c r="Q60" s="157"/>
      <c r="R60" s="157" t="e" vm="45">
        <v>#VALUE!</v>
      </c>
      <c r="S60" s="157"/>
      <c r="T60" s="157"/>
      <c r="U60" s="157"/>
      <c r="V60" s="157"/>
      <c r="W60" s="157"/>
      <c r="X60" s="157"/>
    </row>
    <row r="61" spans="1:24" ht="30.75">
      <c r="A61" s="157" t="s">
        <v>358</v>
      </c>
      <c r="B61" s="157" t="s">
        <v>354</v>
      </c>
      <c r="C61" s="157" t="s">
        <v>359</v>
      </c>
      <c r="D61" s="127" t="s">
        <v>360</v>
      </c>
      <c r="E61" s="8" t="s">
        <v>361</v>
      </c>
      <c r="F61" s="161" t="s">
        <v>112</v>
      </c>
      <c r="G61" s="157"/>
      <c r="H61" s="157"/>
      <c r="I61" s="157" t="s">
        <v>309</v>
      </c>
      <c r="J61" s="41" t="s">
        <v>114</v>
      </c>
      <c r="K61" s="157"/>
      <c r="L61" s="157" t="s">
        <v>24</v>
      </c>
      <c r="M61" s="157"/>
      <c r="N61" s="157" t="s">
        <v>227</v>
      </c>
      <c r="O61" s="157"/>
      <c r="P61" s="157"/>
      <c r="Q61" s="157"/>
      <c r="R61" s="157" t="e" vm="46">
        <v>#VALUE!</v>
      </c>
      <c r="S61" s="157"/>
      <c r="T61" s="157"/>
      <c r="U61" s="157"/>
      <c r="V61" s="157"/>
      <c r="W61" s="157"/>
      <c r="X61" s="157"/>
    </row>
    <row r="62" spans="1:24" ht="30.75">
      <c r="A62" s="157" t="s">
        <v>362</v>
      </c>
      <c r="B62" s="157" t="s">
        <v>354</v>
      </c>
      <c r="C62" s="160" t="s">
        <v>363</v>
      </c>
      <c r="D62" s="14" t="s">
        <v>364</v>
      </c>
      <c r="E62" s="115" t="s">
        <v>365</v>
      </c>
      <c r="F62" s="161" t="s">
        <v>112</v>
      </c>
      <c r="G62" s="157"/>
      <c r="H62" s="157"/>
      <c r="I62" s="157" t="s">
        <v>309</v>
      </c>
      <c r="J62" s="41" t="s">
        <v>114</v>
      </c>
      <c r="K62" s="157"/>
      <c r="L62" s="157" t="s">
        <v>24</v>
      </c>
      <c r="M62" s="157"/>
      <c r="N62" s="157" t="s">
        <v>227</v>
      </c>
      <c r="O62" s="157"/>
      <c r="P62" s="157"/>
      <c r="Q62" s="157"/>
      <c r="R62" s="157" t="e" vm="47">
        <v>#VALUE!</v>
      </c>
      <c r="S62" s="157"/>
      <c r="T62" s="157"/>
      <c r="U62" s="157"/>
      <c r="V62" s="157"/>
      <c r="W62" s="157"/>
      <c r="X62" s="157"/>
    </row>
    <row r="63" spans="1:24" ht="30.75">
      <c r="A63" s="157" t="s">
        <v>366</v>
      </c>
      <c r="B63" s="157" t="s">
        <v>354</v>
      </c>
      <c r="C63" s="160" t="s">
        <v>367</v>
      </c>
      <c r="D63" s="14" t="s">
        <v>368</v>
      </c>
      <c r="E63" s="8" t="s">
        <v>369</v>
      </c>
      <c r="F63" s="161" t="s">
        <v>112</v>
      </c>
      <c r="G63" s="157"/>
      <c r="H63" s="157"/>
      <c r="I63" s="157" t="s">
        <v>309</v>
      </c>
      <c r="J63" s="41" t="s">
        <v>114</v>
      </c>
      <c r="K63" s="157"/>
      <c r="L63" s="157" t="s">
        <v>24</v>
      </c>
      <c r="M63" s="157"/>
      <c r="N63" s="157" t="s">
        <v>227</v>
      </c>
      <c r="O63" s="157"/>
      <c r="P63" s="157"/>
      <c r="Q63" s="157"/>
      <c r="R63" s="157" t="e" vm="48">
        <v>#VALUE!</v>
      </c>
      <c r="S63" s="157"/>
      <c r="T63" s="157"/>
      <c r="U63" s="157"/>
      <c r="V63" s="157"/>
      <c r="W63" s="157"/>
      <c r="X63" s="157"/>
    </row>
    <row r="64" spans="1:24" ht="30.75">
      <c r="A64" s="157" t="s">
        <v>370</v>
      </c>
      <c r="B64" s="157" t="s">
        <v>354</v>
      </c>
      <c r="C64" s="160" t="s">
        <v>371</v>
      </c>
      <c r="D64" s="14" t="s">
        <v>372</v>
      </c>
      <c r="E64" s="114" t="s">
        <v>373</v>
      </c>
      <c r="F64" s="161" t="s">
        <v>112</v>
      </c>
      <c r="G64" s="157"/>
      <c r="H64" s="157"/>
      <c r="I64" s="157" t="s">
        <v>309</v>
      </c>
      <c r="J64" s="41" t="s">
        <v>114</v>
      </c>
      <c r="K64" s="157"/>
      <c r="L64" s="157" t="s">
        <v>24</v>
      </c>
      <c r="M64" s="157"/>
      <c r="N64" s="157" t="s">
        <v>227</v>
      </c>
      <c r="O64" s="157"/>
      <c r="P64" s="157"/>
      <c r="Q64" s="157"/>
      <c r="R64" s="157" t="e" vm="49">
        <v>#VALUE!</v>
      </c>
      <c r="S64" s="157"/>
      <c r="T64" s="157"/>
      <c r="U64" s="157"/>
      <c r="V64" s="157"/>
      <c r="W64" s="157"/>
      <c r="X64" s="157"/>
    </row>
    <row r="65" spans="1:24" ht="45.75">
      <c r="A65" s="157" t="s">
        <v>374</v>
      </c>
      <c r="B65" s="157" t="s">
        <v>354</v>
      </c>
      <c r="C65" s="157" t="s">
        <v>375</v>
      </c>
      <c r="D65" s="116" t="s">
        <v>368</v>
      </c>
      <c r="E65" s="167" t="s">
        <v>376</v>
      </c>
      <c r="F65" s="164" t="s">
        <v>112</v>
      </c>
      <c r="G65" s="157"/>
      <c r="H65" s="157"/>
      <c r="I65" s="157" t="s">
        <v>309</v>
      </c>
      <c r="J65" s="41" t="s">
        <v>114</v>
      </c>
      <c r="K65" s="157"/>
      <c r="L65" s="157" t="s">
        <v>24</v>
      </c>
      <c r="M65" s="157"/>
      <c r="N65" s="157" t="s">
        <v>227</v>
      </c>
      <c r="O65" s="157"/>
      <c r="P65" s="157"/>
      <c r="Q65" s="157"/>
      <c r="R65" s="157" t="e" vm="50">
        <v>#VALUE!</v>
      </c>
      <c r="S65" s="157"/>
      <c r="T65" s="157"/>
      <c r="U65" s="157"/>
      <c r="V65" s="157"/>
      <c r="W65" s="157"/>
      <c r="X65" s="157"/>
    </row>
    <row r="66" spans="1:24" ht="60.75">
      <c r="A66" s="157" t="s">
        <v>377</v>
      </c>
      <c r="B66" s="157" t="s">
        <v>354</v>
      </c>
      <c r="C66" s="160" t="s">
        <v>378</v>
      </c>
      <c r="D66" s="7" t="s">
        <v>379</v>
      </c>
      <c r="E66" s="13" t="s">
        <v>380</v>
      </c>
      <c r="F66" s="157" t="s">
        <v>112</v>
      </c>
      <c r="G66" s="161"/>
      <c r="H66" s="157"/>
      <c r="I66" s="157" t="s">
        <v>88</v>
      </c>
      <c r="J66" s="41" t="s">
        <v>114</v>
      </c>
      <c r="K66" s="157"/>
      <c r="L66" s="157" t="s">
        <v>24</v>
      </c>
      <c r="M66" s="157"/>
      <c r="N66" s="157" t="s">
        <v>227</v>
      </c>
      <c r="O66" s="157"/>
      <c r="P66" s="157"/>
      <c r="Q66" s="157"/>
      <c r="R66" s="157" t="e" vm="51">
        <v>#VALUE!</v>
      </c>
      <c r="S66" s="157"/>
      <c r="T66" s="157"/>
      <c r="U66" s="157"/>
      <c r="V66" s="157"/>
      <c r="W66" s="157"/>
      <c r="X66" s="157"/>
    </row>
    <row r="67" spans="1:24" ht="45.75">
      <c r="A67" s="157" t="s">
        <v>381</v>
      </c>
      <c r="B67" s="157" t="s">
        <v>273</v>
      </c>
      <c r="C67" s="157" t="s">
        <v>382</v>
      </c>
      <c r="D67" s="125" t="s">
        <v>383</v>
      </c>
      <c r="E67" s="157" t="s">
        <v>384</v>
      </c>
      <c r="F67" s="157" t="s">
        <v>112</v>
      </c>
      <c r="G67" s="157"/>
      <c r="H67" s="157"/>
      <c r="I67" s="157" t="s">
        <v>88</v>
      </c>
      <c r="J67" s="41" t="s">
        <v>114</v>
      </c>
      <c r="K67" s="157"/>
      <c r="L67" s="157" t="s">
        <v>24</v>
      </c>
      <c r="M67" s="157"/>
      <c r="N67" s="157" t="s">
        <v>227</v>
      </c>
      <c r="O67" s="157"/>
      <c r="P67" s="157"/>
      <c r="Q67" s="157"/>
      <c r="R67" s="157" t="e" vm="52">
        <v>#VALUE!</v>
      </c>
      <c r="S67" s="157"/>
      <c r="T67" s="157"/>
      <c r="U67" s="157"/>
      <c r="V67" s="157"/>
      <c r="W67" s="157"/>
      <c r="X67" s="157"/>
    </row>
    <row r="68" spans="1:24" ht="45.75">
      <c r="A68" s="157" t="s">
        <v>385</v>
      </c>
      <c r="B68" s="157" t="s">
        <v>354</v>
      </c>
      <c r="C68" s="157" t="s">
        <v>386</v>
      </c>
      <c r="D68" s="41" t="s">
        <v>387</v>
      </c>
      <c r="E68" s="157" t="s">
        <v>388</v>
      </c>
      <c r="F68" s="157" t="s">
        <v>112</v>
      </c>
      <c r="G68" s="157"/>
      <c r="H68" s="157"/>
      <c r="I68" s="157" t="s">
        <v>85</v>
      </c>
      <c r="J68" s="41" t="s">
        <v>114</v>
      </c>
      <c r="K68" s="157"/>
      <c r="L68" s="157" t="s">
        <v>115</v>
      </c>
      <c r="M68" s="157"/>
      <c r="N68" s="157" t="s">
        <v>389</v>
      </c>
      <c r="O68" s="157"/>
      <c r="P68" s="157"/>
      <c r="Q68" s="157"/>
      <c r="R68" s="157" t="e" vm="53">
        <v>#VALUE!</v>
      </c>
      <c r="S68" s="157"/>
      <c r="T68" s="157"/>
      <c r="U68" s="157"/>
      <c r="V68" s="157"/>
      <c r="W68" s="157"/>
      <c r="X68" s="157"/>
    </row>
    <row r="69" spans="1:24" ht="45.75">
      <c r="A69" s="157" t="s">
        <v>390</v>
      </c>
      <c r="B69" s="157" t="s">
        <v>354</v>
      </c>
      <c r="C69" s="160" t="s">
        <v>391</v>
      </c>
      <c r="D69" s="112" t="s">
        <v>392</v>
      </c>
      <c r="E69" s="163" t="s">
        <v>393</v>
      </c>
      <c r="F69" s="157" t="s">
        <v>112</v>
      </c>
      <c r="G69" s="157"/>
      <c r="H69" s="157"/>
      <c r="I69" s="157" t="s">
        <v>85</v>
      </c>
      <c r="J69" s="41" t="s">
        <v>114</v>
      </c>
      <c r="K69" s="157"/>
      <c r="L69" s="157" t="s">
        <v>115</v>
      </c>
      <c r="M69" s="157"/>
      <c r="N69" s="157" t="s">
        <v>389</v>
      </c>
      <c r="O69" s="157"/>
      <c r="P69" s="157"/>
      <c r="Q69" s="157"/>
      <c r="R69" s="157" t="e" vm="54">
        <v>#VALUE!</v>
      </c>
      <c r="S69" s="157"/>
      <c r="T69" s="157"/>
      <c r="U69" s="157"/>
      <c r="V69" s="157"/>
      <c r="W69" s="157"/>
      <c r="X69" s="157"/>
    </row>
    <row r="70" spans="1:24" ht="45.75">
      <c r="A70" s="157" t="s">
        <v>394</v>
      </c>
      <c r="B70" s="157" t="s">
        <v>354</v>
      </c>
      <c r="C70" s="160" t="s">
        <v>395</v>
      </c>
      <c r="D70" s="7" t="s">
        <v>396</v>
      </c>
      <c r="E70" s="122" t="s">
        <v>397</v>
      </c>
      <c r="F70" s="161" t="s">
        <v>112</v>
      </c>
      <c r="G70" s="157"/>
      <c r="H70" s="157"/>
      <c r="I70" s="157" t="s">
        <v>85</v>
      </c>
      <c r="J70" s="41" t="s">
        <v>114</v>
      </c>
      <c r="K70" s="157"/>
      <c r="L70" s="157" t="s">
        <v>115</v>
      </c>
      <c r="M70" s="157"/>
      <c r="N70" s="157" t="s">
        <v>389</v>
      </c>
      <c r="O70" s="157"/>
      <c r="P70" s="157"/>
      <c r="Q70" s="157"/>
      <c r="R70" s="157" t="e" vm="55">
        <v>#VALUE!</v>
      </c>
      <c r="S70" s="157"/>
      <c r="T70" s="157"/>
      <c r="U70" s="157"/>
      <c r="V70" s="157"/>
      <c r="W70" s="157"/>
      <c r="X70" s="157"/>
    </row>
    <row r="71" spans="1:24" ht="45.75">
      <c r="A71" s="157" t="s">
        <v>398</v>
      </c>
      <c r="B71" s="157" t="s">
        <v>354</v>
      </c>
      <c r="C71" s="157" t="s">
        <v>282</v>
      </c>
      <c r="D71" s="87" t="s">
        <v>399</v>
      </c>
      <c r="E71" s="168" t="s">
        <v>400</v>
      </c>
      <c r="F71" s="157" t="s">
        <v>112</v>
      </c>
      <c r="G71" s="157"/>
      <c r="H71" s="157"/>
      <c r="I71" s="157" t="s">
        <v>89</v>
      </c>
      <c r="J71" s="41" t="s">
        <v>114</v>
      </c>
      <c r="K71" s="157"/>
      <c r="L71" s="157" t="s">
        <v>115</v>
      </c>
      <c r="M71" s="157"/>
      <c r="N71" s="157" t="s">
        <v>389</v>
      </c>
      <c r="O71" s="157"/>
      <c r="P71" s="157"/>
      <c r="Q71" s="157"/>
      <c r="R71" s="157" t="e" vm="56">
        <v>#VALUE!</v>
      </c>
      <c r="S71" s="157"/>
      <c r="T71" s="157"/>
      <c r="U71" s="157"/>
      <c r="V71" s="157"/>
      <c r="W71" s="157"/>
      <c r="X71" s="157"/>
    </row>
    <row r="72" spans="1:24" ht="64.5" customHeight="1">
      <c r="A72" s="157" t="s">
        <v>401</v>
      </c>
      <c r="B72" s="157" t="s">
        <v>402</v>
      </c>
      <c r="C72" s="157" t="s">
        <v>403</v>
      </c>
      <c r="D72" s="41" t="s">
        <v>114</v>
      </c>
      <c r="E72" s="157" t="s">
        <v>404</v>
      </c>
      <c r="F72" s="157" t="s">
        <v>112</v>
      </c>
      <c r="G72" s="157"/>
      <c r="H72" s="157"/>
      <c r="I72" s="157" t="s">
        <v>88</v>
      </c>
      <c r="J72" s="41" t="s">
        <v>114</v>
      </c>
      <c r="K72" s="157"/>
      <c r="L72" s="157" t="s">
        <v>164</v>
      </c>
      <c r="M72" s="157"/>
      <c r="N72" s="157" t="s">
        <v>389</v>
      </c>
      <c r="O72" s="157"/>
      <c r="P72" s="157"/>
      <c r="Q72" s="157"/>
      <c r="R72" s="157" t="e" vm="57">
        <v>#VALUE!</v>
      </c>
      <c r="S72" s="157"/>
      <c r="T72" s="157"/>
      <c r="U72" s="157"/>
      <c r="V72" s="157"/>
      <c r="W72" s="157"/>
      <c r="X72" s="157"/>
    </row>
    <row r="73" spans="1:24">
      <c r="A73" s="157" t="s">
        <v>405</v>
      </c>
      <c r="B73" s="137" t="s">
        <v>406</v>
      </c>
      <c r="C73" t="s">
        <v>407</v>
      </c>
      <c r="D73" s="97" t="s">
        <v>247</v>
      </c>
      <c r="E73" t="s">
        <v>408</v>
      </c>
      <c r="F73" s="157" t="s">
        <v>112</v>
      </c>
      <c r="G73" s="157"/>
      <c r="H73" s="157"/>
      <c r="I73" s="157" t="s">
        <v>88</v>
      </c>
      <c r="J73" s="136" t="s">
        <v>114</v>
      </c>
      <c r="K73" s="157"/>
      <c r="L73" s="157" t="s">
        <v>409</v>
      </c>
      <c r="M73" s="157"/>
      <c r="N73" s="157" t="s">
        <v>389</v>
      </c>
      <c r="O73" s="157"/>
      <c r="P73" s="157"/>
      <c r="Q73" s="157"/>
      <c r="R73" s="157"/>
      <c r="S73" s="157"/>
      <c r="T73" s="157"/>
      <c r="U73" s="157"/>
      <c r="V73" s="157"/>
      <c r="W73" s="157"/>
      <c r="X73" s="157"/>
    </row>
    <row r="74" spans="1:24">
      <c r="A74" s="157" t="s">
        <v>410</v>
      </c>
      <c r="B74" s="157" t="s">
        <v>406</v>
      </c>
      <c r="C74" t="s">
        <v>411</v>
      </c>
      <c r="D74" s="97" t="s">
        <v>247</v>
      </c>
      <c r="E74" t="s">
        <v>412</v>
      </c>
      <c r="F74" s="157" t="s">
        <v>112</v>
      </c>
      <c r="G74" s="157"/>
      <c r="H74" s="157"/>
      <c r="I74" s="157"/>
      <c r="J74" s="136" t="s">
        <v>114</v>
      </c>
      <c r="K74" s="157"/>
      <c r="L74" s="157" t="s">
        <v>409</v>
      </c>
      <c r="M74" s="157"/>
      <c r="N74" s="157" t="s">
        <v>389</v>
      </c>
      <c r="O74" s="157"/>
      <c r="P74" s="157"/>
      <c r="Q74" s="157"/>
      <c r="R74" s="157"/>
      <c r="S74" s="157"/>
      <c r="T74" s="157"/>
      <c r="U74" s="157"/>
      <c r="V74" s="157"/>
      <c r="W74" s="157"/>
      <c r="X74" s="157"/>
    </row>
    <row r="75" spans="1:24">
      <c r="A75" s="157" t="s">
        <v>413</v>
      </c>
      <c r="B75" s="157"/>
      <c r="C75" s="157"/>
      <c r="D75" s="157"/>
      <c r="E75" s="157"/>
      <c r="F75" s="157" t="s">
        <v>112</v>
      </c>
      <c r="G75" s="157"/>
      <c r="H75" s="157"/>
      <c r="I75" s="157"/>
      <c r="J75" s="136" t="s">
        <v>114</v>
      </c>
      <c r="K75" s="157"/>
      <c r="L75" s="157" t="s">
        <v>409</v>
      </c>
      <c r="M75" s="157"/>
      <c r="N75" s="157" t="s">
        <v>389</v>
      </c>
      <c r="O75" s="157"/>
      <c r="P75" s="157"/>
      <c r="Q75" s="157"/>
      <c r="R75" s="157"/>
      <c r="S75" s="157"/>
      <c r="T75" s="157"/>
      <c r="U75" s="157"/>
      <c r="V75" s="157"/>
      <c r="W75" s="157"/>
      <c r="X75" s="157"/>
    </row>
    <row r="76" spans="1:24">
      <c r="A76" s="157" t="s">
        <v>414</v>
      </c>
      <c r="B76" s="157"/>
      <c r="C76" s="157"/>
      <c r="D76" s="157"/>
      <c r="E76" s="157"/>
      <c r="F76" s="157" t="s">
        <v>112</v>
      </c>
      <c r="G76" s="157"/>
      <c r="H76" s="157"/>
      <c r="I76" s="157"/>
      <c r="J76" s="136" t="s">
        <v>114</v>
      </c>
      <c r="K76" s="157"/>
      <c r="L76" s="157" t="s">
        <v>409</v>
      </c>
      <c r="M76" s="157"/>
      <c r="N76" s="157" t="s">
        <v>389</v>
      </c>
      <c r="O76" s="157"/>
      <c r="P76" s="157"/>
      <c r="Q76" s="157"/>
      <c r="R76" s="157"/>
      <c r="S76" s="157"/>
      <c r="T76" s="157"/>
      <c r="U76" s="157"/>
      <c r="V76" s="157"/>
      <c r="W76" s="157"/>
      <c r="X76" s="157"/>
    </row>
    <row r="77" spans="1:24">
      <c r="A77" s="157" t="s">
        <v>415</v>
      </c>
      <c r="B77" s="157"/>
      <c r="C77" s="157"/>
      <c r="D77" s="157"/>
      <c r="E77" s="157"/>
      <c r="F77" s="157" t="s">
        <v>112</v>
      </c>
      <c r="G77" s="157"/>
      <c r="H77" s="157"/>
      <c r="I77" s="157"/>
      <c r="J77" s="136" t="s">
        <v>114</v>
      </c>
      <c r="K77" s="157"/>
      <c r="L77" s="157" t="s">
        <v>409</v>
      </c>
      <c r="M77" s="157"/>
      <c r="N77" s="157" t="s">
        <v>389</v>
      </c>
      <c r="O77" s="157"/>
      <c r="P77" s="157"/>
      <c r="Q77" s="157"/>
      <c r="R77" s="157"/>
      <c r="S77" s="157"/>
      <c r="T77" s="157"/>
      <c r="U77" s="157"/>
      <c r="V77" s="157"/>
      <c r="W77" s="157"/>
      <c r="X77" s="157"/>
    </row>
    <row r="78" spans="1:24">
      <c r="A78" s="157"/>
      <c r="B78" s="157"/>
      <c r="C78" s="157"/>
      <c r="D78" s="157"/>
      <c r="E78" s="157"/>
      <c r="F78" s="157"/>
      <c r="G78" s="157"/>
      <c r="H78" s="157"/>
      <c r="I78" s="157"/>
      <c r="J78" s="157"/>
      <c r="K78" s="157"/>
      <c r="L78" s="157"/>
      <c r="M78" s="157"/>
      <c r="N78" s="157"/>
      <c r="O78" s="157"/>
      <c r="P78" s="157"/>
      <c r="Q78" s="157"/>
      <c r="R78" s="157"/>
      <c r="S78" s="157"/>
      <c r="T78" s="157"/>
      <c r="U78" s="157"/>
      <c r="V78" s="157"/>
      <c r="W78" s="157"/>
      <c r="X78" s="157"/>
    </row>
    <row r="79" spans="1:24">
      <c r="A79" s="157"/>
      <c r="B79" s="157"/>
      <c r="C79" s="157"/>
      <c r="D79" s="157"/>
      <c r="E79" s="157"/>
      <c r="F79" s="157"/>
      <c r="G79" s="157"/>
      <c r="H79" s="157"/>
      <c r="I79" s="157"/>
      <c r="J79" s="157"/>
      <c r="K79" s="157"/>
      <c r="L79" s="157"/>
      <c r="M79" s="157"/>
      <c r="N79" s="157"/>
      <c r="O79" s="157"/>
      <c r="P79" s="157"/>
      <c r="Q79" s="157"/>
      <c r="R79" s="157"/>
      <c r="S79" s="157"/>
      <c r="T79" s="157"/>
      <c r="U79" s="157"/>
      <c r="V79" s="157"/>
      <c r="W79" s="157"/>
      <c r="X79" s="157"/>
    </row>
    <row r="80" spans="1:24">
      <c r="A80" s="157"/>
      <c r="B80" s="157"/>
      <c r="C80" s="157"/>
      <c r="D80" s="157"/>
      <c r="E80" s="157"/>
      <c r="F80" s="157"/>
      <c r="G80" s="157"/>
      <c r="H80" s="157"/>
      <c r="I80" s="157"/>
      <c r="J80" s="157"/>
      <c r="K80" s="157"/>
      <c r="L80" s="157"/>
      <c r="M80" s="157"/>
      <c r="N80" s="157"/>
      <c r="O80" s="157"/>
      <c r="P80" s="157"/>
      <c r="Q80" s="157"/>
      <c r="R80" s="157"/>
      <c r="S80" s="157"/>
      <c r="T80" s="157"/>
      <c r="U80" s="157"/>
      <c r="V80" s="157"/>
      <c r="W80" s="157"/>
      <c r="X80" s="157"/>
    </row>
  </sheetData>
  <autoFilter ref="A1:T72" xr:uid="{A73C70EC-AEF2-459A-8307-AF7D51AA7C22}"/>
  <dataValidations count="1">
    <dataValidation type="list" allowBlank="1" showInputMessage="1" showErrorMessage="1" sqref="F1 S1" xr:uid="{A17FC017-3328-4743-886A-824DFE59B2D7}">
      <formula1>"Open, Closed, Accepted, Ready to retest, Duplicate defect"</formula1>
    </dataValidation>
  </dataValidations>
  <hyperlinks>
    <hyperlink ref="D7" r:id="rId1" xr:uid="{F6E68405-DEDE-4CD2-BD33-67BBB9ED86B4}"/>
    <hyperlink ref="J7" r:id="rId2" xr:uid="{DF18A3E7-F00E-42A5-B537-3D7698EF57E4}"/>
    <hyperlink ref="J8:J9" r:id="rId3" display="http://13.202.245.81:3000/" xr:uid="{BBF8FB5D-40D3-43A9-8B84-4ED6695FD95E}"/>
    <hyperlink ref="D8" r:id="rId4" xr:uid="{269CD903-F01B-4C08-89D0-0DDC65FF42AE}"/>
    <hyperlink ref="D9" r:id="rId5" xr:uid="{B133F789-C02F-4B84-89D1-FB83D414B423}"/>
    <hyperlink ref="D10" r:id="rId6" xr:uid="{7B034767-7A78-4FB4-8C34-C64C2839DE41}"/>
    <hyperlink ref="D11" r:id="rId7" xr:uid="{34A860FA-3897-439C-A6F4-29E1DE36280B}"/>
    <hyperlink ref="D12" r:id="rId8" xr:uid="{02A3C4F1-B5BC-495C-9421-AB951179A90C}"/>
    <hyperlink ref="D13" r:id="rId9" xr:uid="{C11D6F94-4622-4849-8DD7-D53A28947FFA}"/>
    <hyperlink ref="D14" r:id="rId10" xr:uid="{2F02B0E4-46B9-4391-B326-CC6EC49F9EE3}"/>
    <hyperlink ref="D15" r:id="rId11" xr:uid="{A385E09E-188A-496C-92EB-A20AC4153389}"/>
    <hyperlink ref="J4" r:id="rId12" xr:uid="{3D867199-8857-4B49-8558-015F2F7FBB4A}"/>
    <hyperlink ref="D3" r:id="rId13" xr:uid="{BA8F4AC6-A8D1-444C-8786-164DD366308D}"/>
    <hyperlink ref="D5" r:id="rId14" xr:uid="{EADEB2D7-D11B-4E9B-8EEC-F48188DC22F5}"/>
    <hyperlink ref="J5:J6" r:id="rId15" xr:uid="{AF3B1126-EA77-4847-983D-C81EF7043719}"/>
    <hyperlink ref="D16" r:id="rId16" xr:uid="{0DCE8166-069B-4844-92EB-3091DFE2C5B2}"/>
    <hyperlink ref="J16" r:id="rId17" xr:uid="{FEB4F5A9-A100-4B9B-BBE1-966BBFC03B6F}"/>
    <hyperlink ref="D17" r:id="rId18" xr:uid="{193383E9-4010-407E-9762-26576D54B621}"/>
    <hyperlink ref="D18" r:id="rId19" xr:uid="{F856848E-20E7-4222-9303-B4481A6E3EBF}"/>
    <hyperlink ref="D19" r:id="rId20" xr:uid="{7C7106A7-0F36-4C0D-95C6-A88FE6FF79C3}"/>
    <hyperlink ref="J17" r:id="rId21" xr:uid="{0B777489-FEDD-41E1-A997-4ACA2C9E2E7D}"/>
    <hyperlink ref="J18" r:id="rId22" xr:uid="{A8E05BB6-AB24-43B1-8E75-E67573A9B55A}"/>
    <hyperlink ref="J19" r:id="rId23" xr:uid="{B6A10BD1-AD44-40E9-8452-327101CE38D6}"/>
    <hyperlink ref="D20" r:id="rId24" xr:uid="{7E4B23F3-7C39-4218-9406-FE9457416416}"/>
    <hyperlink ref="D21" r:id="rId25" xr:uid="{F80C5B66-D087-45CD-A9BF-85E8C7570CE8}"/>
    <hyperlink ref="J22:J27" r:id="rId26" xr:uid="{8C555158-00D1-4F4E-8F2D-025E1F572302}"/>
    <hyperlink ref="D24" r:id="rId27" xr:uid="{1FF420D7-91CB-4DF1-82E9-E3E066EA0BC4}"/>
    <hyperlink ref="D25" r:id="rId28" xr:uid="{45AD98C6-07B2-4D19-96C7-89044F069FD3}"/>
    <hyperlink ref="D22" r:id="rId29" xr:uid="{2EB0A1E5-F9C8-4E8E-939B-E0240A9DFBEE}"/>
    <hyperlink ref="D23" r:id="rId30" xr:uid="{105ED174-1B5A-44DC-8B33-75FBBAC49981}"/>
    <hyperlink ref="D26" r:id="rId31" xr:uid="{06EBF694-F9F0-4B5D-B71C-7AF2E2D11800}"/>
    <hyperlink ref="D27" r:id="rId32" xr:uid="{7F491BD8-4ACD-41EA-AF47-205E7D150E1E}"/>
    <hyperlink ref="J30" r:id="rId33" xr:uid="{B218879C-59E2-4412-8544-C227EF18DBE6}"/>
    <hyperlink ref="J29" r:id="rId34" xr:uid="{DAA411D3-8E8F-427F-A4F8-F449F2415199}"/>
    <hyperlink ref="D29" r:id="rId35" display=": http://13.202.245.81:3001/About/Index-Menu-About/Global-relations/Association%20with%20INTOSAI" xr:uid="{97D040F7-3659-4DA2-B412-260B832EC234}"/>
    <hyperlink ref="D30" r:id="rId36" xr:uid="{5522A041-7770-4E74-99D1-7CC2C9924D43}"/>
    <hyperlink ref="J2" r:id="rId37" xr:uid="{3DD3055C-A613-4860-AE3A-F427680C3B1F}"/>
    <hyperlink ref="J3" r:id="rId38" xr:uid="{4D93A193-E310-4375-84F6-DD1A93F7AF62}"/>
    <hyperlink ref="J8" r:id="rId39" xr:uid="{BEB999D2-D9EC-4408-B216-F28BDA0335E2}"/>
    <hyperlink ref="J9" r:id="rId40" xr:uid="{DA2CB6C3-63D3-4370-BC40-D7D2C1D26FE1}"/>
    <hyperlink ref="J10:J14" r:id="rId41" display="http://13.202.245.81:3000/" xr:uid="{F95D7603-6E5C-42F3-9BB3-5692DC177B0A}"/>
    <hyperlink ref="J15" r:id="rId42" display="http://13.202.245.81:3000/" xr:uid="{7D1DD66A-31B5-4260-AE1A-F4A920B4543D}"/>
    <hyperlink ref="J15" r:id="rId43" xr:uid="{C5824662-A6C3-4498-97E0-B59598701D72}"/>
    <hyperlink ref="D33" r:id="rId44" xr:uid="{F1044150-29CB-4469-8BF3-0E1D46838201}"/>
    <hyperlink ref="D34" r:id="rId45" xr:uid="{30AF193F-53C9-45D2-9FE7-8B81D124BE98}"/>
    <hyperlink ref="J34" r:id="rId46" xr:uid="{6A8B2F1B-EA0F-47F2-8964-8042BA522588}"/>
    <hyperlink ref="D28" r:id="rId47" xr:uid="{035B9BDB-EC3C-422C-AADF-0DD44D5D9B11}"/>
    <hyperlink ref="J28" r:id="rId48" xr:uid="{DB5A698E-847B-4DDB-99A2-86E9B2BE1881}"/>
    <hyperlink ref="D35" r:id="rId49" location="event-65" xr:uid="{EE55E2FD-769A-49B9-9FDC-AA435ECC7359}"/>
    <hyperlink ref="J35" r:id="rId50" xr:uid="{299CE427-8D0D-48F6-B907-CF772E62B6AF}"/>
    <hyperlink ref="J31" r:id="rId51" xr:uid="{A1C4F87A-790B-4294-A2DA-852EA804D6B2}"/>
    <hyperlink ref="D31" r:id="rId52" xr:uid="{E43650D5-8F93-4D31-A40F-99F35BA74C20}"/>
    <hyperlink ref="D32" r:id="rId53" xr:uid="{CC763CEA-5BE3-4B4B-8FD3-F53CCEB3AD93}"/>
    <hyperlink ref="J32" r:id="rId54" xr:uid="{743ED1C3-7EF2-44E6-833B-7137A94F34A3}"/>
    <hyperlink ref="J37" r:id="rId55" xr:uid="{E1CCA63D-BABB-4B60-8ADC-8AF6739CA759}"/>
    <hyperlink ref="J38" r:id="rId56" xr:uid="{CACB92A7-CBCC-484D-8D0D-FDAEF1604D58}"/>
    <hyperlink ref="J36" r:id="rId57" xr:uid="{687D0B41-0047-40F6-91B7-37CB8A85A5B2}"/>
    <hyperlink ref="J39" r:id="rId58" xr:uid="{28E02849-87F0-4E13-B8FA-A38F2E8D9982}"/>
    <hyperlink ref="D36" r:id="rId59" xr:uid="{D36BA67B-1B6E-43D3-8577-6DD353D3EAE8}"/>
    <hyperlink ref="D37" r:id="rId60" xr:uid="{57026632-3064-4E1D-89D6-4E611ABEA7EF}"/>
    <hyperlink ref="D38" r:id="rId61" xr:uid="{B935B495-4A94-47B6-9441-60CF99343EB4}"/>
    <hyperlink ref="D39" r:id="rId62" xr:uid="{45A07E49-375F-4483-8487-AF2DF81ECA54}"/>
    <hyperlink ref="D41" r:id="rId63" xr:uid="{2D30B585-9FCB-41FE-B8CC-9D7D116C2719}"/>
    <hyperlink ref="J41" r:id="rId64" xr:uid="{DBA35238-3093-4E98-B6D9-77FE6463930D}"/>
    <hyperlink ref="D40" r:id="rId65" xr:uid="{7816DD77-84BB-456E-BC26-50C6144EADE3}"/>
    <hyperlink ref="J40" r:id="rId66" xr:uid="{AAAC063C-9900-42F7-BB48-4B9B813AAA56}"/>
    <hyperlink ref="D42" r:id="rId67" xr:uid="{703DA566-DF2D-4CA5-9F24-60C0201EE302}"/>
    <hyperlink ref="J42" r:id="rId68" xr:uid="{06FD7AB9-76A2-433C-B4E5-535B379BE2BB}"/>
    <hyperlink ref="D43" r:id="rId69" xr:uid="{173DD15A-E7B1-4249-8EB7-4AB7719C223D}"/>
    <hyperlink ref="J43" r:id="rId70" xr:uid="{1E89B346-D6B0-4EB8-A49C-ECD1CD160D20}"/>
    <hyperlink ref="D44" r:id="rId71" xr:uid="{7068BC13-FDAC-4FFE-9A9F-52D33404978B}"/>
    <hyperlink ref="J44" r:id="rId72" xr:uid="{F3E596DB-D97D-49AB-BEBA-EC34274E51CC}"/>
    <hyperlink ref="D45" r:id="rId73" xr:uid="{62BF7F07-2171-406F-8E5A-1AE0319518F0}"/>
    <hyperlink ref="J45" r:id="rId74" xr:uid="{B3CDF135-61DF-49F6-9BEE-E1965EA03CDE}"/>
    <hyperlink ref="D46" r:id="rId75" xr:uid="{3A32A76F-F84B-45CD-9CD1-64746863468C}"/>
    <hyperlink ref="J46" r:id="rId76" xr:uid="{60FCB7C2-3467-4C2A-895F-56AF4B189F23}"/>
    <hyperlink ref="D47" r:id="rId77" xr:uid="{29BB865C-1465-403B-8511-79242564AE5A}"/>
    <hyperlink ref="J47" r:id="rId78" xr:uid="{A774F680-5B73-452D-BF6E-0E08460DDB3F}"/>
    <hyperlink ref="D48" r:id="rId79" xr:uid="{DF19C192-A6F9-452A-9D67-3F1B99FF7D57}"/>
    <hyperlink ref="J48" r:id="rId80" xr:uid="{DB38D627-3EF8-48BF-9DA6-CA85C7B8E5F9}"/>
    <hyperlink ref="D49" r:id="rId81" xr:uid="{4A6A3820-BC3C-4700-A63C-E8777DB973AC}"/>
    <hyperlink ref="J49" r:id="rId82" xr:uid="{B78A9281-AB07-4928-9491-071880D4E741}"/>
    <hyperlink ref="D50" r:id="rId83" xr:uid="{F802AEF5-6A5E-4AA6-A86A-9A7C6E781EF6}"/>
    <hyperlink ref="J50" r:id="rId84" xr:uid="{F03FB1F2-402E-4D96-85A3-C3FFB74CCF30}"/>
    <hyperlink ref="J51" r:id="rId85" xr:uid="{8FC95A14-FF71-481A-8B5E-03D9801BB3D6}"/>
    <hyperlink ref="D51" r:id="rId86" xr:uid="{643790AE-14A2-449E-8606-2AD2278DD47A}"/>
    <hyperlink ref="D60" r:id="rId87" xr:uid="{CAE445F1-EB5B-43B6-A794-CCDC67C6D514}"/>
    <hyperlink ref="D52" r:id="rId88" xr:uid="{FFC3BF27-F226-49B0-89B3-4B1D4CB03BA2}"/>
    <hyperlink ref="J52" r:id="rId89" xr:uid="{8223CC4C-53A3-4E86-BD33-0B42A2E30F3A}"/>
    <hyperlink ref="D53" r:id="rId90" xr:uid="{C17F620D-C225-4B39-83EA-6003C8431CA9}"/>
    <hyperlink ref="J53" r:id="rId91" xr:uid="{B042F817-072A-4E07-B4D9-5E1F4D9A36A9}"/>
    <hyperlink ref="D61" r:id="rId92" xr:uid="{7CC026D7-5B8D-45AE-81A7-0004CCCA1FFC}"/>
    <hyperlink ref="D54" r:id="rId93" xr:uid="{119DB296-680A-4110-8ED5-F8FB68CEB36E}"/>
    <hyperlink ref="D62" r:id="rId94" xr:uid="{7B2F5FEC-586B-4955-8A0B-D313E39D8E72}"/>
    <hyperlink ref="D63" r:id="rId95" xr:uid="{7D5DD5E3-C472-4034-85D9-332F7A550C57}"/>
    <hyperlink ref="D64" r:id="rId96" xr:uid="{63F89C47-DC77-485E-8268-BD73D71FF467}"/>
    <hyperlink ref="J64:J65" r:id="rId97" xr:uid="{A25C7AD2-459A-414B-8B66-8C80DAD38645}"/>
    <hyperlink ref="D65" r:id="rId98" xr:uid="{846CFC01-56D7-4DC1-80BB-1D039B171BB1}"/>
    <hyperlink ref="D55" r:id="rId99" xr:uid="{DF3BC05F-F95B-448E-B41D-8CF6E25527AC}"/>
    <hyperlink ref="D66" r:id="rId100" xr:uid="{80EF769A-0DD2-459F-AC01-193B6B4D43FF}"/>
    <hyperlink ref="D56" r:id="rId101" xr:uid="{4C6BFAAF-C3DF-465F-8CDE-3D9E43F2319C}"/>
    <hyperlink ref="J66" r:id="rId102" xr:uid="{0BD3A7F2-9FE0-4DE5-BC37-04ED61E4A04E}"/>
    <hyperlink ref="D57" r:id="rId103" xr:uid="{2333C0A0-EAB0-4355-9CFA-6CD1416E00E8}"/>
    <hyperlink ref="D58" r:id="rId104" xr:uid="{FD5637C1-20CC-42CB-A38F-EFCF4A48B094}"/>
    <hyperlink ref="D59" r:id="rId105" xr:uid="{6F4F5D52-73B6-4923-B8C6-D024F2659C43}"/>
    <hyperlink ref="D67" r:id="rId106" xr:uid="{EE7E20C4-11E9-40E0-9133-E0F59FB4F2D8}"/>
    <hyperlink ref="J67" r:id="rId107" xr:uid="{FA34A310-BE83-46B4-867C-0936B7B397A8}"/>
    <hyperlink ref="D68" r:id="rId108" xr:uid="{540C36F4-8FE9-450F-83AE-4E0252C504C5}"/>
    <hyperlink ref="J68" r:id="rId109" xr:uid="{6E91B641-8A8D-4967-969D-1D4E4C4D1CEB}"/>
    <hyperlink ref="J69:J70" r:id="rId110" xr:uid="{2B1199AF-F40C-4FD3-A592-18153FEB22EA}"/>
    <hyperlink ref="D69" r:id="rId111" xr:uid="{A63DFC93-D2FC-47F4-A40C-4ECBE07EF9C4}"/>
    <hyperlink ref="D70" r:id="rId112" xr:uid="{CE91F845-2765-4273-A612-BA23BFBF3DC7}"/>
    <hyperlink ref="J71" r:id="rId113" xr:uid="{11416A9F-B223-4721-8189-0052C74FD455}"/>
    <hyperlink ref="D71" r:id="rId114" xr:uid="{1926A155-1670-4657-AB9B-2E955525106A}"/>
    <hyperlink ref="J20" r:id="rId115" xr:uid="{D25E650D-6B63-4499-B4EE-09296FE19631}"/>
    <hyperlink ref="J21" r:id="rId116" xr:uid="{9217D29A-566B-4535-97CF-957DA3888EFC}"/>
    <hyperlink ref="D72" r:id="rId117" xr:uid="{A2D47AAB-6AC0-405F-BE54-0994E0F85CEB}"/>
    <hyperlink ref="J72" r:id="rId118" xr:uid="{BAE2633F-E4A1-4DA7-A669-796A534048DF}"/>
    <hyperlink ref="D73" r:id="rId119" xr:uid="{573A1D60-822D-43E1-9997-63B883DAB6E6}"/>
    <hyperlink ref="D74" r:id="rId120" xr:uid="{B0EBE3B9-C521-4741-9C5D-CD3AB83FE7D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5"/>
  <sheetViews>
    <sheetView zoomScaleNormal="100" workbookViewId="0">
      <pane ySplit="1" topLeftCell="D2" activePane="bottomLeft" state="frozen"/>
      <selection pane="bottomLeft" activeCell="D4" sqref="D4"/>
    </sheetView>
  </sheetViews>
  <sheetFormatPr defaultColWidth="8.7109375" defaultRowHeight="15"/>
  <cols>
    <col min="1" max="1" width="12" style="66" customWidth="1"/>
    <col min="2" max="2" width="16" style="66" customWidth="1"/>
    <col min="3" max="3" width="22" style="66" customWidth="1"/>
    <col min="4" max="4" width="30" style="66" customWidth="1"/>
    <col min="5" max="5" width="24" style="66" customWidth="1"/>
    <col min="6" max="6" width="42" style="100" customWidth="1"/>
    <col min="7" max="7" width="22" style="66" customWidth="1"/>
    <col min="8" max="8" width="34" style="100" customWidth="1"/>
    <col min="9" max="10" width="10" style="66" customWidth="1"/>
    <col min="11" max="11" width="14" style="66" customWidth="1"/>
    <col min="12" max="12" width="10" style="66" customWidth="1"/>
    <col min="13" max="13" width="16" style="66" customWidth="1"/>
    <col min="14" max="14" width="22" style="66" customWidth="1"/>
    <col min="15" max="15" width="59.28515625" style="66" customWidth="1"/>
    <col min="16" max="16384" width="8.7109375" style="66"/>
  </cols>
  <sheetData>
    <row r="1" spans="1:15" ht="30" customHeight="1">
      <c r="A1" s="1" t="s">
        <v>416</v>
      </c>
      <c r="B1" s="1" t="s">
        <v>0</v>
      </c>
      <c r="C1" s="1" t="s">
        <v>417</v>
      </c>
      <c r="D1" s="1" t="s">
        <v>418</v>
      </c>
      <c r="E1" s="1" t="s">
        <v>419</v>
      </c>
      <c r="F1" s="99" t="s">
        <v>420</v>
      </c>
      <c r="G1" s="1" t="s">
        <v>421</v>
      </c>
      <c r="H1" s="99" t="s">
        <v>422</v>
      </c>
      <c r="I1" s="1" t="s">
        <v>97</v>
      </c>
      <c r="J1" s="1" t="s">
        <v>423</v>
      </c>
      <c r="K1" s="1" t="s">
        <v>424</v>
      </c>
      <c r="L1" s="1" t="s">
        <v>425</v>
      </c>
      <c r="M1" s="1" t="s">
        <v>426</v>
      </c>
      <c r="N1" s="1" t="s">
        <v>427</v>
      </c>
      <c r="O1" s="1" t="s">
        <v>104</v>
      </c>
    </row>
    <row r="2" spans="1:15" ht="60" customHeight="1">
      <c r="A2" s="5" t="s">
        <v>428</v>
      </c>
      <c r="B2" s="5" t="s">
        <v>41</v>
      </c>
      <c r="C2" s="5" t="s">
        <v>429</v>
      </c>
      <c r="D2" s="5" t="s">
        <v>430</v>
      </c>
      <c r="E2" s="5" t="s">
        <v>431</v>
      </c>
      <c r="F2" s="37" t="s">
        <v>432</v>
      </c>
      <c r="G2" s="5" t="s">
        <v>433</v>
      </c>
      <c r="H2" s="37" t="s">
        <v>434</v>
      </c>
      <c r="I2" s="5" t="s">
        <v>85</v>
      </c>
      <c r="J2" s="5" t="s">
        <v>88</v>
      </c>
      <c r="K2" s="5" t="s">
        <v>435</v>
      </c>
      <c r="L2" s="5" t="s">
        <v>436</v>
      </c>
      <c r="M2" s="5" t="s">
        <v>437</v>
      </c>
      <c r="N2" s="5" t="s">
        <v>438</v>
      </c>
      <c r="O2" s="5" t="s">
        <v>439</v>
      </c>
    </row>
    <row r="3" spans="1:15" ht="60" customHeight="1">
      <c r="A3" s="3" t="s">
        <v>440</v>
      </c>
      <c r="B3" s="3" t="s">
        <v>41</v>
      </c>
      <c r="C3" s="3" t="s">
        <v>441</v>
      </c>
      <c r="D3" s="3" t="s">
        <v>442</v>
      </c>
      <c r="E3" s="3" t="s">
        <v>443</v>
      </c>
      <c r="F3" s="38" t="s">
        <v>444</v>
      </c>
      <c r="G3" s="3" t="s">
        <v>433</v>
      </c>
      <c r="H3" s="38" t="s">
        <v>445</v>
      </c>
      <c r="I3" s="3" t="s">
        <v>85</v>
      </c>
      <c r="J3" s="3" t="s">
        <v>88</v>
      </c>
      <c r="K3" s="3" t="s">
        <v>446</v>
      </c>
      <c r="L3" s="3" t="s">
        <v>436</v>
      </c>
      <c r="M3" s="3"/>
      <c r="N3" s="3"/>
    </row>
    <row r="4" spans="1:15" ht="60" customHeight="1">
      <c r="A4" s="5" t="s">
        <v>447</v>
      </c>
      <c r="B4" s="5" t="s">
        <v>41</v>
      </c>
      <c r="C4" s="5" t="s">
        <v>448</v>
      </c>
      <c r="D4" s="5" t="s">
        <v>449</v>
      </c>
      <c r="E4" s="5" t="s">
        <v>431</v>
      </c>
      <c r="F4" s="37" t="s">
        <v>450</v>
      </c>
      <c r="G4" s="5" t="s">
        <v>451</v>
      </c>
      <c r="H4" s="37" t="s">
        <v>452</v>
      </c>
      <c r="I4" s="5" t="s">
        <v>85</v>
      </c>
      <c r="J4" s="5" t="s">
        <v>88</v>
      </c>
      <c r="K4" s="5" t="s">
        <v>453</v>
      </c>
      <c r="L4" s="5" t="s">
        <v>454</v>
      </c>
      <c r="M4" s="5" t="s">
        <v>455</v>
      </c>
      <c r="N4" s="5" t="s">
        <v>438</v>
      </c>
      <c r="O4" s="132" t="s">
        <v>456</v>
      </c>
    </row>
    <row r="5" spans="1:15" ht="60" customHeight="1">
      <c r="A5" s="3" t="s">
        <v>457</v>
      </c>
      <c r="B5" s="3" t="s">
        <v>41</v>
      </c>
      <c r="C5" s="3" t="s">
        <v>458</v>
      </c>
      <c r="D5" s="3" t="s">
        <v>459</v>
      </c>
      <c r="E5" s="3" t="s">
        <v>460</v>
      </c>
      <c r="F5" s="38" t="s">
        <v>461</v>
      </c>
      <c r="G5" s="3" t="s">
        <v>433</v>
      </c>
      <c r="H5" s="38" t="s">
        <v>462</v>
      </c>
      <c r="I5" s="3" t="s">
        <v>88</v>
      </c>
      <c r="J5" s="3" t="s">
        <v>88</v>
      </c>
      <c r="K5" s="3" t="s">
        <v>446</v>
      </c>
      <c r="L5" s="3" t="s">
        <v>436</v>
      </c>
      <c r="M5" s="3" t="s">
        <v>463</v>
      </c>
      <c r="N5" s="3" t="s">
        <v>438</v>
      </c>
      <c r="O5" s="132" t="s">
        <v>464</v>
      </c>
    </row>
    <row r="6" spans="1:15" ht="60" customHeight="1">
      <c r="A6" s="5" t="s">
        <v>465</v>
      </c>
      <c r="B6" s="5" t="s">
        <v>41</v>
      </c>
      <c r="C6" s="5" t="s">
        <v>466</v>
      </c>
      <c r="D6" s="5" t="s">
        <v>467</v>
      </c>
      <c r="E6" s="5" t="s">
        <v>431</v>
      </c>
      <c r="F6" s="37" t="s">
        <v>468</v>
      </c>
      <c r="G6" s="5" t="s">
        <v>469</v>
      </c>
      <c r="H6" s="37" t="s">
        <v>470</v>
      </c>
      <c r="I6" s="5" t="s">
        <v>88</v>
      </c>
      <c r="J6" s="5" t="s">
        <v>88</v>
      </c>
      <c r="K6" s="5" t="s">
        <v>453</v>
      </c>
      <c r="L6" s="5" t="s">
        <v>454</v>
      </c>
      <c r="M6" s="5" t="s">
        <v>455</v>
      </c>
      <c r="N6" s="5" t="s">
        <v>471</v>
      </c>
      <c r="O6" s="5" t="s">
        <v>472</v>
      </c>
    </row>
    <row r="7" spans="1:15" ht="60" customHeight="1">
      <c r="A7" s="3" t="s">
        <v>473</v>
      </c>
      <c r="B7" s="3" t="s">
        <v>41</v>
      </c>
      <c r="C7" s="3" t="s">
        <v>474</v>
      </c>
      <c r="D7" s="3" t="s">
        <v>475</v>
      </c>
      <c r="E7" s="3" t="s">
        <v>476</v>
      </c>
      <c r="F7" s="38" t="s">
        <v>477</v>
      </c>
      <c r="G7" s="3" t="s">
        <v>433</v>
      </c>
      <c r="H7" s="38" t="s">
        <v>478</v>
      </c>
      <c r="I7" s="3" t="s">
        <v>88</v>
      </c>
      <c r="J7" s="3" t="s">
        <v>89</v>
      </c>
      <c r="K7" s="3" t="s">
        <v>446</v>
      </c>
      <c r="L7" s="3" t="s">
        <v>436</v>
      </c>
      <c r="M7" s="133" t="s">
        <v>455</v>
      </c>
      <c r="N7" s="3"/>
      <c r="O7" s="3"/>
    </row>
    <row r="8" spans="1:15" ht="60" customHeight="1">
      <c r="A8" s="5" t="s">
        <v>479</v>
      </c>
      <c r="B8" s="5" t="s">
        <v>41</v>
      </c>
      <c r="C8" s="5" t="s">
        <v>480</v>
      </c>
      <c r="D8" s="5" t="s">
        <v>481</v>
      </c>
      <c r="E8" s="5" t="s">
        <v>482</v>
      </c>
      <c r="F8" s="37" t="s">
        <v>483</v>
      </c>
      <c r="G8" s="5" t="s">
        <v>433</v>
      </c>
      <c r="H8" s="37" t="s">
        <v>484</v>
      </c>
      <c r="I8" s="5" t="s">
        <v>88</v>
      </c>
      <c r="J8" s="5" t="s">
        <v>88</v>
      </c>
      <c r="K8" s="5" t="s">
        <v>435</v>
      </c>
      <c r="L8" s="5" t="s">
        <v>454</v>
      </c>
      <c r="M8" s="133" t="s">
        <v>455</v>
      </c>
      <c r="N8" s="5" t="s">
        <v>438</v>
      </c>
      <c r="O8" s="5" t="s">
        <v>485</v>
      </c>
    </row>
    <row r="9" spans="1:15" ht="60" customHeight="1">
      <c r="A9" s="3" t="s">
        <v>486</v>
      </c>
      <c r="B9" s="3" t="s">
        <v>41</v>
      </c>
      <c r="C9" s="3" t="s">
        <v>487</v>
      </c>
      <c r="D9" s="3" t="s">
        <v>488</v>
      </c>
      <c r="E9" s="3" t="s">
        <v>489</v>
      </c>
      <c r="F9" s="38" t="s">
        <v>490</v>
      </c>
      <c r="G9" s="3" t="s">
        <v>433</v>
      </c>
      <c r="H9" s="38" t="s">
        <v>491</v>
      </c>
      <c r="I9" s="3" t="s">
        <v>89</v>
      </c>
      <c r="J9" s="3" t="s">
        <v>89</v>
      </c>
      <c r="K9" s="3" t="s">
        <v>446</v>
      </c>
      <c r="L9" s="3" t="s">
        <v>436</v>
      </c>
      <c r="M9" s="133" t="s">
        <v>455</v>
      </c>
      <c r="N9" s="3"/>
      <c r="O9" s="3"/>
    </row>
    <row r="10" spans="1:15" ht="60" customHeight="1">
      <c r="A10" s="5" t="s">
        <v>492</v>
      </c>
      <c r="B10" s="5" t="s">
        <v>41</v>
      </c>
      <c r="C10" s="5" t="s">
        <v>493</v>
      </c>
      <c r="D10" s="5" t="s">
        <v>494</v>
      </c>
      <c r="E10" s="5" t="s">
        <v>495</v>
      </c>
      <c r="F10" s="37" t="s">
        <v>496</v>
      </c>
      <c r="G10" s="5" t="s">
        <v>433</v>
      </c>
      <c r="H10" s="37" t="s">
        <v>497</v>
      </c>
      <c r="I10" s="5" t="s">
        <v>85</v>
      </c>
      <c r="J10" s="5" t="s">
        <v>88</v>
      </c>
      <c r="K10" s="5" t="s">
        <v>435</v>
      </c>
      <c r="L10" s="5" t="s">
        <v>436</v>
      </c>
      <c r="M10" s="133" t="s">
        <v>455</v>
      </c>
      <c r="N10" s="5" t="s">
        <v>438</v>
      </c>
      <c r="O10" s="5" t="s">
        <v>498</v>
      </c>
    </row>
    <row r="11" spans="1:15" ht="60" customHeight="1">
      <c r="A11" s="3" t="s">
        <v>499</v>
      </c>
      <c r="B11" s="3" t="s">
        <v>41</v>
      </c>
      <c r="C11" s="3" t="s">
        <v>500</v>
      </c>
      <c r="D11" s="3" t="s">
        <v>501</v>
      </c>
      <c r="E11" s="3" t="s">
        <v>502</v>
      </c>
      <c r="F11" s="38" t="s">
        <v>503</v>
      </c>
      <c r="G11" s="3" t="s">
        <v>433</v>
      </c>
      <c r="H11" s="38" t="s">
        <v>504</v>
      </c>
      <c r="I11" s="3" t="s">
        <v>88</v>
      </c>
      <c r="J11" s="3" t="s">
        <v>89</v>
      </c>
      <c r="K11" s="3" t="s">
        <v>435</v>
      </c>
      <c r="L11" s="3" t="s">
        <v>436</v>
      </c>
      <c r="M11" s="133" t="s">
        <v>455</v>
      </c>
      <c r="N11" s="3" t="s">
        <v>438</v>
      </c>
      <c r="O11" s="135" t="s">
        <v>505</v>
      </c>
    </row>
    <row r="12" spans="1:15" ht="60" customHeight="1">
      <c r="A12" s="5" t="s">
        <v>506</v>
      </c>
      <c r="B12" s="5" t="s">
        <v>41</v>
      </c>
      <c r="C12" s="5" t="s">
        <v>507</v>
      </c>
      <c r="D12" s="5" t="s">
        <v>508</v>
      </c>
      <c r="E12" s="5" t="s">
        <v>509</v>
      </c>
      <c r="F12" s="37" t="s">
        <v>510</v>
      </c>
      <c r="G12" s="5" t="s">
        <v>433</v>
      </c>
      <c r="H12" s="37" t="s">
        <v>511</v>
      </c>
      <c r="I12" s="5" t="s">
        <v>85</v>
      </c>
      <c r="J12" s="5" t="s">
        <v>88</v>
      </c>
      <c r="K12" s="5" t="s">
        <v>435</v>
      </c>
      <c r="L12" s="5" t="s">
        <v>436</v>
      </c>
      <c r="M12" s="133" t="s">
        <v>455</v>
      </c>
      <c r="N12" s="5" t="s">
        <v>438</v>
      </c>
      <c r="O12" s="135" t="s">
        <v>512</v>
      </c>
    </row>
    <row r="13" spans="1:15" ht="60" customHeight="1">
      <c r="A13" s="3" t="s">
        <v>513</v>
      </c>
      <c r="B13" s="3" t="s">
        <v>41</v>
      </c>
      <c r="C13" s="3" t="s">
        <v>514</v>
      </c>
      <c r="D13" s="3" t="s">
        <v>515</v>
      </c>
      <c r="E13" s="3" t="s">
        <v>516</v>
      </c>
      <c r="F13" s="38" t="s">
        <v>517</v>
      </c>
      <c r="G13" s="3" t="s">
        <v>433</v>
      </c>
      <c r="H13" s="38" t="s">
        <v>518</v>
      </c>
      <c r="I13" s="3" t="s">
        <v>88</v>
      </c>
      <c r="J13" s="3" t="s">
        <v>89</v>
      </c>
      <c r="K13" s="3" t="s">
        <v>435</v>
      </c>
      <c r="L13" s="3" t="s">
        <v>436</v>
      </c>
      <c r="M13" s="133" t="s">
        <v>455</v>
      </c>
      <c r="N13" s="3"/>
      <c r="O13" s="3"/>
    </row>
    <row r="14" spans="1:15" ht="60" customHeight="1">
      <c r="A14" s="5" t="s">
        <v>519</v>
      </c>
      <c r="B14" s="5" t="s">
        <v>41</v>
      </c>
      <c r="C14" s="5" t="s">
        <v>520</v>
      </c>
      <c r="D14" s="5" t="s">
        <v>521</v>
      </c>
      <c r="E14" s="5" t="s">
        <v>522</v>
      </c>
      <c r="F14" s="37" t="s">
        <v>523</v>
      </c>
      <c r="G14" s="5" t="s">
        <v>524</v>
      </c>
      <c r="H14" s="37" t="s">
        <v>525</v>
      </c>
      <c r="I14" s="5" t="s">
        <v>85</v>
      </c>
      <c r="J14" s="5" t="s">
        <v>88</v>
      </c>
      <c r="K14" s="5" t="s">
        <v>435</v>
      </c>
      <c r="L14" s="5" t="s">
        <v>436</v>
      </c>
      <c r="M14" s="133" t="s">
        <v>455</v>
      </c>
      <c r="N14" s="5"/>
      <c r="O14" s="5"/>
    </row>
    <row r="15" spans="1:15" ht="60" customHeight="1">
      <c r="A15" s="3" t="s">
        <v>526</v>
      </c>
      <c r="B15" s="3" t="s">
        <v>41</v>
      </c>
      <c r="C15" s="3" t="s">
        <v>527</v>
      </c>
      <c r="D15" s="3" t="s">
        <v>528</v>
      </c>
      <c r="E15" s="3" t="s">
        <v>529</v>
      </c>
      <c r="F15" s="38" t="s">
        <v>530</v>
      </c>
      <c r="G15" s="3" t="s">
        <v>433</v>
      </c>
      <c r="H15" s="38" t="s">
        <v>531</v>
      </c>
      <c r="I15" s="3" t="s">
        <v>88</v>
      </c>
      <c r="J15" s="3" t="s">
        <v>88</v>
      </c>
      <c r="K15" s="3" t="s">
        <v>453</v>
      </c>
      <c r="L15" s="3" t="s">
        <v>436</v>
      </c>
      <c r="M15" s="133" t="s">
        <v>455</v>
      </c>
      <c r="N15" s="3"/>
      <c r="O15" s="3"/>
    </row>
  </sheetData>
  <autoFilter ref="A1:O15" xr:uid="{00000000-0009-0000-0000-000009000000}"/>
  <dataValidations count="5">
    <dataValidation type="list" sqref="I2:I1000" xr:uid="{00000000-0002-0000-0900-000000000000}">
      <formula1>"High,Medium,Low"</formula1>
      <formula2>0</formula2>
    </dataValidation>
    <dataValidation type="list" sqref="J2:J1000" xr:uid="{00000000-0002-0000-0900-000001000000}">
      <formula1>"Critical,High,Medium,Low"</formula1>
      <formula2>0</formula2>
    </dataValidation>
    <dataValidation type="list" sqref="K2:K1000" xr:uid="{00000000-0002-0000-0900-000002000000}">
      <formula1>"Functional,UI/UX,Design Parity,Localization,API,Security,Performance,Accessibility,Regression,Data Integrity,Compatibility"</formula1>
      <formula2>0</formula2>
    </dataValidation>
    <dataValidation type="list" sqref="L2:L1000" xr:uid="{00000000-0002-0000-0900-000003000000}">
      <formula1>"Y,N"</formula1>
      <formula2>0</formula2>
    </dataValidation>
    <dataValidation type="list" sqref="M2:M6 M16:M1000" xr:uid="{00000000-0002-0000-09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P22"/>
  <sheetViews>
    <sheetView zoomScaleNormal="100" workbookViewId="0">
      <pane ySplit="1" topLeftCell="G10" activePane="bottomLeft" state="frozen"/>
      <selection pane="bottomLeft" activeCell="N1" sqref="N1:N1048576"/>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6"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6" ht="60" customHeight="1">
      <c r="A2" s="4" t="s">
        <v>532</v>
      </c>
      <c r="B2" s="4" t="s">
        <v>20</v>
      </c>
      <c r="C2" s="4" t="s">
        <v>533</v>
      </c>
      <c r="D2" s="4" t="s">
        <v>534</v>
      </c>
      <c r="E2" s="4" t="s">
        <v>535</v>
      </c>
      <c r="F2" s="4" t="s">
        <v>536</v>
      </c>
      <c r="G2" s="4" t="s">
        <v>537</v>
      </c>
      <c r="H2" s="4" t="s">
        <v>538</v>
      </c>
      <c r="I2" s="4" t="s">
        <v>85</v>
      </c>
      <c r="J2" s="4" t="s">
        <v>88</v>
      </c>
      <c r="K2" s="4" t="s">
        <v>453</v>
      </c>
      <c r="L2" s="4" t="s">
        <v>454</v>
      </c>
      <c r="M2" s="2" t="s">
        <v>455</v>
      </c>
      <c r="N2" s="4" t="s">
        <v>539</v>
      </c>
      <c r="O2" s="4" t="s">
        <v>540</v>
      </c>
    </row>
    <row r="3" spans="1:16" ht="60" hidden="1" customHeight="1">
      <c r="A3" s="2" t="s">
        <v>541</v>
      </c>
      <c r="B3" s="2" t="s">
        <v>20</v>
      </c>
      <c r="C3" s="2" t="s">
        <v>542</v>
      </c>
      <c r="D3" s="2" t="s">
        <v>543</v>
      </c>
      <c r="E3" s="2" t="s">
        <v>535</v>
      </c>
      <c r="F3" s="2" t="s">
        <v>544</v>
      </c>
      <c r="G3" s="2" t="s">
        <v>545</v>
      </c>
      <c r="H3" s="2" t="s">
        <v>546</v>
      </c>
      <c r="I3" s="2" t="s">
        <v>85</v>
      </c>
      <c r="J3" s="2" t="s">
        <v>88</v>
      </c>
      <c r="K3" s="2" t="s">
        <v>453</v>
      </c>
      <c r="L3" s="2" t="s">
        <v>454</v>
      </c>
      <c r="M3" s="2" t="s">
        <v>455</v>
      </c>
      <c r="N3" s="2" t="s">
        <v>547</v>
      </c>
      <c r="O3" s="2"/>
    </row>
    <row r="4" spans="1:16" s="17" customFormat="1" ht="60" hidden="1" customHeight="1">
      <c r="A4" s="36" t="s">
        <v>548</v>
      </c>
      <c r="B4" s="36" t="s">
        <v>20</v>
      </c>
      <c r="C4" s="36" t="s">
        <v>549</v>
      </c>
      <c r="D4" s="36" t="s">
        <v>550</v>
      </c>
      <c r="E4" s="36" t="s">
        <v>535</v>
      </c>
      <c r="F4" s="36" t="s">
        <v>551</v>
      </c>
      <c r="G4" s="36" t="s">
        <v>552</v>
      </c>
      <c r="H4" s="36" t="s">
        <v>553</v>
      </c>
      <c r="I4" s="36" t="s">
        <v>85</v>
      </c>
      <c r="J4" s="36" t="s">
        <v>88</v>
      </c>
      <c r="K4" s="36" t="s">
        <v>453</v>
      </c>
      <c r="L4" s="36" t="s">
        <v>454</v>
      </c>
      <c r="M4" s="2" t="s">
        <v>455</v>
      </c>
      <c r="N4" s="36" t="s">
        <v>547</v>
      </c>
      <c r="O4" s="55"/>
    </row>
    <row r="5" spans="1:16" ht="60" hidden="1" customHeight="1">
      <c r="A5" s="2" t="s">
        <v>554</v>
      </c>
      <c r="B5" s="2" t="s">
        <v>20</v>
      </c>
      <c r="C5" s="2" t="s">
        <v>555</v>
      </c>
      <c r="D5" s="2" t="s">
        <v>556</v>
      </c>
      <c r="E5" s="2" t="s">
        <v>535</v>
      </c>
      <c r="F5" s="2" t="s">
        <v>557</v>
      </c>
      <c r="G5" s="2" t="s">
        <v>558</v>
      </c>
      <c r="H5" s="2" t="s">
        <v>559</v>
      </c>
      <c r="I5" s="2" t="s">
        <v>88</v>
      </c>
      <c r="J5" s="2" t="s">
        <v>88</v>
      </c>
      <c r="K5" s="2" t="s">
        <v>453</v>
      </c>
      <c r="L5" s="2" t="s">
        <v>454</v>
      </c>
      <c r="M5" s="2" t="s">
        <v>455</v>
      </c>
      <c r="N5" s="2" t="s">
        <v>547</v>
      </c>
      <c r="O5" s="2"/>
    </row>
    <row r="6" spans="1:16" ht="60" hidden="1" customHeight="1">
      <c r="A6" s="4" t="s">
        <v>560</v>
      </c>
      <c r="B6" s="4" t="s">
        <v>20</v>
      </c>
      <c r="C6" s="4" t="s">
        <v>561</v>
      </c>
      <c r="D6" s="4" t="s">
        <v>562</v>
      </c>
      <c r="E6" s="4" t="s">
        <v>535</v>
      </c>
      <c r="F6" s="4" t="s">
        <v>563</v>
      </c>
      <c r="G6" s="4" t="s">
        <v>564</v>
      </c>
      <c r="H6" s="4" t="s">
        <v>565</v>
      </c>
      <c r="I6" s="4" t="s">
        <v>88</v>
      </c>
      <c r="J6" s="4" t="s">
        <v>88</v>
      </c>
      <c r="K6" s="4" t="s">
        <v>453</v>
      </c>
      <c r="L6" s="4" t="s">
        <v>454</v>
      </c>
      <c r="M6" s="2" t="s">
        <v>455</v>
      </c>
      <c r="N6" s="4" t="s">
        <v>547</v>
      </c>
      <c r="O6" s="4"/>
    </row>
    <row r="7" spans="1:16" ht="60" customHeight="1">
      <c r="A7" s="2" t="s">
        <v>566</v>
      </c>
      <c r="B7" s="2" t="s">
        <v>20</v>
      </c>
      <c r="C7" s="2" t="s">
        <v>567</v>
      </c>
      <c r="D7" s="2" t="s">
        <v>568</v>
      </c>
      <c r="E7" s="2" t="s">
        <v>535</v>
      </c>
      <c r="F7" s="2" t="s">
        <v>569</v>
      </c>
      <c r="G7" s="2" t="s">
        <v>570</v>
      </c>
      <c r="H7" s="2" t="s">
        <v>571</v>
      </c>
      <c r="I7" s="2" t="s">
        <v>88</v>
      </c>
      <c r="J7" s="2" t="s">
        <v>88</v>
      </c>
      <c r="K7" s="2" t="s">
        <v>453</v>
      </c>
      <c r="L7" s="2" t="s">
        <v>454</v>
      </c>
      <c r="M7" s="2" t="s">
        <v>455</v>
      </c>
      <c r="N7" s="2" t="s">
        <v>539</v>
      </c>
      <c r="O7" s="2" t="s">
        <v>572</v>
      </c>
    </row>
    <row r="8" spans="1:16" ht="60" customHeight="1">
      <c r="A8" s="4" t="s">
        <v>573</v>
      </c>
      <c r="B8" s="4" t="s">
        <v>20</v>
      </c>
      <c r="C8" s="4" t="s">
        <v>574</v>
      </c>
      <c r="D8" s="4" t="s">
        <v>575</v>
      </c>
      <c r="E8" s="4" t="s">
        <v>535</v>
      </c>
      <c r="F8" s="4" t="s">
        <v>576</v>
      </c>
      <c r="G8" s="4" t="s">
        <v>577</v>
      </c>
      <c r="H8" s="4" t="s">
        <v>578</v>
      </c>
      <c r="I8" s="4" t="s">
        <v>88</v>
      </c>
      <c r="J8" s="4" t="s">
        <v>88</v>
      </c>
      <c r="K8" s="4" t="s">
        <v>453</v>
      </c>
      <c r="L8" s="4" t="s">
        <v>454</v>
      </c>
      <c r="M8" s="2" t="s">
        <v>455</v>
      </c>
      <c r="N8" s="4" t="s">
        <v>539</v>
      </c>
      <c r="O8" s="4" t="s">
        <v>579</v>
      </c>
    </row>
    <row r="9" spans="1:16" ht="60" hidden="1" customHeight="1">
      <c r="A9" s="2" t="s">
        <v>580</v>
      </c>
      <c r="B9" s="2" t="s">
        <v>20</v>
      </c>
      <c r="C9" s="2" t="s">
        <v>581</v>
      </c>
      <c r="D9" s="2" t="s">
        <v>582</v>
      </c>
      <c r="E9" s="2" t="s">
        <v>535</v>
      </c>
      <c r="F9" s="2" t="s">
        <v>583</v>
      </c>
      <c r="G9" s="2" t="s">
        <v>584</v>
      </c>
      <c r="H9" s="2" t="s">
        <v>585</v>
      </c>
      <c r="I9" s="2" t="s">
        <v>85</v>
      </c>
      <c r="J9" s="2" t="s">
        <v>88</v>
      </c>
      <c r="K9" s="2" t="s">
        <v>453</v>
      </c>
      <c r="L9" s="2" t="s">
        <v>454</v>
      </c>
      <c r="M9" s="2" t="s">
        <v>455</v>
      </c>
      <c r="N9" s="2" t="s">
        <v>547</v>
      </c>
      <c r="O9" s="2"/>
    </row>
    <row r="10" spans="1:16" ht="60" customHeight="1">
      <c r="A10" s="4" t="s">
        <v>586</v>
      </c>
      <c r="B10" s="4" t="s">
        <v>20</v>
      </c>
      <c r="C10" s="4" t="s">
        <v>587</v>
      </c>
      <c r="D10" s="4" t="s">
        <v>588</v>
      </c>
      <c r="E10" s="4" t="s">
        <v>535</v>
      </c>
      <c r="F10" s="4" t="s">
        <v>589</v>
      </c>
      <c r="G10" s="4" t="s">
        <v>433</v>
      </c>
      <c r="H10" s="4" t="s">
        <v>590</v>
      </c>
      <c r="I10" s="4" t="s">
        <v>88</v>
      </c>
      <c r="J10" s="4" t="s">
        <v>89</v>
      </c>
      <c r="K10" s="4" t="s">
        <v>453</v>
      </c>
      <c r="L10" s="4" t="s">
        <v>454</v>
      </c>
      <c r="M10" s="2" t="s">
        <v>455</v>
      </c>
      <c r="N10" s="4" t="s">
        <v>539</v>
      </c>
      <c r="O10" s="4" t="s">
        <v>591</v>
      </c>
    </row>
    <row r="11" spans="1:16" ht="60" customHeight="1">
      <c r="A11" s="2" t="s">
        <v>592</v>
      </c>
      <c r="B11" s="2" t="s">
        <v>20</v>
      </c>
      <c r="C11" s="2" t="s">
        <v>593</v>
      </c>
      <c r="D11" s="2" t="s">
        <v>594</v>
      </c>
      <c r="E11" s="2" t="s">
        <v>595</v>
      </c>
      <c r="F11" s="2" t="s">
        <v>596</v>
      </c>
      <c r="G11" s="2" t="s">
        <v>597</v>
      </c>
      <c r="H11" s="2" t="s">
        <v>598</v>
      </c>
      <c r="I11" s="2" t="s">
        <v>85</v>
      </c>
      <c r="J11" s="2" t="s">
        <v>88</v>
      </c>
      <c r="K11" s="2" t="s">
        <v>453</v>
      </c>
      <c r="L11" s="2" t="s">
        <v>454</v>
      </c>
      <c r="M11" s="2" t="s">
        <v>455</v>
      </c>
      <c r="N11" s="2" t="s">
        <v>539</v>
      </c>
      <c r="O11" s="2" t="s">
        <v>599</v>
      </c>
    </row>
    <row r="12" spans="1:16" ht="60" customHeight="1">
      <c r="A12" s="4" t="s">
        <v>600</v>
      </c>
      <c r="B12" s="4" t="s">
        <v>20</v>
      </c>
      <c r="C12" s="4" t="s">
        <v>601</v>
      </c>
      <c r="D12" s="4" t="s">
        <v>602</v>
      </c>
      <c r="E12" s="4" t="s">
        <v>603</v>
      </c>
      <c r="F12" s="4" t="s">
        <v>604</v>
      </c>
      <c r="G12" s="4" t="s">
        <v>605</v>
      </c>
      <c r="H12" s="4" t="s">
        <v>606</v>
      </c>
      <c r="I12" s="4" t="s">
        <v>85</v>
      </c>
      <c r="J12" s="4" t="s">
        <v>88</v>
      </c>
      <c r="K12" s="4" t="s">
        <v>453</v>
      </c>
      <c r="L12" s="4" t="s">
        <v>454</v>
      </c>
      <c r="M12" s="2" t="s">
        <v>455</v>
      </c>
      <c r="N12" s="4" t="s">
        <v>539</v>
      </c>
      <c r="O12" s="4" t="e" vm="58">
        <v>#VALUE!</v>
      </c>
      <c r="P12" t="s">
        <v>607</v>
      </c>
    </row>
    <row r="13" spans="1:16" ht="60" customHeight="1">
      <c r="A13" s="2" t="s">
        <v>608</v>
      </c>
      <c r="B13" s="2" t="s">
        <v>20</v>
      </c>
      <c r="C13" s="2" t="s">
        <v>609</v>
      </c>
      <c r="D13" s="2" t="s">
        <v>610</v>
      </c>
      <c r="E13" s="2" t="s">
        <v>611</v>
      </c>
      <c r="F13" s="2" t="s">
        <v>612</v>
      </c>
      <c r="G13" s="2" t="s">
        <v>613</v>
      </c>
      <c r="H13" s="2" t="s">
        <v>614</v>
      </c>
      <c r="I13" s="2" t="s">
        <v>85</v>
      </c>
      <c r="J13" s="2" t="s">
        <v>88</v>
      </c>
      <c r="K13" s="2" t="s">
        <v>453</v>
      </c>
      <c r="L13" s="2" t="s">
        <v>436</v>
      </c>
      <c r="M13" s="2" t="s">
        <v>455</v>
      </c>
      <c r="N13" s="2" t="s">
        <v>615</v>
      </c>
      <c r="O13" s="31" t="e" vm="59">
        <v>#VALUE!</v>
      </c>
      <c r="P13" t="s">
        <v>616</v>
      </c>
    </row>
    <row r="14" spans="1:16" ht="60" hidden="1" customHeight="1">
      <c r="A14" s="4" t="s">
        <v>617</v>
      </c>
      <c r="B14" s="4" t="s">
        <v>20</v>
      </c>
      <c r="C14" s="4" t="s">
        <v>618</v>
      </c>
      <c r="D14" s="4" t="s">
        <v>619</v>
      </c>
      <c r="E14" s="4" t="s">
        <v>535</v>
      </c>
      <c r="F14" s="4" t="s">
        <v>620</v>
      </c>
      <c r="G14" s="4" t="s">
        <v>621</v>
      </c>
      <c r="H14" s="4" t="s">
        <v>622</v>
      </c>
      <c r="I14" s="4" t="s">
        <v>88</v>
      </c>
      <c r="J14" s="4" t="s">
        <v>88</v>
      </c>
      <c r="K14" s="4" t="s">
        <v>453</v>
      </c>
      <c r="L14" s="4" t="s">
        <v>454</v>
      </c>
      <c r="M14" s="2" t="s">
        <v>455</v>
      </c>
      <c r="N14" s="4" t="s">
        <v>547</v>
      </c>
      <c r="O14" s="4"/>
    </row>
    <row r="15" spans="1:16" ht="60" customHeight="1">
      <c r="A15" s="2" t="s">
        <v>623</v>
      </c>
      <c r="B15" s="2" t="s">
        <v>20</v>
      </c>
      <c r="C15" s="2" t="s">
        <v>624</v>
      </c>
      <c r="D15" s="2" t="s">
        <v>625</v>
      </c>
      <c r="E15" s="2" t="s">
        <v>626</v>
      </c>
      <c r="F15" s="2" t="s">
        <v>627</v>
      </c>
      <c r="G15" s="2" t="s">
        <v>433</v>
      </c>
      <c r="H15" s="2" t="s">
        <v>628</v>
      </c>
      <c r="I15" s="2" t="s">
        <v>88</v>
      </c>
      <c r="J15" s="2" t="s">
        <v>89</v>
      </c>
      <c r="K15" s="2" t="s">
        <v>435</v>
      </c>
      <c r="L15" s="2" t="s">
        <v>436</v>
      </c>
      <c r="M15" s="2" t="s">
        <v>455</v>
      </c>
      <c r="N15" s="2" t="s">
        <v>615</v>
      </c>
      <c r="O15" s="2" t="s">
        <v>629</v>
      </c>
    </row>
    <row r="16" spans="1:16" ht="60" hidden="1" customHeight="1">
      <c r="A16" s="4" t="s">
        <v>630</v>
      </c>
      <c r="B16" s="4" t="s">
        <v>20</v>
      </c>
      <c r="C16" s="4" t="s">
        <v>631</v>
      </c>
      <c r="D16" s="4" t="s">
        <v>632</v>
      </c>
      <c r="E16" s="4" t="s">
        <v>633</v>
      </c>
      <c r="F16" s="4" t="s">
        <v>634</v>
      </c>
      <c r="G16" s="4" t="s">
        <v>433</v>
      </c>
      <c r="H16" s="4" t="s">
        <v>635</v>
      </c>
      <c r="I16" s="4" t="s">
        <v>85</v>
      </c>
      <c r="J16" s="4" t="s">
        <v>88</v>
      </c>
      <c r="K16" s="4" t="s">
        <v>453</v>
      </c>
      <c r="L16" s="4" t="s">
        <v>454</v>
      </c>
      <c r="M16" s="2" t="s">
        <v>455</v>
      </c>
      <c r="N16" s="4" t="s">
        <v>547</v>
      </c>
      <c r="O16" s="4"/>
    </row>
    <row r="17" spans="1:15" ht="60" customHeight="1">
      <c r="A17" s="2" t="s">
        <v>636</v>
      </c>
      <c r="B17" s="2" t="s">
        <v>20</v>
      </c>
      <c r="C17" s="2" t="s">
        <v>637</v>
      </c>
      <c r="D17" s="2" t="s">
        <v>638</v>
      </c>
      <c r="E17" s="2" t="s">
        <v>639</v>
      </c>
      <c r="F17" s="2" t="s">
        <v>640</v>
      </c>
      <c r="G17" s="2" t="s">
        <v>433</v>
      </c>
      <c r="H17" s="2" t="s">
        <v>641</v>
      </c>
      <c r="I17" s="2" t="s">
        <v>88</v>
      </c>
      <c r="J17" s="2" t="s">
        <v>88</v>
      </c>
      <c r="K17" s="2" t="s">
        <v>453</v>
      </c>
      <c r="L17" s="2" t="s">
        <v>454</v>
      </c>
      <c r="M17" s="2" t="s">
        <v>455</v>
      </c>
      <c r="N17" s="2" t="s">
        <v>615</v>
      </c>
      <c r="O17" s="2" t="s">
        <v>308</v>
      </c>
    </row>
    <row r="18" spans="1:15" ht="60" customHeight="1">
      <c r="A18" s="4" t="s">
        <v>642</v>
      </c>
      <c r="B18" s="4" t="s">
        <v>20</v>
      </c>
      <c r="C18" s="4" t="s">
        <v>643</v>
      </c>
      <c r="D18" s="4" t="s">
        <v>644</v>
      </c>
      <c r="E18" s="4" t="s">
        <v>645</v>
      </c>
      <c r="F18" s="4" t="s">
        <v>646</v>
      </c>
      <c r="G18" s="4" t="s">
        <v>647</v>
      </c>
      <c r="H18" s="4" t="s">
        <v>648</v>
      </c>
      <c r="I18" s="4" t="s">
        <v>88</v>
      </c>
      <c r="J18" s="4" t="s">
        <v>88</v>
      </c>
      <c r="K18" s="4" t="s">
        <v>453</v>
      </c>
      <c r="L18" s="4" t="s">
        <v>436</v>
      </c>
      <c r="M18" s="2" t="s">
        <v>455</v>
      </c>
      <c r="N18" s="4" t="s">
        <v>615</v>
      </c>
      <c r="O18" s="4" t="s">
        <v>649</v>
      </c>
    </row>
    <row r="19" spans="1:15" ht="60" hidden="1" customHeight="1">
      <c r="A19" s="2" t="s">
        <v>650</v>
      </c>
      <c r="B19" s="2" t="s">
        <v>20</v>
      </c>
      <c r="C19" s="2" t="s">
        <v>651</v>
      </c>
      <c r="D19" s="2" t="s">
        <v>652</v>
      </c>
      <c r="E19" s="2" t="s">
        <v>653</v>
      </c>
      <c r="F19" s="2" t="s">
        <v>654</v>
      </c>
      <c r="G19" s="2" t="s">
        <v>655</v>
      </c>
      <c r="H19" s="2" t="s">
        <v>656</v>
      </c>
      <c r="I19" s="2" t="s">
        <v>85</v>
      </c>
      <c r="J19" s="2" t="s">
        <v>85</v>
      </c>
      <c r="K19" s="2" t="s">
        <v>657</v>
      </c>
      <c r="L19" s="2" t="s">
        <v>436</v>
      </c>
      <c r="M19" s="2" t="s">
        <v>658</v>
      </c>
      <c r="N19" s="2"/>
      <c r="O19" s="2"/>
    </row>
    <row r="20" spans="1:15" ht="48">
      <c r="A20" s="4" t="s">
        <v>659</v>
      </c>
      <c r="B20" s="4" t="s">
        <v>20</v>
      </c>
      <c r="C20" s="4" t="s">
        <v>315</v>
      </c>
      <c r="D20" s="4" t="s">
        <v>660</v>
      </c>
      <c r="E20" s="4" t="s">
        <v>535</v>
      </c>
      <c r="F20" s="4" t="s">
        <v>661</v>
      </c>
      <c r="G20" s="4" t="s">
        <v>662</v>
      </c>
      <c r="H20" s="4" t="s">
        <v>663</v>
      </c>
      <c r="I20" s="4" t="s">
        <v>88</v>
      </c>
      <c r="J20" s="4" t="s">
        <v>88</v>
      </c>
      <c r="K20" s="4" t="s">
        <v>453</v>
      </c>
      <c r="L20" s="4" t="s">
        <v>454</v>
      </c>
      <c r="M20" s="2" t="s">
        <v>455</v>
      </c>
      <c r="N20" s="4" t="s">
        <v>615</v>
      </c>
      <c r="O20" s="4" t="s">
        <v>664</v>
      </c>
    </row>
    <row r="21" spans="1:15" ht="36" hidden="1">
      <c r="A21" s="2" t="s">
        <v>665</v>
      </c>
      <c r="B21" s="2" t="s">
        <v>20</v>
      </c>
      <c r="C21" s="2" t="s">
        <v>666</v>
      </c>
      <c r="D21" s="2" t="s">
        <v>667</v>
      </c>
      <c r="E21" s="2" t="s">
        <v>668</v>
      </c>
      <c r="F21" s="2" t="s">
        <v>669</v>
      </c>
      <c r="G21" s="2" t="s">
        <v>670</v>
      </c>
      <c r="H21" s="2" t="s">
        <v>671</v>
      </c>
      <c r="I21" s="2" t="s">
        <v>88</v>
      </c>
      <c r="J21" s="2" t="s">
        <v>88</v>
      </c>
      <c r="K21" s="2" t="s">
        <v>453</v>
      </c>
      <c r="L21" s="2" t="s">
        <v>454</v>
      </c>
      <c r="M21" s="2" t="s">
        <v>455</v>
      </c>
      <c r="N21" s="2" t="s">
        <v>547</v>
      </c>
      <c r="O21" s="2"/>
    </row>
    <row r="22" spans="1:15" ht="24" hidden="1">
      <c r="A22" s="4" t="s">
        <v>672</v>
      </c>
      <c r="B22" s="4" t="s">
        <v>20</v>
      </c>
      <c r="C22" s="4" t="s">
        <v>673</v>
      </c>
      <c r="D22" s="4" t="s">
        <v>674</v>
      </c>
      <c r="E22" s="4" t="s">
        <v>675</v>
      </c>
      <c r="F22" s="4" t="s">
        <v>676</v>
      </c>
      <c r="G22" s="4" t="s">
        <v>677</v>
      </c>
      <c r="H22" s="4" t="s">
        <v>678</v>
      </c>
      <c r="I22" s="4" t="s">
        <v>88</v>
      </c>
      <c r="J22" s="4" t="s">
        <v>88</v>
      </c>
      <c r="K22" s="4" t="s">
        <v>679</v>
      </c>
      <c r="L22" s="4" t="s">
        <v>436</v>
      </c>
      <c r="M22" s="2" t="s">
        <v>455</v>
      </c>
      <c r="N22" s="4" t="s">
        <v>547</v>
      </c>
      <c r="O22" s="4"/>
    </row>
  </sheetData>
  <autoFilter ref="A1:O22" xr:uid="{00000000-0009-0000-0000-000004000000}">
    <filterColumn colId="13">
      <filters>
        <filter val="Failed"/>
      </filters>
    </filterColumn>
  </autoFilter>
  <dataValidations count="5">
    <dataValidation type="list" sqref="I2:I1000" xr:uid="{00000000-0002-0000-0400-000000000000}">
      <formula1>"High,Medium,Low"</formula1>
      <formula2>0</formula2>
    </dataValidation>
    <dataValidation type="list" sqref="J2:J1000" xr:uid="{00000000-0002-0000-0400-000001000000}">
      <formula1>"Critical,High,Medium,Low"</formula1>
      <formula2>0</formula2>
    </dataValidation>
    <dataValidation type="list" sqref="K2:K1000" xr:uid="{00000000-0002-0000-0400-000002000000}">
      <formula1>"Functional,UI/UX,Design Parity,Localization,API,Security,Performance,Accessibility,Regression,Data Integrity,Compatibility"</formula1>
      <formula2>0</formula2>
    </dataValidation>
    <dataValidation type="list" sqref="L2:L1000" xr:uid="{00000000-0002-0000-0400-000003000000}">
      <formula1>"Y,N"</formula1>
      <formula2>0</formula2>
    </dataValidation>
    <dataValidation type="list" sqref="M2:M1000" xr:uid="{00000000-0002-0000-04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11"/>
  <sheetViews>
    <sheetView zoomScaleNormal="100" workbookViewId="0">
      <pane ySplit="1" topLeftCell="A2" activePane="bottomLeft" state="frozen"/>
      <selection pane="bottomLeft"/>
    </sheetView>
  </sheetViews>
  <sheetFormatPr defaultColWidth="8.7109375" defaultRowHeight="15"/>
  <cols>
    <col min="1" max="1" width="12" style="66" customWidth="1"/>
    <col min="2" max="2" width="16" style="66" customWidth="1"/>
    <col min="3" max="3" width="22" style="66" customWidth="1"/>
    <col min="4" max="4" width="30" style="66" customWidth="1"/>
    <col min="5" max="5" width="24" style="66" customWidth="1"/>
    <col min="6" max="6" width="42" style="100" customWidth="1"/>
    <col min="7" max="7" width="22" style="66" customWidth="1"/>
    <col min="8" max="8" width="34" style="66" customWidth="1"/>
    <col min="9" max="10" width="10" style="66" customWidth="1"/>
    <col min="11" max="11" width="14" style="66" customWidth="1"/>
    <col min="12" max="12" width="10" style="66" customWidth="1"/>
    <col min="13" max="13" width="19.42578125" style="66" customWidth="1"/>
    <col min="14" max="14" width="23.42578125" style="66" customWidth="1"/>
    <col min="15" max="15" width="56.42578125" style="66" customWidth="1"/>
    <col min="16" max="16384" width="8.7109375" style="66"/>
  </cols>
  <sheetData>
    <row r="1" spans="1:15" ht="30" customHeight="1">
      <c r="A1" s="1" t="s">
        <v>416</v>
      </c>
      <c r="B1" s="1" t="s">
        <v>0</v>
      </c>
      <c r="C1" s="1" t="s">
        <v>417</v>
      </c>
      <c r="D1" s="1" t="s">
        <v>418</v>
      </c>
      <c r="E1" s="1" t="s">
        <v>419</v>
      </c>
      <c r="F1" s="99" t="s">
        <v>420</v>
      </c>
      <c r="G1" s="1" t="s">
        <v>421</v>
      </c>
      <c r="H1" s="1" t="s">
        <v>422</v>
      </c>
      <c r="I1" s="1" t="s">
        <v>97</v>
      </c>
      <c r="J1" s="1" t="s">
        <v>423</v>
      </c>
      <c r="K1" s="1" t="s">
        <v>424</v>
      </c>
      <c r="L1" s="1" t="s">
        <v>425</v>
      </c>
      <c r="M1" s="1" t="s">
        <v>426</v>
      </c>
      <c r="N1" s="1" t="s">
        <v>427</v>
      </c>
      <c r="O1" s="1" t="s">
        <v>104</v>
      </c>
    </row>
    <row r="2" spans="1:15" ht="60" customHeight="1">
      <c r="A2" s="5" t="s">
        <v>680</v>
      </c>
      <c r="B2" s="5" t="s">
        <v>53</v>
      </c>
      <c r="C2" s="5" t="s">
        <v>681</v>
      </c>
      <c r="D2" s="5" t="s">
        <v>682</v>
      </c>
      <c r="E2" s="5" t="s">
        <v>683</v>
      </c>
      <c r="F2" s="37" t="s">
        <v>684</v>
      </c>
      <c r="G2" s="5" t="s">
        <v>685</v>
      </c>
      <c r="H2" s="5" t="s">
        <v>686</v>
      </c>
      <c r="I2" s="5" t="s">
        <v>85</v>
      </c>
      <c r="J2" s="5" t="s">
        <v>88</v>
      </c>
      <c r="K2" s="5" t="s">
        <v>453</v>
      </c>
      <c r="L2" s="5" t="s">
        <v>454</v>
      </c>
      <c r="M2" s="5" t="s">
        <v>463</v>
      </c>
      <c r="N2" s="5" t="s">
        <v>438</v>
      </c>
      <c r="O2" s="5" t="s">
        <v>687</v>
      </c>
    </row>
    <row r="3" spans="1:15" ht="60" customHeight="1">
      <c r="A3" s="3" t="s">
        <v>688</v>
      </c>
      <c r="B3" s="3" t="s">
        <v>53</v>
      </c>
      <c r="C3" s="3" t="s">
        <v>689</v>
      </c>
      <c r="D3" s="3" t="s">
        <v>690</v>
      </c>
      <c r="E3" s="3" t="s">
        <v>691</v>
      </c>
      <c r="F3" s="38" t="s">
        <v>692</v>
      </c>
      <c r="G3" s="3" t="s">
        <v>693</v>
      </c>
      <c r="H3" s="3" t="s">
        <v>694</v>
      </c>
      <c r="I3" s="3" t="s">
        <v>85</v>
      </c>
      <c r="J3" s="3" t="s">
        <v>88</v>
      </c>
      <c r="K3" s="3" t="s">
        <v>453</v>
      </c>
      <c r="L3" s="3" t="s">
        <v>454</v>
      </c>
      <c r="M3" s="3" t="s">
        <v>455</v>
      </c>
      <c r="N3" s="3" t="s">
        <v>438</v>
      </c>
      <c r="O3" s="3" t="s">
        <v>695</v>
      </c>
    </row>
    <row r="4" spans="1:15" ht="60" customHeight="1">
      <c r="A4" s="5" t="s">
        <v>696</v>
      </c>
      <c r="B4" s="5" t="s">
        <v>53</v>
      </c>
      <c r="C4" s="5" t="s">
        <v>697</v>
      </c>
      <c r="D4" s="5" t="s">
        <v>698</v>
      </c>
      <c r="E4" s="5" t="s">
        <v>699</v>
      </c>
      <c r="F4" s="37" t="s">
        <v>700</v>
      </c>
      <c r="G4" s="5" t="s">
        <v>701</v>
      </c>
      <c r="H4" s="5" t="s">
        <v>702</v>
      </c>
      <c r="I4" s="5" t="s">
        <v>85</v>
      </c>
      <c r="J4" s="5" t="s">
        <v>85</v>
      </c>
      <c r="K4" s="5" t="s">
        <v>703</v>
      </c>
      <c r="L4" s="5" t="s">
        <v>454</v>
      </c>
      <c r="M4" s="5" t="s">
        <v>704</v>
      </c>
      <c r="N4" s="5" t="s">
        <v>438</v>
      </c>
      <c r="O4" s="5" t="s">
        <v>705</v>
      </c>
    </row>
    <row r="5" spans="1:15" ht="60" customHeight="1">
      <c r="A5" s="3" t="s">
        <v>706</v>
      </c>
      <c r="B5" s="3" t="s">
        <v>53</v>
      </c>
      <c r="C5" s="3" t="s">
        <v>707</v>
      </c>
      <c r="D5" s="3" t="s">
        <v>708</v>
      </c>
      <c r="E5" s="3" t="s">
        <v>699</v>
      </c>
      <c r="F5" s="38" t="s">
        <v>709</v>
      </c>
      <c r="G5" s="3" t="s">
        <v>710</v>
      </c>
      <c r="H5" s="3" t="s">
        <v>711</v>
      </c>
      <c r="I5" s="3" t="s">
        <v>88</v>
      </c>
      <c r="J5" s="3" t="s">
        <v>88</v>
      </c>
      <c r="K5" s="3" t="s">
        <v>453</v>
      </c>
      <c r="L5" s="3" t="s">
        <v>436</v>
      </c>
      <c r="M5" s="3" t="s">
        <v>463</v>
      </c>
      <c r="N5" s="3" t="s">
        <v>438</v>
      </c>
      <c r="O5" s="3" t="s">
        <v>712</v>
      </c>
    </row>
    <row r="6" spans="1:15" ht="60" customHeight="1">
      <c r="A6" s="5" t="s">
        <v>713</v>
      </c>
      <c r="B6" s="5" t="s">
        <v>53</v>
      </c>
      <c r="C6" s="5" t="s">
        <v>714</v>
      </c>
      <c r="D6" s="5" t="s">
        <v>715</v>
      </c>
      <c r="E6" s="5" t="s">
        <v>716</v>
      </c>
      <c r="F6" s="37" t="s">
        <v>717</v>
      </c>
      <c r="G6" s="5" t="s">
        <v>718</v>
      </c>
      <c r="H6" s="5" t="s">
        <v>719</v>
      </c>
      <c r="I6" s="5" t="s">
        <v>88</v>
      </c>
      <c r="J6" s="5" t="s">
        <v>88</v>
      </c>
      <c r="K6" s="5" t="s">
        <v>453</v>
      </c>
      <c r="L6" s="5" t="s">
        <v>436</v>
      </c>
      <c r="M6" s="5" t="s">
        <v>437</v>
      </c>
      <c r="N6" s="5" t="s">
        <v>438</v>
      </c>
      <c r="O6" s="5" t="s">
        <v>720</v>
      </c>
    </row>
    <row r="7" spans="1:15" ht="60" customHeight="1">
      <c r="A7" s="3" t="s">
        <v>721</v>
      </c>
      <c r="B7" s="3" t="s">
        <v>53</v>
      </c>
      <c r="C7" s="3" t="s">
        <v>722</v>
      </c>
      <c r="D7" s="3" t="s">
        <v>723</v>
      </c>
      <c r="E7" s="3" t="s">
        <v>699</v>
      </c>
      <c r="F7" s="38" t="s">
        <v>724</v>
      </c>
      <c r="G7" s="3" t="s">
        <v>433</v>
      </c>
      <c r="H7" s="3" t="s">
        <v>725</v>
      </c>
      <c r="I7" s="3" t="s">
        <v>89</v>
      </c>
      <c r="J7" s="3" t="s">
        <v>89</v>
      </c>
      <c r="K7" s="3" t="s">
        <v>435</v>
      </c>
      <c r="L7" s="3" t="s">
        <v>436</v>
      </c>
      <c r="M7" s="3" t="s">
        <v>455</v>
      </c>
      <c r="N7" s="3" t="s">
        <v>438</v>
      </c>
      <c r="O7" s="3" t="s">
        <v>726</v>
      </c>
    </row>
    <row r="8" spans="1:15" ht="60" customHeight="1">
      <c r="A8" s="5" t="s">
        <v>727</v>
      </c>
      <c r="B8" s="5" t="s">
        <v>53</v>
      </c>
      <c r="C8" s="5" t="s">
        <v>728</v>
      </c>
      <c r="D8" s="5" t="s">
        <v>729</v>
      </c>
      <c r="E8" s="5" t="s">
        <v>730</v>
      </c>
      <c r="F8" s="37" t="s">
        <v>731</v>
      </c>
      <c r="G8" s="5" t="s">
        <v>732</v>
      </c>
      <c r="H8" s="5" t="s">
        <v>733</v>
      </c>
      <c r="I8" s="5" t="s">
        <v>85</v>
      </c>
      <c r="J8" s="5" t="s">
        <v>85</v>
      </c>
      <c r="K8" s="5" t="s">
        <v>703</v>
      </c>
      <c r="L8" s="5" t="s">
        <v>436</v>
      </c>
      <c r="M8" s="5" t="s">
        <v>658</v>
      </c>
      <c r="N8" s="5" t="s">
        <v>471</v>
      </c>
      <c r="O8" s="107" t="s">
        <v>295</v>
      </c>
    </row>
    <row r="9" spans="1:15" ht="60" customHeight="1">
      <c r="A9" s="3" t="s">
        <v>734</v>
      </c>
      <c r="B9" s="3" t="s">
        <v>53</v>
      </c>
      <c r="C9" s="3" t="s">
        <v>735</v>
      </c>
      <c r="D9" s="3" t="s">
        <v>736</v>
      </c>
      <c r="E9" s="3" t="s">
        <v>737</v>
      </c>
      <c r="F9" s="38" t="s">
        <v>738</v>
      </c>
      <c r="G9" s="3" t="s">
        <v>739</v>
      </c>
      <c r="H9" s="3" t="s">
        <v>740</v>
      </c>
      <c r="I9" s="3" t="s">
        <v>88</v>
      </c>
      <c r="J9" s="3" t="s">
        <v>89</v>
      </c>
      <c r="K9" s="3" t="s">
        <v>741</v>
      </c>
      <c r="L9" s="3" t="s">
        <v>436</v>
      </c>
      <c r="M9" s="3" t="s">
        <v>455</v>
      </c>
      <c r="N9" s="3" t="s">
        <v>438</v>
      </c>
      <c r="O9" s="3" t="s">
        <v>742</v>
      </c>
    </row>
    <row r="10" spans="1:15" ht="60" customHeight="1">
      <c r="A10" s="5" t="s">
        <v>743</v>
      </c>
      <c r="B10" s="5" t="s">
        <v>53</v>
      </c>
      <c r="C10" s="5" t="s">
        <v>744</v>
      </c>
      <c r="D10" s="5" t="s">
        <v>745</v>
      </c>
      <c r="E10" s="5" t="s">
        <v>699</v>
      </c>
      <c r="F10" s="37" t="s">
        <v>746</v>
      </c>
      <c r="G10" s="5" t="s">
        <v>747</v>
      </c>
      <c r="H10" s="5" t="s">
        <v>748</v>
      </c>
      <c r="I10" s="5" t="s">
        <v>88</v>
      </c>
      <c r="J10" s="5" t="s">
        <v>88</v>
      </c>
      <c r="K10" s="5" t="s">
        <v>453</v>
      </c>
      <c r="L10" s="5" t="s">
        <v>436</v>
      </c>
      <c r="M10" s="5" t="s">
        <v>455</v>
      </c>
      <c r="N10" s="5" t="s">
        <v>438</v>
      </c>
      <c r="O10" s="5" t="s">
        <v>749</v>
      </c>
    </row>
    <row r="11" spans="1:15" ht="60" customHeight="1">
      <c r="A11" s="3" t="s">
        <v>750</v>
      </c>
      <c r="B11" s="3" t="s">
        <v>53</v>
      </c>
      <c r="C11" s="3" t="s">
        <v>751</v>
      </c>
      <c r="D11" s="3" t="s">
        <v>752</v>
      </c>
      <c r="E11" s="3" t="s">
        <v>753</v>
      </c>
      <c r="F11" s="38" t="s">
        <v>754</v>
      </c>
      <c r="G11" s="3" t="s">
        <v>755</v>
      </c>
      <c r="H11" s="3" t="s">
        <v>756</v>
      </c>
      <c r="I11" s="3" t="s">
        <v>89</v>
      </c>
      <c r="J11" s="3" t="s">
        <v>89</v>
      </c>
      <c r="K11" s="3" t="s">
        <v>657</v>
      </c>
      <c r="L11" s="3" t="s">
        <v>436</v>
      </c>
      <c r="M11" s="3" t="s">
        <v>455</v>
      </c>
      <c r="N11" s="3" t="s">
        <v>438</v>
      </c>
      <c r="O11" s="3" t="s">
        <v>757</v>
      </c>
    </row>
  </sheetData>
  <autoFilter ref="A1:O11" xr:uid="{00000000-0009-0000-0000-00000E000000}"/>
  <dataValidations count="5">
    <dataValidation type="list" sqref="I2:I1000" xr:uid="{00000000-0002-0000-0E00-000000000000}">
      <formula1>"High,Medium,Low"</formula1>
      <formula2>0</formula2>
    </dataValidation>
    <dataValidation type="list" sqref="J2:J1000" xr:uid="{00000000-0002-0000-0E00-000001000000}">
      <formula1>"Critical,High,Medium,Low"</formula1>
      <formula2>0</formula2>
    </dataValidation>
    <dataValidation type="list" sqref="K2:K1000" xr:uid="{00000000-0002-0000-0E00-000002000000}">
      <formula1>"Functional,UI/UX,Design Parity,Localization,API,Security,Performance,Accessibility,Regression,Data Integrity,Compatibility"</formula1>
      <formula2>0</formula2>
    </dataValidation>
    <dataValidation type="list" sqref="L2:L1000" xr:uid="{00000000-0002-0000-0E00-000003000000}">
      <formula1>"Y,N"</formula1>
      <formula2>0</formula2>
    </dataValidation>
    <dataValidation type="list" sqref="M2:M1000" xr:uid="{00000000-0002-0000-0E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066B1-7F41-4A73-94F7-379704C24FAB}">
  <dimension ref="A1:I302"/>
  <sheetViews>
    <sheetView topLeftCell="A256" workbookViewId="0">
      <selection activeCell="C269" sqref="C269"/>
    </sheetView>
  </sheetViews>
  <sheetFormatPr defaultRowHeight="15"/>
  <cols>
    <col min="1" max="1" width="24.85546875" customWidth="1"/>
    <col min="2" max="2" width="29.28515625" customWidth="1"/>
    <col min="3" max="3" width="32.5703125" customWidth="1"/>
    <col min="4" max="4" width="27.140625" customWidth="1"/>
    <col min="5" max="5" width="19.7109375" customWidth="1"/>
    <col min="6" max="6" width="20.5703125" customWidth="1"/>
    <col min="7" max="7" width="16.85546875" customWidth="1"/>
    <col min="8" max="8" width="23.28515625" customWidth="1"/>
    <col min="9" max="9" width="35.7109375" customWidth="1"/>
  </cols>
  <sheetData>
    <row r="1" spans="1:9" ht="15.75">
      <c r="A1" s="72" t="s">
        <v>758</v>
      </c>
      <c r="B1" s="72" t="s">
        <v>759</v>
      </c>
      <c r="C1" s="72" t="s">
        <v>760</v>
      </c>
      <c r="D1" s="72" t="s">
        <v>761</v>
      </c>
      <c r="E1" s="72" t="s">
        <v>762</v>
      </c>
      <c r="F1" s="72" t="s">
        <v>763</v>
      </c>
      <c r="G1" s="72" t="s">
        <v>100</v>
      </c>
      <c r="H1" s="72" t="s">
        <v>764</v>
      </c>
      <c r="I1" s="72" t="s">
        <v>765</v>
      </c>
    </row>
    <row r="2" spans="1:9" ht="15.75">
      <c r="A2" s="73" t="s">
        <v>766</v>
      </c>
      <c r="B2" s="77" t="s">
        <v>767</v>
      </c>
      <c r="C2" s="73" t="s">
        <v>768</v>
      </c>
      <c r="D2" s="73" t="s">
        <v>769</v>
      </c>
      <c r="E2" s="73" t="s">
        <v>547</v>
      </c>
      <c r="F2" s="73" t="s">
        <v>770</v>
      </c>
      <c r="G2" s="73" t="s">
        <v>115</v>
      </c>
      <c r="H2" s="73"/>
      <c r="I2" s="73"/>
    </row>
    <row r="3" spans="1:9" ht="15.75">
      <c r="A3" s="73" t="s">
        <v>771</v>
      </c>
      <c r="B3" s="78"/>
      <c r="C3" s="73"/>
      <c r="D3" s="73" t="s">
        <v>772</v>
      </c>
      <c r="E3" s="73" t="s">
        <v>547</v>
      </c>
      <c r="F3" s="73" t="s">
        <v>770</v>
      </c>
      <c r="G3" s="73" t="s">
        <v>115</v>
      </c>
      <c r="H3" s="73"/>
      <c r="I3" s="73"/>
    </row>
    <row r="4" spans="1:9" ht="15.75">
      <c r="A4" s="73" t="s">
        <v>773</v>
      </c>
      <c r="B4" s="78"/>
      <c r="C4" s="73"/>
      <c r="D4" s="73" t="s">
        <v>774</v>
      </c>
      <c r="E4" s="73" t="s">
        <v>547</v>
      </c>
      <c r="F4" s="73" t="s">
        <v>770</v>
      </c>
      <c r="G4" s="73" t="s">
        <v>115</v>
      </c>
      <c r="H4" s="73"/>
      <c r="I4" s="73"/>
    </row>
    <row r="5" spans="1:9" ht="15.75">
      <c r="A5" s="73" t="s">
        <v>775</v>
      </c>
      <c r="B5" s="78"/>
      <c r="C5" s="73"/>
      <c r="D5" s="73" t="s">
        <v>776</v>
      </c>
      <c r="E5" s="73" t="s">
        <v>547</v>
      </c>
      <c r="F5" s="73" t="s">
        <v>770</v>
      </c>
      <c r="G5" s="73" t="s">
        <v>115</v>
      </c>
      <c r="H5" s="73"/>
      <c r="I5" s="73"/>
    </row>
    <row r="6" spans="1:9" ht="15.75">
      <c r="A6" s="73" t="s">
        <v>777</v>
      </c>
      <c r="B6" s="78"/>
      <c r="C6" s="73"/>
      <c r="D6" s="73" t="s">
        <v>778</v>
      </c>
      <c r="E6" s="73" t="s">
        <v>547</v>
      </c>
      <c r="F6" s="73" t="s">
        <v>770</v>
      </c>
      <c r="G6" s="73" t="s">
        <v>115</v>
      </c>
      <c r="H6" s="73"/>
      <c r="I6" s="73"/>
    </row>
    <row r="7" spans="1:9" ht="15.75">
      <c r="A7" s="73" t="s">
        <v>779</v>
      </c>
      <c r="B7" s="78"/>
      <c r="C7" s="73"/>
      <c r="D7" s="73" t="s">
        <v>780</v>
      </c>
      <c r="E7" s="73" t="s">
        <v>547</v>
      </c>
      <c r="F7" s="73" t="s">
        <v>770</v>
      </c>
      <c r="G7" s="73" t="s">
        <v>115</v>
      </c>
      <c r="H7" s="73"/>
      <c r="I7" s="73"/>
    </row>
    <row r="8" spans="1:9" ht="15.75">
      <c r="A8" s="73" t="s">
        <v>781</v>
      </c>
      <c r="B8" s="78"/>
      <c r="C8" s="73"/>
      <c r="D8" s="73" t="s">
        <v>782</v>
      </c>
      <c r="E8" s="73" t="s">
        <v>547</v>
      </c>
      <c r="F8" s="73" t="s">
        <v>770</v>
      </c>
      <c r="G8" s="73" t="s">
        <v>115</v>
      </c>
      <c r="H8" s="73"/>
      <c r="I8" s="73"/>
    </row>
    <row r="9" spans="1:9" ht="15.75">
      <c r="A9" s="73" t="s">
        <v>783</v>
      </c>
      <c r="B9" s="78"/>
      <c r="C9" s="73"/>
      <c r="D9" s="74" t="s">
        <v>784</v>
      </c>
      <c r="E9" s="73"/>
      <c r="F9" s="73"/>
      <c r="G9" s="73"/>
      <c r="H9" s="73"/>
      <c r="I9" s="73"/>
    </row>
    <row r="10" spans="1:9" ht="15.75">
      <c r="A10" s="73" t="s">
        <v>785</v>
      </c>
      <c r="B10" s="78"/>
      <c r="C10" s="73"/>
      <c r="D10" s="73" t="s">
        <v>786</v>
      </c>
      <c r="E10" s="73" t="s">
        <v>547</v>
      </c>
      <c r="F10" s="73" t="s">
        <v>770</v>
      </c>
      <c r="G10" s="73" t="s">
        <v>115</v>
      </c>
      <c r="H10" s="73"/>
      <c r="I10" s="73"/>
    </row>
    <row r="11" spans="1:9" ht="15.75">
      <c r="A11" s="73" t="s">
        <v>787</v>
      </c>
      <c r="B11" s="78"/>
      <c r="C11" s="73" t="s">
        <v>788</v>
      </c>
      <c r="D11" s="73" t="s">
        <v>769</v>
      </c>
      <c r="E11" s="73" t="s">
        <v>547</v>
      </c>
      <c r="F11" s="73" t="s">
        <v>770</v>
      </c>
      <c r="G11" s="73" t="s">
        <v>115</v>
      </c>
      <c r="H11" s="73"/>
      <c r="I11" s="73"/>
    </row>
    <row r="12" spans="1:9" ht="15.75">
      <c r="A12" s="73" t="s">
        <v>789</v>
      </c>
      <c r="B12" s="78"/>
      <c r="C12" s="73"/>
      <c r="D12" s="73" t="s">
        <v>790</v>
      </c>
      <c r="E12" s="73" t="s">
        <v>547</v>
      </c>
      <c r="F12" s="73" t="s">
        <v>770</v>
      </c>
      <c r="G12" s="73" t="s">
        <v>115</v>
      </c>
      <c r="H12" s="73"/>
      <c r="I12" s="73"/>
    </row>
    <row r="13" spans="1:9" ht="15.75">
      <c r="A13" s="73" t="s">
        <v>791</v>
      </c>
      <c r="B13" s="78"/>
      <c r="C13" s="73"/>
      <c r="D13" s="73" t="s">
        <v>780</v>
      </c>
      <c r="E13" s="73" t="s">
        <v>547</v>
      </c>
      <c r="F13" s="73" t="s">
        <v>770</v>
      </c>
      <c r="G13" s="73" t="s">
        <v>115</v>
      </c>
      <c r="H13" s="73"/>
      <c r="I13" s="73"/>
    </row>
    <row r="14" spans="1:9" ht="15.75">
      <c r="A14" s="73" t="s">
        <v>792</v>
      </c>
      <c r="B14" s="78"/>
      <c r="C14" s="73"/>
      <c r="D14" s="73" t="s">
        <v>782</v>
      </c>
      <c r="E14" s="73" t="s">
        <v>547</v>
      </c>
      <c r="F14" s="73" t="s">
        <v>770</v>
      </c>
      <c r="G14" s="73" t="s">
        <v>115</v>
      </c>
      <c r="H14" s="73"/>
      <c r="I14" s="73"/>
    </row>
    <row r="15" spans="1:9" ht="15.75">
      <c r="A15" s="73" t="s">
        <v>793</v>
      </c>
      <c r="B15" s="78"/>
      <c r="C15" s="73"/>
      <c r="D15" s="74" t="s">
        <v>784</v>
      </c>
      <c r="E15" s="73"/>
      <c r="F15" s="73"/>
      <c r="G15" s="73"/>
      <c r="H15" s="73"/>
      <c r="I15" s="73"/>
    </row>
    <row r="16" spans="1:9" ht="15.75">
      <c r="A16" s="73" t="s">
        <v>794</v>
      </c>
      <c r="B16" s="78"/>
      <c r="C16" s="73"/>
      <c r="D16" s="73" t="s">
        <v>786</v>
      </c>
      <c r="E16" s="73" t="s">
        <v>547</v>
      </c>
      <c r="F16" s="73" t="s">
        <v>770</v>
      </c>
      <c r="G16" s="73" t="s">
        <v>115</v>
      </c>
      <c r="H16" s="73"/>
      <c r="I16" s="73"/>
    </row>
    <row r="17" spans="1:9" ht="15.75">
      <c r="A17" s="73" t="s">
        <v>795</v>
      </c>
      <c r="B17" s="78"/>
      <c r="C17" s="73" t="s">
        <v>796</v>
      </c>
      <c r="D17" s="73" t="s">
        <v>769</v>
      </c>
      <c r="E17" s="73" t="s">
        <v>797</v>
      </c>
      <c r="F17" s="73" t="s">
        <v>798</v>
      </c>
      <c r="G17" s="73" t="s">
        <v>115</v>
      </c>
      <c r="H17" s="73"/>
      <c r="I17" s="73"/>
    </row>
    <row r="18" spans="1:9" ht="15.75">
      <c r="A18" s="73" t="s">
        <v>799</v>
      </c>
      <c r="B18" s="78"/>
      <c r="C18" s="73"/>
      <c r="D18" s="73" t="s">
        <v>790</v>
      </c>
      <c r="E18" s="73" t="s">
        <v>547</v>
      </c>
      <c r="F18" s="73" t="s">
        <v>770</v>
      </c>
      <c r="G18" s="73" t="s">
        <v>115</v>
      </c>
      <c r="H18" s="73"/>
      <c r="I18" s="73"/>
    </row>
    <row r="19" spans="1:9" ht="15.75">
      <c r="A19" s="73" t="s">
        <v>800</v>
      </c>
      <c r="B19" s="78"/>
      <c r="C19" s="73"/>
      <c r="D19" s="73" t="s">
        <v>780</v>
      </c>
      <c r="E19" s="73" t="s">
        <v>547</v>
      </c>
      <c r="F19" s="73" t="s">
        <v>770</v>
      </c>
      <c r="G19" s="73" t="s">
        <v>115</v>
      </c>
      <c r="H19" s="73"/>
      <c r="I19" s="73"/>
    </row>
    <row r="20" spans="1:9" ht="15.75">
      <c r="A20" s="73" t="s">
        <v>801</v>
      </c>
      <c r="B20" s="78"/>
      <c r="C20" s="73"/>
      <c r="D20" s="73" t="s">
        <v>782</v>
      </c>
      <c r="E20" s="73" t="s">
        <v>547</v>
      </c>
      <c r="F20" s="73" t="s">
        <v>770</v>
      </c>
      <c r="G20" s="73" t="s">
        <v>115</v>
      </c>
      <c r="H20" s="73"/>
      <c r="I20" s="73"/>
    </row>
    <row r="21" spans="1:9" ht="15.75">
      <c r="A21" s="73" t="s">
        <v>802</v>
      </c>
      <c r="B21" s="78"/>
      <c r="C21" s="73"/>
      <c r="D21" s="74" t="s">
        <v>784</v>
      </c>
      <c r="E21" s="73"/>
      <c r="F21" s="73"/>
      <c r="G21" s="73"/>
      <c r="H21" s="73"/>
      <c r="I21" s="73"/>
    </row>
    <row r="22" spans="1:9" ht="15.75">
      <c r="A22" s="73" t="s">
        <v>803</v>
      </c>
      <c r="B22" s="78"/>
      <c r="C22" s="73"/>
      <c r="D22" s="73" t="s">
        <v>786</v>
      </c>
      <c r="E22" s="73" t="s">
        <v>547</v>
      </c>
      <c r="F22" s="73" t="s">
        <v>770</v>
      </c>
      <c r="G22" s="73" t="s">
        <v>115</v>
      </c>
      <c r="H22" s="73"/>
      <c r="I22" s="73"/>
    </row>
    <row r="23" spans="1:9" ht="15.75">
      <c r="A23" s="73" t="s">
        <v>804</v>
      </c>
      <c r="B23" s="78"/>
      <c r="C23" s="73" t="s">
        <v>805</v>
      </c>
      <c r="D23" s="73" t="s">
        <v>769</v>
      </c>
      <c r="E23" s="73" t="s">
        <v>797</v>
      </c>
      <c r="F23" s="73" t="s">
        <v>798</v>
      </c>
      <c r="G23" s="73" t="s">
        <v>115</v>
      </c>
      <c r="H23" s="73"/>
      <c r="I23" s="73"/>
    </row>
    <row r="24" spans="1:9" ht="15.75">
      <c r="A24" s="73" t="s">
        <v>806</v>
      </c>
      <c r="B24" s="78"/>
      <c r="C24" s="73"/>
      <c r="D24" s="73" t="s">
        <v>790</v>
      </c>
      <c r="E24" s="73" t="s">
        <v>797</v>
      </c>
      <c r="F24" s="73" t="s">
        <v>798</v>
      </c>
      <c r="G24" s="73" t="s">
        <v>115</v>
      </c>
      <c r="H24" s="73"/>
      <c r="I24" s="73"/>
    </row>
    <row r="25" spans="1:9" ht="15.75">
      <c r="A25" s="73" t="s">
        <v>807</v>
      </c>
      <c r="B25" s="78"/>
      <c r="C25" s="73"/>
      <c r="D25" s="73" t="s">
        <v>808</v>
      </c>
      <c r="E25" s="73" t="s">
        <v>547</v>
      </c>
      <c r="F25" s="73" t="s">
        <v>770</v>
      </c>
      <c r="G25" s="73" t="s">
        <v>115</v>
      </c>
      <c r="H25" s="73"/>
      <c r="I25" s="73"/>
    </row>
    <row r="26" spans="1:9" ht="15.75">
      <c r="A26" s="73" t="s">
        <v>809</v>
      </c>
      <c r="B26" s="78"/>
      <c r="C26" s="73"/>
      <c r="D26" s="73" t="s">
        <v>810</v>
      </c>
      <c r="E26" s="73" t="s">
        <v>547</v>
      </c>
      <c r="F26" s="73" t="s">
        <v>770</v>
      </c>
      <c r="G26" s="73" t="s">
        <v>115</v>
      </c>
      <c r="H26" s="73"/>
      <c r="I26" s="73"/>
    </row>
    <row r="27" spans="1:9" ht="15.75">
      <c r="A27" s="73" t="s">
        <v>811</v>
      </c>
      <c r="B27" s="78"/>
      <c r="C27" s="73"/>
      <c r="D27" s="73" t="s">
        <v>780</v>
      </c>
      <c r="E27" s="73" t="s">
        <v>797</v>
      </c>
      <c r="F27" s="73" t="s">
        <v>798</v>
      </c>
      <c r="G27" s="73" t="s">
        <v>115</v>
      </c>
      <c r="H27" s="73"/>
      <c r="I27" s="73"/>
    </row>
    <row r="28" spans="1:9" ht="15.75">
      <c r="A28" s="73" t="s">
        <v>812</v>
      </c>
      <c r="B28" s="78"/>
      <c r="C28" s="73"/>
      <c r="D28" s="73" t="s">
        <v>782</v>
      </c>
      <c r="E28" s="73" t="s">
        <v>547</v>
      </c>
      <c r="F28" s="73" t="s">
        <v>770</v>
      </c>
      <c r="G28" s="73" t="s">
        <v>115</v>
      </c>
      <c r="H28" s="73"/>
      <c r="I28" s="73"/>
    </row>
    <row r="29" spans="1:9" ht="15.75">
      <c r="A29" s="73" t="s">
        <v>813</v>
      </c>
      <c r="B29" s="78"/>
      <c r="C29" s="73"/>
      <c r="D29" s="74" t="s">
        <v>784</v>
      </c>
      <c r="E29" s="73"/>
      <c r="F29" s="73"/>
      <c r="G29" s="73"/>
      <c r="H29" s="73"/>
      <c r="I29" s="73"/>
    </row>
    <row r="30" spans="1:9" ht="15.75">
      <c r="A30" s="73" t="s">
        <v>814</v>
      </c>
      <c r="B30" s="78"/>
      <c r="C30" s="73"/>
      <c r="D30" s="73" t="s">
        <v>786</v>
      </c>
      <c r="E30" s="73" t="s">
        <v>547</v>
      </c>
      <c r="F30" s="73" t="s">
        <v>770</v>
      </c>
      <c r="G30" s="73" t="s">
        <v>115</v>
      </c>
      <c r="H30" s="73"/>
      <c r="I30" s="73"/>
    </row>
    <row r="31" spans="1:9" ht="15.75">
      <c r="A31" s="73" t="s">
        <v>815</v>
      </c>
      <c r="B31" s="78"/>
      <c r="C31" s="73" t="s">
        <v>816</v>
      </c>
      <c r="D31" s="73" t="s">
        <v>769</v>
      </c>
      <c r="E31" s="73" t="s">
        <v>547</v>
      </c>
      <c r="F31" s="73" t="s">
        <v>770</v>
      </c>
      <c r="G31" s="73" t="s">
        <v>115</v>
      </c>
      <c r="H31" s="73"/>
      <c r="I31" s="73"/>
    </row>
    <row r="32" spans="1:9" ht="15.75">
      <c r="A32" s="73" t="s">
        <v>817</v>
      </c>
      <c r="B32" s="78"/>
      <c r="C32" s="73"/>
      <c r="D32" s="73" t="s">
        <v>790</v>
      </c>
      <c r="E32" s="73" t="s">
        <v>547</v>
      </c>
      <c r="F32" s="73" t="s">
        <v>770</v>
      </c>
      <c r="G32" s="73" t="s">
        <v>115</v>
      </c>
      <c r="H32" s="73"/>
      <c r="I32" s="73"/>
    </row>
    <row r="33" spans="1:9" ht="15.75">
      <c r="A33" s="73" t="s">
        <v>818</v>
      </c>
      <c r="B33" s="78"/>
      <c r="C33" s="73"/>
      <c r="D33" s="73" t="s">
        <v>780</v>
      </c>
      <c r="E33" s="73" t="s">
        <v>547</v>
      </c>
      <c r="F33" s="73" t="s">
        <v>770</v>
      </c>
      <c r="G33" s="73" t="s">
        <v>115</v>
      </c>
      <c r="H33" s="73"/>
      <c r="I33" s="73"/>
    </row>
    <row r="34" spans="1:9" ht="15.75">
      <c r="A34" s="73" t="s">
        <v>819</v>
      </c>
      <c r="B34" s="78"/>
      <c r="C34" s="73"/>
      <c r="D34" s="73" t="s">
        <v>782</v>
      </c>
      <c r="E34" s="73" t="s">
        <v>547</v>
      </c>
      <c r="F34" s="73" t="s">
        <v>770</v>
      </c>
      <c r="G34" s="73" t="s">
        <v>115</v>
      </c>
      <c r="H34" s="73"/>
      <c r="I34" s="73"/>
    </row>
    <row r="35" spans="1:9" ht="15.75">
      <c r="A35" s="73" t="s">
        <v>820</v>
      </c>
      <c r="B35" s="78"/>
      <c r="C35" s="73"/>
      <c r="D35" s="74" t="s">
        <v>784</v>
      </c>
      <c r="E35" s="73"/>
      <c r="F35" s="73"/>
      <c r="G35" s="73"/>
      <c r="H35" s="73"/>
      <c r="I35" s="73"/>
    </row>
    <row r="36" spans="1:9" ht="15.75">
      <c r="A36" s="73" t="s">
        <v>821</v>
      </c>
      <c r="B36" s="78"/>
      <c r="C36" s="73"/>
      <c r="D36" s="73" t="s">
        <v>786</v>
      </c>
      <c r="E36" s="73" t="s">
        <v>547</v>
      </c>
      <c r="F36" s="73" t="s">
        <v>770</v>
      </c>
      <c r="G36" s="73" t="s">
        <v>115</v>
      </c>
      <c r="H36" s="73"/>
      <c r="I36" s="73"/>
    </row>
    <row r="37" spans="1:9" ht="15.75">
      <c r="A37" s="73" t="s">
        <v>822</v>
      </c>
      <c r="B37" s="78"/>
      <c r="C37" s="73" t="s">
        <v>823</v>
      </c>
      <c r="D37" s="73" t="s">
        <v>824</v>
      </c>
      <c r="E37" s="73" t="s">
        <v>547</v>
      </c>
      <c r="F37" s="73" t="s">
        <v>770</v>
      </c>
      <c r="G37" s="73" t="s">
        <v>115</v>
      </c>
      <c r="H37" s="73"/>
      <c r="I37" s="73"/>
    </row>
    <row r="38" spans="1:9" ht="15.75">
      <c r="A38" s="73" t="s">
        <v>825</v>
      </c>
      <c r="B38" s="78"/>
      <c r="C38" s="73"/>
      <c r="D38" s="73" t="s">
        <v>790</v>
      </c>
      <c r="E38" s="73" t="s">
        <v>547</v>
      </c>
      <c r="F38" s="73" t="s">
        <v>770</v>
      </c>
      <c r="G38" s="73" t="s">
        <v>115</v>
      </c>
      <c r="H38" s="73"/>
      <c r="I38" s="73"/>
    </row>
    <row r="39" spans="1:9" ht="15.75">
      <c r="A39" s="73" t="s">
        <v>826</v>
      </c>
      <c r="B39" s="78"/>
      <c r="C39" s="73"/>
      <c r="D39" s="74" t="s">
        <v>784</v>
      </c>
      <c r="E39" s="73"/>
      <c r="F39" s="73"/>
      <c r="G39" s="73"/>
      <c r="H39" s="73"/>
      <c r="I39" s="73"/>
    </row>
    <row r="40" spans="1:9" ht="15.75">
      <c r="A40" s="73" t="s">
        <v>827</v>
      </c>
      <c r="B40" s="78"/>
      <c r="C40" s="73" t="s">
        <v>254</v>
      </c>
      <c r="D40" s="73" t="s">
        <v>769</v>
      </c>
      <c r="E40" s="73" t="s">
        <v>797</v>
      </c>
      <c r="F40" s="73" t="s">
        <v>798</v>
      </c>
      <c r="G40" s="73" t="s">
        <v>115</v>
      </c>
      <c r="H40" s="73"/>
      <c r="I40" s="73"/>
    </row>
    <row r="41" spans="1:9" ht="15.75">
      <c r="A41" s="73" t="s">
        <v>828</v>
      </c>
      <c r="B41" s="78"/>
      <c r="C41" s="73"/>
      <c r="D41" s="73" t="s">
        <v>790</v>
      </c>
      <c r="E41" s="73" t="s">
        <v>797</v>
      </c>
      <c r="F41" s="73" t="s">
        <v>798</v>
      </c>
      <c r="G41" s="73" t="s">
        <v>115</v>
      </c>
      <c r="H41" s="73"/>
      <c r="I41" s="73"/>
    </row>
    <row r="42" spans="1:9" ht="15.75">
      <c r="A42" s="73" t="s">
        <v>829</v>
      </c>
      <c r="B42" s="78"/>
      <c r="C42" s="73"/>
      <c r="D42" s="73" t="s">
        <v>780</v>
      </c>
      <c r="E42" s="73" t="s">
        <v>797</v>
      </c>
      <c r="F42" s="73" t="s">
        <v>798</v>
      </c>
      <c r="G42" s="73" t="s">
        <v>115</v>
      </c>
      <c r="H42" s="73"/>
      <c r="I42" s="73"/>
    </row>
    <row r="43" spans="1:9" ht="15.75">
      <c r="A43" s="73" t="s">
        <v>830</v>
      </c>
      <c r="B43" s="78"/>
      <c r="C43" s="73"/>
      <c r="D43" s="73" t="s">
        <v>782</v>
      </c>
      <c r="E43" s="73" t="s">
        <v>547</v>
      </c>
      <c r="F43" s="73" t="s">
        <v>770</v>
      </c>
      <c r="G43" s="73" t="s">
        <v>115</v>
      </c>
      <c r="H43" s="73"/>
      <c r="I43" s="73"/>
    </row>
    <row r="44" spans="1:9" ht="15.75">
      <c r="A44" s="73" t="s">
        <v>831</v>
      </c>
      <c r="B44" s="78"/>
      <c r="C44" s="73"/>
      <c r="D44" s="74" t="s">
        <v>784</v>
      </c>
      <c r="E44" s="73"/>
      <c r="F44" s="73"/>
      <c r="G44" s="73"/>
      <c r="H44" s="73"/>
      <c r="I44" s="73"/>
    </row>
    <row r="45" spans="1:9" ht="15.75">
      <c r="A45" s="73" t="s">
        <v>832</v>
      </c>
      <c r="B45" s="79"/>
      <c r="C45" s="73"/>
      <c r="D45" s="73" t="s">
        <v>786</v>
      </c>
      <c r="E45" s="73" t="s">
        <v>547</v>
      </c>
      <c r="F45" s="73" t="s">
        <v>770</v>
      </c>
      <c r="G45" s="73" t="s">
        <v>115</v>
      </c>
      <c r="H45" s="73"/>
      <c r="I45" s="73"/>
    </row>
    <row r="46" spans="1:9" ht="15.75">
      <c r="A46" s="73" t="s">
        <v>833</v>
      </c>
      <c r="B46" s="141" t="s">
        <v>148</v>
      </c>
      <c r="C46" s="73" t="s">
        <v>148</v>
      </c>
      <c r="D46" s="73" t="s">
        <v>769</v>
      </c>
      <c r="E46" s="73" t="s">
        <v>834</v>
      </c>
      <c r="F46" s="73" t="s">
        <v>770</v>
      </c>
      <c r="G46" s="73" t="s">
        <v>141</v>
      </c>
      <c r="H46" s="73"/>
      <c r="I46" s="73"/>
    </row>
    <row r="47" spans="1:9" ht="15.75">
      <c r="A47" s="73" t="s">
        <v>835</v>
      </c>
      <c r="B47" s="141"/>
      <c r="C47" s="73"/>
      <c r="D47" s="73" t="s">
        <v>772</v>
      </c>
      <c r="E47" s="73" t="s">
        <v>834</v>
      </c>
      <c r="F47" s="73" t="s">
        <v>770</v>
      </c>
      <c r="G47" s="73" t="s">
        <v>141</v>
      </c>
      <c r="H47" s="73"/>
      <c r="I47" s="73"/>
    </row>
    <row r="48" spans="1:9" ht="15.75">
      <c r="A48" s="73" t="s">
        <v>836</v>
      </c>
      <c r="B48" s="141"/>
      <c r="C48" s="73"/>
      <c r="D48" s="73" t="s">
        <v>774</v>
      </c>
      <c r="E48" s="73" t="s">
        <v>834</v>
      </c>
      <c r="F48" s="73" t="s">
        <v>770</v>
      </c>
      <c r="G48" s="73" t="s">
        <v>141</v>
      </c>
      <c r="H48" s="73"/>
      <c r="I48" s="73"/>
    </row>
    <row r="49" spans="1:9" ht="15.75">
      <c r="A49" s="73" t="s">
        <v>837</v>
      </c>
      <c r="B49" s="141"/>
      <c r="C49" s="73"/>
      <c r="D49" s="73" t="s">
        <v>776</v>
      </c>
      <c r="E49" s="73" t="s">
        <v>834</v>
      </c>
      <c r="F49" s="73" t="s">
        <v>770</v>
      </c>
      <c r="G49" s="73" t="s">
        <v>141</v>
      </c>
      <c r="H49" s="73"/>
      <c r="I49" s="73"/>
    </row>
    <row r="50" spans="1:9" ht="15.75">
      <c r="A50" s="73" t="s">
        <v>838</v>
      </c>
      <c r="B50" s="141"/>
      <c r="C50" s="73"/>
      <c r="D50" s="73" t="s">
        <v>778</v>
      </c>
      <c r="E50" s="73" t="s">
        <v>834</v>
      </c>
      <c r="F50" s="73" t="s">
        <v>770</v>
      </c>
      <c r="G50" s="73" t="s">
        <v>141</v>
      </c>
      <c r="H50" s="73"/>
      <c r="I50" s="73"/>
    </row>
    <row r="51" spans="1:9" ht="15.75">
      <c r="A51" s="73" t="s">
        <v>839</v>
      </c>
      <c r="B51" s="141"/>
      <c r="C51" s="73"/>
      <c r="D51" s="73" t="s">
        <v>780</v>
      </c>
      <c r="E51" s="73" t="s">
        <v>834</v>
      </c>
      <c r="F51" s="73" t="s">
        <v>770</v>
      </c>
      <c r="G51" s="73" t="s">
        <v>141</v>
      </c>
      <c r="H51" s="73"/>
      <c r="I51" s="73"/>
    </row>
    <row r="52" spans="1:9" ht="15.75">
      <c r="A52" s="73" t="s">
        <v>840</v>
      </c>
      <c r="B52" s="141"/>
      <c r="C52" s="73"/>
      <c r="D52" s="73" t="s">
        <v>782</v>
      </c>
      <c r="E52" s="73" t="s">
        <v>539</v>
      </c>
      <c r="F52" s="73" t="s">
        <v>798</v>
      </c>
      <c r="G52" s="73" t="s">
        <v>141</v>
      </c>
      <c r="H52" s="73"/>
      <c r="I52" s="73"/>
    </row>
    <row r="53" spans="1:9" ht="15.75">
      <c r="A53" s="73" t="s">
        <v>841</v>
      </c>
      <c r="B53" s="141"/>
      <c r="C53" s="73"/>
      <c r="D53" s="74" t="s">
        <v>784</v>
      </c>
      <c r="E53" s="73"/>
      <c r="F53" s="73"/>
      <c r="G53" s="73"/>
      <c r="H53" s="73"/>
      <c r="I53" s="73"/>
    </row>
    <row r="54" spans="1:9" ht="15.75">
      <c r="A54" s="73" t="s">
        <v>842</v>
      </c>
      <c r="B54" s="141"/>
      <c r="C54" s="73"/>
      <c r="D54" s="73" t="s">
        <v>786</v>
      </c>
      <c r="E54" s="73" t="s">
        <v>834</v>
      </c>
      <c r="F54" s="73" t="s">
        <v>770</v>
      </c>
      <c r="G54" s="73" t="s">
        <v>141</v>
      </c>
      <c r="H54" s="73"/>
      <c r="I54" s="73"/>
    </row>
    <row r="55" spans="1:9" ht="15.75">
      <c r="A55" s="73" t="s">
        <v>843</v>
      </c>
      <c r="B55" s="141"/>
      <c r="C55" s="73" t="s">
        <v>844</v>
      </c>
      <c r="D55" s="73" t="s">
        <v>769</v>
      </c>
      <c r="E55" s="73" t="s">
        <v>834</v>
      </c>
      <c r="F55" s="73" t="s">
        <v>770</v>
      </c>
      <c r="G55" s="73" t="s">
        <v>141</v>
      </c>
      <c r="H55" s="73"/>
      <c r="I55" s="73"/>
    </row>
    <row r="56" spans="1:9" ht="15.75">
      <c r="A56" s="73" t="s">
        <v>845</v>
      </c>
      <c r="B56" s="141"/>
      <c r="C56" s="73"/>
      <c r="D56" s="73" t="s">
        <v>772</v>
      </c>
      <c r="E56" s="73" t="s">
        <v>834</v>
      </c>
      <c r="F56" s="73" t="s">
        <v>770</v>
      </c>
      <c r="G56" s="73" t="s">
        <v>141</v>
      </c>
      <c r="H56" s="73"/>
      <c r="I56" s="73"/>
    </row>
    <row r="57" spans="1:9" ht="15.75">
      <c r="A57" s="73" t="s">
        <v>846</v>
      </c>
      <c r="B57" s="141"/>
      <c r="C57" s="73"/>
      <c r="D57" s="73" t="s">
        <v>774</v>
      </c>
      <c r="E57" s="73" t="s">
        <v>834</v>
      </c>
      <c r="F57" s="73" t="s">
        <v>770</v>
      </c>
      <c r="G57" s="73" t="s">
        <v>141</v>
      </c>
      <c r="H57" s="73"/>
      <c r="I57" s="73"/>
    </row>
    <row r="58" spans="1:9" ht="15.75">
      <c r="A58" s="73" t="s">
        <v>847</v>
      </c>
      <c r="B58" s="141"/>
      <c r="C58" s="73"/>
      <c r="D58" s="73" t="s">
        <v>776</v>
      </c>
      <c r="E58" s="73" t="s">
        <v>834</v>
      </c>
      <c r="F58" s="73" t="s">
        <v>770</v>
      </c>
      <c r="G58" s="73" t="s">
        <v>141</v>
      </c>
      <c r="H58" s="73"/>
      <c r="I58" s="73"/>
    </row>
    <row r="59" spans="1:9" ht="15.75">
      <c r="A59" s="73" t="s">
        <v>848</v>
      </c>
      <c r="B59" s="141"/>
      <c r="C59" s="73"/>
      <c r="D59" s="73" t="s">
        <v>778</v>
      </c>
      <c r="E59" s="73" t="s">
        <v>834</v>
      </c>
      <c r="F59" s="73" t="s">
        <v>770</v>
      </c>
      <c r="G59" s="73" t="s">
        <v>141</v>
      </c>
      <c r="H59" s="73"/>
      <c r="I59" s="73"/>
    </row>
    <row r="60" spans="1:9" ht="15.75">
      <c r="A60" s="73" t="s">
        <v>849</v>
      </c>
      <c r="B60" s="141"/>
      <c r="C60" s="73"/>
      <c r="D60" s="73" t="s">
        <v>780</v>
      </c>
      <c r="E60" s="73" t="s">
        <v>539</v>
      </c>
      <c r="F60" s="73" t="s">
        <v>798</v>
      </c>
      <c r="G60" s="73" t="s">
        <v>141</v>
      </c>
      <c r="H60" s="73"/>
      <c r="I60" s="73"/>
    </row>
    <row r="61" spans="1:9" ht="15.75">
      <c r="A61" s="73" t="s">
        <v>850</v>
      </c>
      <c r="B61" s="141"/>
      <c r="C61" s="73"/>
      <c r="D61" s="73" t="s">
        <v>782</v>
      </c>
      <c r="E61" s="73" t="s">
        <v>834</v>
      </c>
      <c r="F61" s="73" t="s">
        <v>770</v>
      </c>
      <c r="G61" s="73" t="s">
        <v>141</v>
      </c>
      <c r="H61" s="73"/>
      <c r="I61" s="73"/>
    </row>
    <row r="62" spans="1:9" ht="15.75">
      <c r="A62" s="73" t="s">
        <v>851</v>
      </c>
      <c r="B62" s="141"/>
      <c r="C62" s="73"/>
      <c r="D62" s="74" t="s">
        <v>784</v>
      </c>
      <c r="E62" s="73"/>
      <c r="F62" s="73"/>
      <c r="G62" s="73"/>
      <c r="H62" s="73"/>
      <c r="I62" s="73"/>
    </row>
    <row r="63" spans="1:9" ht="15.75">
      <c r="A63" s="73" t="s">
        <v>852</v>
      </c>
      <c r="B63" s="141"/>
      <c r="C63" s="73"/>
      <c r="D63" s="73" t="s">
        <v>786</v>
      </c>
      <c r="E63" s="73" t="s">
        <v>834</v>
      </c>
      <c r="F63" s="73" t="s">
        <v>770</v>
      </c>
      <c r="G63" s="73" t="s">
        <v>141</v>
      </c>
      <c r="H63" s="73"/>
      <c r="I63" s="73"/>
    </row>
    <row r="64" spans="1:9" ht="15.75">
      <c r="A64" s="73" t="s">
        <v>853</v>
      </c>
      <c r="B64" s="141" t="s">
        <v>854</v>
      </c>
      <c r="C64" s="73" t="s">
        <v>855</v>
      </c>
      <c r="D64" s="73" t="s">
        <v>856</v>
      </c>
      <c r="E64" s="73" t="s">
        <v>539</v>
      </c>
      <c r="F64" s="73" t="s">
        <v>798</v>
      </c>
      <c r="G64" s="73" t="s">
        <v>24</v>
      </c>
      <c r="H64" s="73"/>
      <c r="I64" s="73"/>
    </row>
    <row r="65" spans="1:9" ht="15.75">
      <c r="A65" s="73" t="s">
        <v>857</v>
      </c>
      <c r="B65" s="141"/>
      <c r="C65" s="73"/>
      <c r="D65" s="73" t="s">
        <v>772</v>
      </c>
      <c r="E65" s="73" t="s">
        <v>834</v>
      </c>
      <c r="F65" s="73" t="s">
        <v>770</v>
      </c>
      <c r="G65" s="73" t="s">
        <v>24</v>
      </c>
      <c r="H65" s="73"/>
      <c r="I65" s="73"/>
    </row>
    <row r="66" spans="1:9" ht="15.75">
      <c r="A66" s="73" t="s">
        <v>858</v>
      </c>
      <c r="B66" s="141"/>
      <c r="C66" s="73"/>
      <c r="D66" s="73" t="s">
        <v>774</v>
      </c>
      <c r="E66" s="73" t="s">
        <v>834</v>
      </c>
      <c r="F66" s="73" t="s">
        <v>770</v>
      </c>
      <c r="G66" s="73" t="s">
        <v>24</v>
      </c>
      <c r="H66" s="73"/>
      <c r="I66" s="73"/>
    </row>
    <row r="67" spans="1:9" ht="15.75">
      <c r="A67" s="73" t="s">
        <v>859</v>
      </c>
      <c r="B67" s="141"/>
      <c r="C67" s="73"/>
      <c r="D67" s="73" t="s">
        <v>776</v>
      </c>
      <c r="E67" s="73" t="s">
        <v>834</v>
      </c>
      <c r="F67" s="73" t="s">
        <v>860</v>
      </c>
      <c r="G67" s="73" t="s">
        <v>24</v>
      </c>
      <c r="H67" s="73"/>
      <c r="I67" s="73"/>
    </row>
    <row r="68" spans="1:9" ht="15.75">
      <c r="A68" s="73" t="s">
        <v>861</v>
      </c>
      <c r="B68" s="141"/>
      <c r="C68" s="73"/>
      <c r="D68" s="73" t="s">
        <v>778</v>
      </c>
      <c r="E68" s="73" t="s">
        <v>834</v>
      </c>
      <c r="F68" s="73" t="s">
        <v>860</v>
      </c>
      <c r="G68" s="73" t="s">
        <v>24</v>
      </c>
      <c r="H68" s="73"/>
      <c r="I68" s="73"/>
    </row>
    <row r="69" spans="1:9" ht="15.75">
      <c r="A69" s="73" t="s">
        <v>862</v>
      </c>
      <c r="B69" s="141"/>
      <c r="C69" s="73"/>
      <c r="D69" s="73" t="s">
        <v>780</v>
      </c>
      <c r="E69" s="73" t="s">
        <v>539</v>
      </c>
      <c r="F69" s="73" t="s">
        <v>798</v>
      </c>
      <c r="G69" s="73" t="s">
        <v>24</v>
      </c>
      <c r="H69" s="73"/>
      <c r="I69" s="73"/>
    </row>
    <row r="70" spans="1:9" ht="15.75">
      <c r="A70" s="73" t="s">
        <v>863</v>
      </c>
      <c r="B70" s="141"/>
      <c r="C70" s="73"/>
      <c r="D70" s="73" t="s">
        <v>782</v>
      </c>
      <c r="E70" s="73" t="s">
        <v>834</v>
      </c>
      <c r="F70" s="73" t="s">
        <v>770</v>
      </c>
      <c r="G70" s="73" t="s">
        <v>24</v>
      </c>
      <c r="H70" s="73"/>
      <c r="I70" s="73"/>
    </row>
    <row r="71" spans="1:9" ht="15.75">
      <c r="A71" s="73" t="s">
        <v>864</v>
      </c>
      <c r="B71" s="141"/>
      <c r="C71" s="73"/>
      <c r="D71" s="75" t="s">
        <v>784</v>
      </c>
      <c r="E71" s="73"/>
      <c r="F71" s="73"/>
      <c r="G71" s="73"/>
      <c r="H71" s="73"/>
      <c r="I71" s="73"/>
    </row>
    <row r="72" spans="1:9" ht="15.75">
      <c r="A72" s="73" t="s">
        <v>865</v>
      </c>
      <c r="B72" s="141"/>
      <c r="C72" s="73"/>
      <c r="D72" s="73" t="s">
        <v>786</v>
      </c>
      <c r="E72" s="73" t="s">
        <v>539</v>
      </c>
      <c r="F72" s="73" t="s">
        <v>798</v>
      </c>
      <c r="G72" s="73" t="s">
        <v>24</v>
      </c>
      <c r="H72" s="73"/>
      <c r="I72" s="73"/>
    </row>
    <row r="73" spans="1:9" ht="15.75">
      <c r="A73" s="73" t="s">
        <v>866</v>
      </c>
      <c r="B73" s="141"/>
      <c r="C73" s="73" t="s">
        <v>867</v>
      </c>
      <c r="D73" s="73" t="s">
        <v>856</v>
      </c>
      <c r="E73" s="73" t="s">
        <v>539</v>
      </c>
      <c r="F73" s="73" t="s">
        <v>860</v>
      </c>
      <c r="G73" s="73" t="s">
        <v>24</v>
      </c>
      <c r="H73" s="73"/>
      <c r="I73" s="73"/>
    </row>
    <row r="74" spans="1:9" ht="15.75">
      <c r="A74" s="73" t="s">
        <v>868</v>
      </c>
      <c r="B74" s="141"/>
      <c r="C74" s="73"/>
      <c r="D74" s="73" t="s">
        <v>772</v>
      </c>
      <c r="E74" s="73" t="s">
        <v>834</v>
      </c>
      <c r="F74" s="73" t="s">
        <v>834</v>
      </c>
      <c r="G74" s="73" t="s">
        <v>24</v>
      </c>
      <c r="H74" s="73"/>
      <c r="I74" s="73"/>
    </row>
    <row r="75" spans="1:9" ht="15.75">
      <c r="A75" s="73" t="s">
        <v>869</v>
      </c>
      <c r="B75" s="141"/>
      <c r="C75" s="73"/>
      <c r="D75" s="73" t="s">
        <v>774</v>
      </c>
      <c r="E75" s="73" t="s">
        <v>834</v>
      </c>
      <c r="F75" s="73" t="s">
        <v>860</v>
      </c>
      <c r="G75" s="73" t="s">
        <v>24</v>
      </c>
      <c r="H75" s="73"/>
      <c r="I75" s="73"/>
    </row>
    <row r="76" spans="1:9" ht="15.75">
      <c r="A76" s="73" t="s">
        <v>870</v>
      </c>
      <c r="B76" s="141"/>
      <c r="C76" s="73"/>
      <c r="D76" s="73" t="s">
        <v>776</v>
      </c>
      <c r="E76" s="73" t="s">
        <v>834</v>
      </c>
      <c r="F76" s="73" t="s">
        <v>860</v>
      </c>
      <c r="G76" s="73" t="s">
        <v>24</v>
      </c>
      <c r="H76" s="73"/>
      <c r="I76" s="73"/>
    </row>
    <row r="77" spans="1:9" ht="15.75">
      <c r="A77" s="73" t="s">
        <v>871</v>
      </c>
      <c r="B77" s="141"/>
      <c r="C77" s="73"/>
      <c r="D77" s="73" t="s">
        <v>778</v>
      </c>
      <c r="E77" s="73" t="s">
        <v>834</v>
      </c>
      <c r="F77" s="73" t="s">
        <v>860</v>
      </c>
      <c r="G77" s="73" t="s">
        <v>24</v>
      </c>
      <c r="H77" s="73"/>
      <c r="I77" s="73"/>
    </row>
    <row r="78" spans="1:9" ht="15.75">
      <c r="A78" s="73" t="s">
        <v>872</v>
      </c>
      <c r="B78" s="141"/>
      <c r="C78" s="73"/>
      <c r="D78" s="73" t="s">
        <v>780</v>
      </c>
      <c r="E78" s="73" t="s">
        <v>539</v>
      </c>
      <c r="F78" s="73" t="s">
        <v>798</v>
      </c>
      <c r="G78" s="73" t="s">
        <v>24</v>
      </c>
      <c r="H78" s="73"/>
      <c r="I78" s="73"/>
    </row>
    <row r="79" spans="1:9" ht="15.75">
      <c r="A79" s="73" t="s">
        <v>873</v>
      </c>
      <c r="B79" s="141"/>
      <c r="C79" s="73"/>
      <c r="D79" s="73" t="s">
        <v>782</v>
      </c>
      <c r="E79" s="73" t="s">
        <v>539</v>
      </c>
      <c r="F79" s="73" t="s">
        <v>798</v>
      </c>
      <c r="G79" s="73" t="s">
        <v>24</v>
      </c>
      <c r="H79" s="73"/>
      <c r="I79" s="73"/>
    </row>
    <row r="80" spans="1:9" ht="15.75">
      <c r="A80" s="73" t="s">
        <v>874</v>
      </c>
      <c r="B80" s="141"/>
      <c r="C80" s="73"/>
      <c r="D80" s="75" t="s">
        <v>784</v>
      </c>
      <c r="E80" s="73"/>
      <c r="F80" s="73"/>
      <c r="G80" s="73"/>
      <c r="H80" s="73"/>
      <c r="I80" s="73"/>
    </row>
    <row r="81" spans="1:9" ht="15.75">
      <c r="A81" s="73" t="s">
        <v>875</v>
      </c>
      <c r="B81" s="141"/>
      <c r="C81" s="73"/>
      <c r="D81" s="73" t="s">
        <v>786</v>
      </c>
      <c r="E81" s="73" t="s">
        <v>834</v>
      </c>
      <c r="F81" s="73" t="s">
        <v>770</v>
      </c>
      <c r="G81" s="73" t="s">
        <v>24</v>
      </c>
      <c r="H81" s="73"/>
      <c r="I81" s="73"/>
    </row>
    <row r="82" spans="1:9" ht="15.75">
      <c r="A82" s="73" t="s">
        <v>876</v>
      </c>
      <c r="B82" s="142" t="s">
        <v>877</v>
      </c>
      <c r="C82" s="73" t="s">
        <v>878</v>
      </c>
      <c r="D82" s="73" t="s">
        <v>856</v>
      </c>
      <c r="E82" s="73" t="s">
        <v>539</v>
      </c>
      <c r="F82" s="73" t="s">
        <v>860</v>
      </c>
      <c r="G82" s="73" t="s">
        <v>24</v>
      </c>
      <c r="H82" s="73"/>
      <c r="I82" s="73"/>
    </row>
    <row r="83" spans="1:9" ht="15.75">
      <c r="A83" s="73" t="s">
        <v>879</v>
      </c>
      <c r="B83" s="142"/>
      <c r="C83" s="73"/>
      <c r="D83" s="73" t="s">
        <v>772</v>
      </c>
      <c r="E83" s="73" t="s">
        <v>834</v>
      </c>
      <c r="F83" s="73" t="s">
        <v>860</v>
      </c>
      <c r="G83" s="73" t="s">
        <v>24</v>
      </c>
      <c r="H83" s="73"/>
      <c r="I83" s="73"/>
    </row>
    <row r="84" spans="1:9" ht="15.75">
      <c r="A84" s="73" t="s">
        <v>880</v>
      </c>
      <c r="B84" s="142"/>
      <c r="C84" s="73"/>
      <c r="D84" s="73" t="s">
        <v>774</v>
      </c>
      <c r="E84" s="73" t="s">
        <v>834</v>
      </c>
      <c r="F84" s="73" t="s">
        <v>860</v>
      </c>
      <c r="G84" s="73" t="s">
        <v>24</v>
      </c>
      <c r="H84" s="73"/>
      <c r="I84" s="73"/>
    </row>
    <row r="85" spans="1:9" ht="15.75">
      <c r="A85" s="73" t="s">
        <v>881</v>
      </c>
      <c r="B85" s="142"/>
      <c r="C85" s="73"/>
      <c r="D85" s="73" t="s">
        <v>776</v>
      </c>
      <c r="E85" s="73" t="s">
        <v>834</v>
      </c>
      <c r="F85" s="73" t="s">
        <v>860</v>
      </c>
      <c r="G85" s="73" t="s">
        <v>24</v>
      </c>
      <c r="H85" s="73"/>
      <c r="I85" s="73"/>
    </row>
    <row r="86" spans="1:9" ht="15.75">
      <c r="A86" s="73" t="s">
        <v>882</v>
      </c>
      <c r="B86" s="142"/>
      <c r="C86" s="73"/>
      <c r="D86" s="73" t="s">
        <v>778</v>
      </c>
      <c r="E86" s="73" t="s">
        <v>834</v>
      </c>
      <c r="F86" s="73" t="s">
        <v>860</v>
      </c>
      <c r="G86" s="73" t="s">
        <v>24</v>
      </c>
      <c r="H86" s="73"/>
      <c r="I86" s="73"/>
    </row>
    <row r="87" spans="1:9" ht="15.75">
      <c r="A87" s="73" t="s">
        <v>883</v>
      </c>
      <c r="B87" s="142"/>
      <c r="C87" s="73"/>
      <c r="D87" s="73" t="s">
        <v>780</v>
      </c>
      <c r="E87" s="73" t="s">
        <v>539</v>
      </c>
      <c r="F87" s="73" t="s">
        <v>798</v>
      </c>
      <c r="G87" s="73" t="s">
        <v>24</v>
      </c>
      <c r="H87" s="73"/>
      <c r="I87" s="73"/>
    </row>
    <row r="88" spans="1:9" ht="15.75">
      <c r="A88" s="73" t="s">
        <v>884</v>
      </c>
      <c r="B88" s="142"/>
      <c r="C88" s="73"/>
      <c r="D88" s="73" t="s">
        <v>782</v>
      </c>
      <c r="E88" s="73" t="s">
        <v>539</v>
      </c>
      <c r="F88" s="73" t="s">
        <v>798</v>
      </c>
      <c r="G88" s="73" t="s">
        <v>24</v>
      </c>
      <c r="H88" s="73"/>
      <c r="I88" s="73"/>
    </row>
    <row r="89" spans="1:9" ht="15.75">
      <c r="A89" s="73" t="s">
        <v>885</v>
      </c>
      <c r="B89" s="142"/>
      <c r="C89" s="73"/>
      <c r="D89" s="75" t="s">
        <v>784</v>
      </c>
      <c r="E89" s="73"/>
      <c r="F89" s="73"/>
      <c r="G89" s="73"/>
      <c r="H89" s="73"/>
      <c r="I89" s="73"/>
    </row>
    <row r="90" spans="1:9" ht="15.75">
      <c r="A90" s="73" t="s">
        <v>886</v>
      </c>
      <c r="B90" s="142"/>
      <c r="C90" s="73"/>
      <c r="D90" s="73" t="s">
        <v>786</v>
      </c>
      <c r="E90" s="73" t="s">
        <v>539</v>
      </c>
      <c r="F90" s="73" t="s">
        <v>798</v>
      </c>
      <c r="G90" s="73" t="s">
        <v>24</v>
      </c>
      <c r="H90" s="73"/>
      <c r="I90" s="73"/>
    </row>
    <row r="91" spans="1:9" ht="18">
      <c r="A91" s="73" t="s">
        <v>887</v>
      </c>
      <c r="B91" s="142"/>
      <c r="C91" s="76" t="s">
        <v>888</v>
      </c>
      <c r="D91" s="73" t="s">
        <v>856</v>
      </c>
      <c r="E91" s="73" t="s">
        <v>539</v>
      </c>
      <c r="F91" s="73" t="s">
        <v>798</v>
      </c>
      <c r="G91" s="73" t="s">
        <v>24</v>
      </c>
      <c r="H91" s="73"/>
      <c r="I91" s="73"/>
    </row>
    <row r="92" spans="1:9" ht="15.75">
      <c r="A92" s="73" t="s">
        <v>889</v>
      </c>
      <c r="B92" s="142"/>
      <c r="C92" s="73"/>
      <c r="D92" s="73" t="s">
        <v>772</v>
      </c>
      <c r="E92" s="73" t="s">
        <v>834</v>
      </c>
      <c r="F92" s="73" t="s">
        <v>860</v>
      </c>
      <c r="G92" s="73" t="s">
        <v>24</v>
      </c>
      <c r="H92" s="73"/>
      <c r="I92" s="73"/>
    </row>
    <row r="93" spans="1:9" ht="15.75">
      <c r="A93" s="73" t="s">
        <v>890</v>
      </c>
      <c r="B93" s="142"/>
      <c r="C93" s="73"/>
      <c r="D93" s="73" t="s">
        <v>774</v>
      </c>
      <c r="E93" s="73" t="s">
        <v>834</v>
      </c>
      <c r="F93" s="73" t="s">
        <v>860</v>
      </c>
      <c r="G93" s="73" t="s">
        <v>24</v>
      </c>
      <c r="H93" s="73"/>
      <c r="I93" s="73"/>
    </row>
    <row r="94" spans="1:9" ht="15.75">
      <c r="A94" s="73" t="s">
        <v>891</v>
      </c>
      <c r="B94" s="142"/>
      <c r="C94" s="73"/>
      <c r="D94" s="73" t="s">
        <v>776</v>
      </c>
      <c r="E94" s="73" t="s">
        <v>834</v>
      </c>
      <c r="F94" s="73" t="s">
        <v>860</v>
      </c>
      <c r="G94" s="73" t="s">
        <v>24</v>
      </c>
      <c r="H94" s="73"/>
      <c r="I94" s="73"/>
    </row>
    <row r="95" spans="1:9" ht="15.75">
      <c r="A95" s="73" t="s">
        <v>892</v>
      </c>
      <c r="B95" s="142"/>
      <c r="C95" s="73"/>
      <c r="D95" s="73" t="s">
        <v>778</v>
      </c>
      <c r="E95" s="73" t="s">
        <v>834</v>
      </c>
      <c r="F95" s="73" t="s">
        <v>860</v>
      </c>
      <c r="G95" s="73" t="s">
        <v>24</v>
      </c>
      <c r="H95" s="73"/>
      <c r="I95" s="73"/>
    </row>
    <row r="96" spans="1:9" ht="15.75">
      <c r="A96" s="73" t="s">
        <v>893</v>
      </c>
      <c r="B96" s="142"/>
      <c r="C96" s="73"/>
      <c r="D96" s="73" t="s">
        <v>780</v>
      </c>
      <c r="E96" s="73" t="s">
        <v>539</v>
      </c>
      <c r="F96" s="73" t="s">
        <v>798</v>
      </c>
      <c r="G96" s="73" t="s">
        <v>24</v>
      </c>
      <c r="H96" s="73"/>
      <c r="I96" s="73"/>
    </row>
    <row r="97" spans="1:9" ht="15.75">
      <c r="A97" s="73" t="s">
        <v>894</v>
      </c>
      <c r="B97" s="142"/>
      <c r="C97" s="73"/>
      <c r="D97" s="73" t="s">
        <v>782</v>
      </c>
      <c r="E97" s="73" t="s">
        <v>539</v>
      </c>
      <c r="F97" s="73" t="s">
        <v>798</v>
      </c>
      <c r="G97" s="73" t="s">
        <v>24</v>
      </c>
      <c r="H97" s="73"/>
      <c r="I97" s="73"/>
    </row>
    <row r="98" spans="1:9" ht="15.75">
      <c r="A98" s="73" t="s">
        <v>895</v>
      </c>
      <c r="B98" s="142"/>
      <c r="C98" s="73"/>
      <c r="D98" s="75" t="s">
        <v>784</v>
      </c>
      <c r="E98" s="73"/>
      <c r="F98" s="73"/>
      <c r="G98" s="73"/>
      <c r="H98" s="73"/>
      <c r="I98" s="73"/>
    </row>
    <row r="99" spans="1:9" ht="15.75">
      <c r="A99" s="73" t="s">
        <v>896</v>
      </c>
      <c r="B99" s="142"/>
      <c r="C99" s="73"/>
      <c r="D99" s="73" t="s">
        <v>786</v>
      </c>
      <c r="E99" s="73" t="s">
        <v>539</v>
      </c>
      <c r="F99" s="73" t="s">
        <v>798</v>
      </c>
      <c r="G99" s="73" t="s">
        <v>24</v>
      </c>
      <c r="H99" s="73"/>
      <c r="I99" s="73"/>
    </row>
    <row r="100" spans="1:9" ht="15.75">
      <c r="A100" s="73" t="s">
        <v>897</v>
      </c>
      <c r="B100" s="142"/>
      <c r="C100" s="73" t="s">
        <v>898</v>
      </c>
      <c r="D100" s="73" t="s">
        <v>856</v>
      </c>
      <c r="E100" s="73" t="s">
        <v>539</v>
      </c>
      <c r="F100" s="73" t="s">
        <v>798</v>
      </c>
      <c r="G100" s="73" t="s">
        <v>24</v>
      </c>
      <c r="H100" s="73"/>
      <c r="I100" s="73"/>
    </row>
    <row r="101" spans="1:9" ht="15.75">
      <c r="A101" s="73" t="s">
        <v>899</v>
      </c>
      <c r="B101" s="142"/>
      <c r="C101" s="73"/>
      <c r="D101" s="73" t="s">
        <v>772</v>
      </c>
      <c r="E101" s="73" t="s">
        <v>834</v>
      </c>
      <c r="F101" s="73" t="s">
        <v>860</v>
      </c>
      <c r="G101" s="73" t="s">
        <v>24</v>
      </c>
      <c r="H101" s="73"/>
      <c r="I101" s="73"/>
    </row>
    <row r="102" spans="1:9" ht="15.75">
      <c r="A102" s="73" t="s">
        <v>900</v>
      </c>
      <c r="B102" s="142"/>
      <c r="C102" s="73"/>
      <c r="D102" s="73" t="s">
        <v>774</v>
      </c>
      <c r="E102" s="73" t="s">
        <v>834</v>
      </c>
      <c r="F102" s="73" t="s">
        <v>860</v>
      </c>
      <c r="G102" s="73" t="s">
        <v>24</v>
      </c>
      <c r="H102" s="73"/>
      <c r="I102" s="73"/>
    </row>
    <row r="103" spans="1:9" ht="15.75">
      <c r="A103" s="73" t="s">
        <v>901</v>
      </c>
      <c r="B103" s="142"/>
      <c r="C103" s="73"/>
      <c r="D103" s="73" t="s">
        <v>776</v>
      </c>
      <c r="E103" s="73" t="s">
        <v>834</v>
      </c>
      <c r="F103" s="73" t="s">
        <v>860</v>
      </c>
      <c r="G103" s="73" t="s">
        <v>24</v>
      </c>
      <c r="H103" s="73"/>
      <c r="I103" s="73"/>
    </row>
    <row r="104" spans="1:9" ht="15.75">
      <c r="A104" s="73" t="s">
        <v>902</v>
      </c>
      <c r="B104" s="142"/>
      <c r="C104" s="73"/>
      <c r="D104" s="73" t="s">
        <v>778</v>
      </c>
      <c r="E104" s="73" t="s">
        <v>834</v>
      </c>
      <c r="F104" s="73" t="s">
        <v>860</v>
      </c>
      <c r="G104" s="73" t="s">
        <v>24</v>
      </c>
      <c r="H104" s="73"/>
      <c r="I104" s="73"/>
    </row>
    <row r="105" spans="1:9" ht="15.75">
      <c r="A105" s="73" t="s">
        <v>903</v>
      </c>
      <c r="B105" s="142"/>
      <c r="C105" s="73"/>
      <c r="D105" s="73" t="s">
        <v>780</v>
      </c>
      <c r="E105" s="73" t="s">
        <v>539</v>
      </c>
      <c r="F105" s="73" t="s">
        <v>798</v>
      </c>
      <c r="G105" s="73" t="s">
        <v>24</v>
      </c>
      <c r="H105" s="73"/>
      <c r="I105" s="73"/>
    </row>
    <row r="106" spans="1:9" ht="15.75">
      <c r="A106" s="73" t="s">
        <v>904</v>
      </c>
      <c r="B106" s="142"/>
      <c r="C106" s="73"/>
      <c r="D106" s="73" t="s">
        <v>782</v>
      </c>
      <c r="E106" s="73" t="s">
        <v>539</v>
      </c>
      <c r="F106" s="73" t="s">
        <v>798</v>
      </c>
      <c r="G106" s="73" t="s">
        <v>24</v>
      </c>
      <c r="H106" s="73"/>
      <c r="I106" s="73"/>
    </row>
    <row r="107" spans="1:9" ht="15.75">
      <c r="A107" s="73" t="s">
        <v>905</v>
      </c>
      <c r="B107" s="142"/>
      <c r="C107" s="73"/>
      <c r="D107" s="75" t="s">
        <v>784</v>
      </c>
      <c r="E107" s="73"/>
      <c r="F107" s="73"/>
      <c r="G107" s="73"/>
      <c r="H107" s="73"/>
      <c r="I107" s="73"/>
    </row>
    <row r="108" spans="1:9" ht="15.75">
      <c r="A108" s="73" t="s">
        <v>906</v>
      </c>
      <c r="B108" s="142"/>
      <c r="C108" s="73"/>
      <c r="D108" s="73" t="s">
        <v>786</v>
      </c>
      <c r="E108" s="73" t="s">
        <v>539</v>
      </c>
      <c r="F108" s="73"/>
      <c r="G108" s="73"/>
      <c r="H108" s="73"/>
      <c r="I108" s="73"/>
    </row>
    <row r="109" spans="1:9" ht="15.75">
      <c r="A109" s="73" t="s">
        <v>907</v>
      </c>
      <c r="B109" s="142"/>
      <c r="C109" s="73" t="s">
        <v>908</v>
      </c>
      <c r="D109" s="73" t="s">
        <v>856</v>
      </c>
      <c r="E109" s="73"/>
      <c r="F109" s="73"/>
      <c r="G109" s="73"/>
      <c r="H109" s="73"/>
      <c r="I109" s="73"/>
    </row>
    <row r="110" spans="1:9" ht="15.75">
      <c r="A110" s="73" t="s">
        <v>909</v>
      </c>
      <c r="B110" s="142"/>
      <c r="C110" s="73"/>
      <c r="D110" s="73" t="s">
        <v>772</v>
      </c>
      <c r="E110" s="73" t="s">
        <v>834</v>
      </c>
      <c r="F110" s="73" t="s">
        <v>860</v>
      </c>
      <c r="G110" s="73" t="s">
        <v>24</v>
      </c>
      <c r="H110" s="73"/>
      <c r="I110" s="73"/>
    </row>
    <row r="111" spans="1:9" ht="15.75">
      <c r="A111" s="73" t="s">
        <v>910</v>
      </c>
      <c r="B111" s="142"/>
      <c r="C111" s="73"/>
      <c r="D111" s="73" t="s">
        <v>774</v>
      </c>
      <c r="E111" s="73" t="s">
        <v>834</v>
      </c>
      <c r="F111" s="73" t="s">
        <v>860</v>
      </c>
      <c r="G111" s="73" t="s">
        <v>24</v>
      </c>
      <c r="H111" s="73"/>
      <c r="I111" s="73"/>
    </row>
    <row r="112" spans="1:9" ht="15.75">
      <c r="A112" s="73" t="s">
        <v>911</v>
      </c>
      <c r="B112" s="142"/>
      <c r="C112" s="73"/>
      <c r="D112" s="73" t="s">
        <v>776</v>
      </c>
      <c r="E112" s="73" t="s">
        <v>834</v>
      </c>
      <c r="F112" s="73" t="s">
        <v>860</v>
      </c>
      <c r="G112" s="73" t="s">
        <v>24</v>
      </c>
      <c r="H112" s="73"/>
      <c r="I112" s="73"/>
    </row>
    <row r="113" spans="1:9" ht="15.75">
      <c r="A113" s="73" t="s">
        <v>912</v>
      </c>
      <c r="B113" s="142"/>
      <c r="C113" s="73"/>
      <c r="D113" s="73" t="s">
        <v>778</v>
      </c>
      <c r="E113" s="73" t="s">
        <v>834</v>
      </c>
      <c r="F113" s="73" t="s">
        <v>860</v>
      </c>
      <c r="G113" s="73" t="s">
        <v>24</v>
      </c>
      <c r="H113" s="73"/>
      <c r="I113" s="73"/>
    </row>
    <row r="114" spans="1:9" ht="15.75">
      <c r="A114" s="73" t="s">
        <v>913</v>
      </c>
      <c r="B114" s="142"/>
      <c r="C114" s="73"/>
      <c r="D114" s="73" t="s">
        <v>780</v>
      </c>
      <c r="E114" s="73" t="s">
        <v>539</v>
      </c>
      <c r="F114" s="73" t="s">
        <v>798</v>
      </c>
      <c r="G114" s="73" t="s">
        <v>24</v>
      </c>
      <c r="H114" s="73"/>
      <c r="I114" s="73"/>
    </row>
    <row r="115" spans="1:9" ht="15.75">
      <c r="A115" s="73" t="s">
        <v>914</v>
      </c>
      <c r="B115" s="142"/>
      <c r="C115" s="73"/>
      <c r="D115" s="73" t="s">
        <v>782</v>
      </c>
      <c r="E115" s="73" t="s">
        <v>539</v>
      </c>
      <c r="F115" s="73" t="s">
        <v>798</v>
      </c>
      <c r="G115" s="73" t="s">
        <v>24</v>
      </c>
      <c r="H115" s="73"/>
      <c r="I115" s="73"/>
    </row>
    <row r="116" spans="1:9" ht="15.75">
      <c r="A116" s="73" t="s">
        <v>915</v>
      </c>
      <c r="B116" s="142"/>
      <c r="C116" s="73"/>
      <c r="D116" s="75" t="s">
        <v>784</v>
      </c>
      <c r="E116" s="73"/>
      <c r="F116" s="73"/>
      <c r="G116" s="73"/>
      <c r="H116" s="73"/>
      <c r="I116" s="73"/>
    </row>
    <row r="117" spans="1:9" ht="15.75">
      <c r="A117" s="73" t="s">
        <v>916</v>
      </c>
      <c r="B117" s="142"/>
      <c r="C117" s="73"/>
      <c r="D117" s="73" t="s">
        <v>786</v>
      </c>
      <c r="E117" s="73" t="s">
        <v>834</v>
      </c>
      <c r="F117" s="73" t="s">
        <v>860</v>
      </c>
      <c r="G117" s="73" t="s">
        <v>24</v>
      </c>
      <c r="H117" s="73"/>
      <c r="I117" s="73"/>
    </row>
    <row r="118" spans="1:9" ht="15.75">
      <c r="A118" s="73" t="s">
        <v>917</v>
      </c>
      <c r="B118" s="142" t="s">
        <v>918</v>
      </c>
      <c r="C118" s="73" t="s">
        <v>919</v>
      </c>
      <c r="D118" s="73" t="s">
        <v>856</v>
      </c>
      <c r="E118" s="73" t="s">
        <v>539</v>
      </c>
      <c r="F118" s="73" t="s">
        <v>798</v>
      </c>
      <c r="G118" s="73" t="s">
        <v>24</v>
      </c>
      <c r="H118" s="73"/>
      <c r="I118" s="73"/>
    </row>
    <row r="119" spans="1:9" ht="15.75">
      <c r="A119" s="73" t="s">
        <v>920</v>
      </c>
      <c r="B119" s="142"/>
      <c r="C119" s="73"/>
      <c r="D119" s="73" t="s">
        <v>772</v>
      </c>
      <c r="E119" s="73" t="s">
        <v>834</v>
      </c>
      <c r="F119" s="73" t="s">
        <v>921</v>
      </c>
      <c r="G119" s="73" t="s">
        <v>24</v>
      </c>
      <c r="H119" s="73"/>
      <c r="I119" s="73"/>
    </row>
    <row r="120" spans="1:9" ht="15.75">
      <c r="A120" s="73" t="s">
        <v>922</v>
      </c>
      <c r="B120" s="142"/>
      <c r="C120" s="73"/>
      <c r="D120" s="73" t="s">
        <v>774</v>
      </c>
      <c r="E120" s="73" t="s">
        <v>834</v>
      </c>
      <c r="F120" s="73" t="s">
        <v>921</v>
      </c>
      <c r="G120" s="73" t="s">
        <v>24</v>
      </c>
      <c r="H120" s="73"/>
      <c r="I120" s="73"/>
    </row>
    <row r="121" spans="1:9" ht="15.75">
      <c r="A121" s="73" t="s">
        <v>923</v>
      </c>
      <c r="B121" s="142"/>
      <c r="C121" s="73"/>
      <c r="D121" s="73" t="s">
        <v>776</v>
      </c>
      <c r="E121" s="73" t="s">
        <v>834</v>
      </c>
      <c r="F121" s="73" t="s">
        <v>921</v>
      </c>
      <c r="G121" s="73" t="s">
        <v>24</v>
      </c>
      <c r="H121" s="73"/>
      <c r="I121" s="73"/>
    </row>
    <row r="122" spans="1:9" ht="15.75">
      <c r="A122" s="73" t="s">
        <v>924</v>
      </c>
      <c r="B122" s="142"/>
      <c r="C122" s="73"/>
      <c r="D122" s="73" t="s">
        <v>778</v>
      </c>
      <c r="E122" s="73" t="s">
        <v>834</v>
      </c>
      <c r="F122" s="73" t="s">
        <v>921</v>
      </c>
      <c r="G122" s="73" t="s">
        <v>24</v>
      </c>
      <c r="H122" s="73"/>
      <c r="I122" s="73"/>
    </row>
    <row r="123" spans="1:9" ht="15.75">
      <c r="A123" s="73" t="s">
        <v>925</v>
      </c>
      <c r="B123" s="142"/>
      <c r="C123" s="73"/>
      <c r="D123" s="73" t="s">
        <v>780</v>
      </c>
      <c r="E123" s="73" t="s">
        <v>539</v>
      </c>
      <c r="F123" s="73" t="s">
        <v>798</v>
      </c>
      <c r="G123" s="73" t="s">
        <v>24</v>
      </c>
      <c r="H123" s="73"/>
      <c r="I123" s="73"/>
    </row>
    <row r="124" spans="1:9" ht="15.75">
      <c r="A124" s="73" t="s">
        <v>926</v>
      </c>
      <c r="B124" s="142"/>
      <c r="C124" s="73"/>
      <c r="D124" s="73" t="s">
        <v>782</v>
      </c>
      <c r="E124" s="73" t="s">
        <v>539</v>
      </c>
      <c r="F124" s="73" t="s">
        <v>798</v>
      </c>
      <c r="G124" s="73" t="s">
        <v>24</v>
      </c>
      <c r="H124" s="73"/>
      <c r="I124" s="73"/>
    </row>
    <row r="125" spans="1:9" ht="15.75">
      <c r="A125" s="73" t="s">
        <v>927</v>
      </c>
      <c r="B125" s="142"/>
      <c r="C125" s="73"/>
      <c r="D125" s="75" t="s">
        <v>784</v>
      </c>
      <c r="E125" s="73"/>
      <c r="F125" s="73"/>
      <c r="G125" s="73"/>
      <c r="H125" s="73"/>
      <c r="I125" s="73"/>
    </row>
    <row r="126" spans="1:9" ht="15.75">
      <c r="A126" s="73" t="s">
        <v>928</v>
      </c>
      <c r="B126" s="142"/>
      <c r="C126" s="73"/>
      <c r="D126" s="73" t="s">
        <v>786</v>
      </c>
      <c r="E126" s="73" t="s">
        <v>834</v>
      </c>
      <c r="F126" s="73" t="s">
        <v>921</v>
      </c>
      <c r="G126" s="73" t="s">
        <v>24</v>
      </c>
      <c r="H126" s="73"/>
      <c r="I126" s="73"/>
    </row>
    <row r="127" spans="1:9" ht="15.75">
      <c r="A127" s="73" t="s">
        <v>929</v>
      </c>
      <c r="B127" s="142"/>
      <c r="C127" s="73" t="s">
        <v>930</v>
      </c>
      <c r="D127" s="73" t="s">
        <v>856</v>
      </c>
      <c r="E127" s="73" t="s">
        <v>539</v>
      </c>
      <c r="F127" s="73" t="s">
        <v>798</v>
      </c>
      <c r="G127" s="73" t="s">
        <v>24</v>
      </c>
      <c r="H127" s="73"/>
      <c r="I127" s="73"/>
    </row>
    <row r="128" spans="1:9" ht="15.75">
      <c r="A128" s="73" t="s">
        <v>931</v>
      </c>
      <c r="B128" s="142"/>
      <c r="C128" s="73"/>
      <c r="D128" s="73" t="s">
        <v>772</v>
      </c>
      <c r="E128" s="73" t="s">
        <v>834</v>
      </c>
      <c r="F128" s="73" t="s">
        <v>921</v>
      </c>
      <c r="G128" s="73" t="s">
        <v>24</v>
      </c>
      <c r="H128" s="73"/>
      <c r="I128" s="73"/>
    </row>
    <row r="129" spans="1:9" ht="15.75">
      <c r="A129" s="73" t="s">
        <v>932</v>
      </c>
      <c r="B129" s="142"/>
      <c r="C129" s="73"/>
      <c r="D129" s="73" t="s">
        <v>774</v>
      </c>
      <c r="E129" s="73" t="s">
        <v>834</v>
      </c>
      <c r="F129" s="73" t="s">
        <v>921</v>
      </c>
      <c r="G129" s="73" t="s">
        <v>24</v>
      </c>
      <c r="H129" s="73"/>
      <c r="I129" s="73"/>
    </row>
    <row r="130" spans="1:9" ht="15.75">
      <c r="A130" s="73" t="s">
        <v>933</v>
      </c>
      <c r="B130" s="142"/>
      <c r="C130" s="73"/>
      <c r="D130" s="73" t="s">
        <v>776</v>
      </c>
      <c r="E130" s="73" t="s">
        <v>834</v>
      </c>
      <c r="F130" s="73" t="s">
        <v>921</v>
      </c>
      <c r="G130" s="73" t="s">
        <v>24</v>
      </c>
      <c r="H130" s="73"/>
      <c r="I130" s="73"/>
    </row>
    <row r="131" spans="1:9" ht="15.75">
      <c r="A131" s="73" t="s">
        <v>934</v>
      </c>
      <c r="B131" s="142"/>
      <c r="C131" s="73"/>
      <c r="D131" s="73" t="s">
        <v>778</v>
      </c>
      <c r="E131" s="73" t="s">
        <v>834</v>
      </c>
      <c r="F131" s="73" t="s">
        <v>921</v>
      </c>
      <c r="G131" s="73" t="s">
        <v>24</v>
      </c>
      <c r="H131" s="73"/>
      <c r="I131" s="73"/>
    </row>
    <row r="132" spans="1:9" ht="15.75">
      <c r="A132" s="73" t="s">
        <v>935</v>
      </c>
      <c r="B132" s="142"/>
      <c r="C132" s="73"/>
      <c r="D132" s="73" t="s">
        <v>780</v>
      </c>
      <c r="E132" s="73" t="s">
        <v>539</v>
      </c>
      <c r="F132" s="73" t="s">
        <v>798</v>
      </c>
      <c r="G132" s="73" t="s">
        <v>24</v>
      </c>
      <c r="H132" s="73"/>
      <c r="I132" s="73"/>
    </row>
    <row r="133" spans="1:9" ht="15.75">
      <c r="A133" s="73" t="s">
        <v>936</v>
      </c>
      <c r="B133" s="142"/>
      <c r="C133" s="73"/>
      <c r="D133" s="73" t="s">
        <v>782</v>
      </c>
      <c r="E133" s="73" t="s">
        <v>539</v>
      </c>
      <c r="F133" s="73" t="s">
        <v>798</v>
      </c>
      <c r="G133" s="73" t="s">
        <v>24</v>
      </c>
      <c r="H133" s="73"/>
      <c r="I133" s="73"/>
    </row>
    <row r="134" spans="1:9" ht="15.75">
      <c r="A134" s="73" t="s">
        <v>937</v>
      </c>
      <c r="B134" s="142"/>
      <c r="C134" s="73"/>
      <c r="D134" s="75" t="s">
        <v>784</v>
      </c>
      <c r="E134" s="73"/>
      <c r="F134" s="73"/>
      <c r="G134" s="73"/>
      <c r="H134" s="73"/>
      <c r="I134" s="73"/>
    </row>
    <row r="135" spans="1:9" ht="15.75">
      <c r="A135" s="73" t="s">
        <v>938</v>
      </c>
      <c r="B135" s="142"/>
      <c r="C135" s="73"/>
      <c r="D135" s="73" t="s">
        <v>786</v>
      </c>
      <c r="E135" s="73" t="s">
        <v>834</v>
      </c>
      <c r="F135" s="73" t="s">
        <v>921</v>
      </c>
      <c r="G135" s="73"/>
      <c r="H135" s="73"/>
      <c r="I135" s="73"/>
    </row>
    <row r="136" spans="1:9" ht="15.75">
      <c r="A136" s="73" t="s">
        <v>939</v>
      </c>
      <c r="B136" s="142"/>
      <c r="C136" s="73" t="s">
        <v>940</v>
      </c>
      <c r="D136" s="73" t="s">
        <v>856</v>
      </c>
      <c r="E136" s="73" t="s">
        <v>539</v>
      </c>
      <c r="F136" s="73" t="s">
        <v>798</v>
      </c>
      <c r="G136" s="73"/>
      <c r="H136" s="73"/>
      <c r="I136" s="73"/>
    </row>
    <row r="137" spans="1:9" ht="15.75">
      <c r="A137" s="73" t="s">
        <v>941</v>
      </c>
      <c r="B137" s="142"/>
      <c r="C137" s="73"/>
      <c r="D137" s="73" t="s">
        <v>772</v>
      </c>
      <c r="E137" s="73" t="s">
        <v>834</v>
      </c>
      <c r="F137" s="73" t="s">
        <v>921</v>
      </c>
      <c r="G137" s="73"/>
      <c r="H137" s="73"/>
      <c r="I137" s="73"/>
    </row>
    <row r="138" spans="1:9" ht="15.75">
      <c r="A138" s="73" t="s">
        <v>942</v>
      </c>
      <c r="B138" s="142"/>
      <c r="C138" s="73"/>
      <c r="D138" s="73" t="s">
        <v>774</v>
      </c>
      <c r="E138" s="73" t="s">
        <v>834</v>
      </c>
      <c r="F138" s="73" t="s">
        <v>921</v>
      </c>
      <c r="G138" s="73"/>
      <c r="H138" s="73"/>
      <c r="I138" s="73"/>
    </row>
    <row r="139" spans="1:9" ht="15.75">
      <c r="A139" s="73" t="s">
        <v>943</v>
      </c>
      <c r="B139" s="142"/>
      <c r="C139" s="73"/>
      <c r="D139" s="73" t="s">
        <v>776</v>
      </c>
      <c r="E139" s="73" t="s">
        <v>834</v>
      </c>
      <c r="F139" s="73" t="s">
        <v>921</v>
      </c>
      <c r="G139" s="73"/>
      <c r="H139" s="73"/>
      <c r="I139" s="73"/>
    </row>
    <row r="140" spans="1:9" ht="15.75">
      <c r="A140" s="73" t="s">
        <v>944</v>
      </c>
      <c r="B140" s="142"/>
      <c r="C140" s="73"/>
      <c r="D140" s="73" t="s">
        <v>778</v>
      </c>
      <c r="E140" s="73" t="s">
        <v>834</v>
      </c>
      <c r="F140" s="73" t="s">
        <v>921</v>
      </c>
      <c r="G140" s="73"/>
      <c r="H140" s="73"/>
      <c r="I140" s="73"/>
    </row>
    <row r="141" spans="1:9" ht="15.75">
      <c r="A141" s="73" t="s">
        <v>945</v>
      </c>
      <c r="B141" s="142"/>
      <c r="C141" s="73"/>
      <c r="D141" s="73" t="s">
        <v>780</v>
      </c>
      <c r="E141" s="73" t="s">
        <v>539</v>
      </c>
      <c r="F141" s="73" t="s">
        <v>798</v>
      </c>
      <c r="G141" s="73"/>
      <c r="H141" s="73"/>
      <c r="I141" s="73"/>
    </row>
    <row r="142" spans="1:9" ht="15.75">
      <c r="A142" s="73" t="s">
        <v>946</v>
      </c>
      <c r="B142" s="142"/>
      <c r="C142" s="73"/>
      <c r="D142" s="73" t="s">
        <v>782</v>
      </c>
      <c r="E142" s="73" t="s">
        <v>539</v>
      </c>
      <c r="F142" s="73" t="s">
        <v>798</v>
      </c>
      <c r="G142" s="73"/>
      <c r="H142" s="73"/>
      <c r="I142" s="73"/>
    </row>
    <row r="143" spans="1:9" ht="15.75">
      <c r="A143" s="73" t="s">
        <v>947</v>
      </c>
      <c r="B143" s="142"/>
      <c r="C143" s="73"/>
      <c r="D143" s="75" t="s">
        <v>784</v>
      </c>
      <c r="E143" s="73"/>
      <c r="F143" s="73"/>
      <c r="G143" s="73"/>
      <c r="H143" s="73"/>
      <c r="I143" s="73"/>
    </row>
    <row r="144" spans="1:9" ht="15.75">
      <c r="A144" s="73" t="s">
        <v>948</v>
      </c>
      <c r="B144" s="142"/>
      <c r="C144" s="73"/>
      <c r="D144" s="73" t="s">
        <v>786</v>
      </c>
      <c r="E144" s="73" t="s">
        <v>834</v>
      </c>
      <c r="F144" s="73" t="s">
        <v>921</v>
      </c>
      <c r="G144" s="73"/>
      <c r="H144" s="73"/>
      <c r="I144" s="73"/>
    </row>
    <row r="145" spans="1:9" ht="15.75">
      <c r="A145" s="73" t="s">
        <v>949</v>
      </c>
      <c r="B145" s="142"/>
      <c r="C145" s="73" t="s">
        <v>950</v>
      </c>
      <c r="D145" s="73" t="s">
        <v>856</v>
      </c>
      <c r="E145" s="73" t="s">
        <v>539</v>
      </c>
      <c r="F145" s="73" t="s">
        <v>798</v>
      </c>
      <c r="G145" s="73"/>
      <c r="H145" s="73"/>
      <c r="I145" s="73"/>
    </row>
    <row r="146" spans="1:9" ht="15.75">
      <c r="A146" s="73" t="s">
        <v>951</v>
      </c>
      <c r="B146" s="142"/>
      <c r="C146" s="73"/>
      <c r="D146" s="73" t="s">
        <v>772</v>
      </c>
      <c r="E146" s="73" t="s">
        <v>834</v>
      </c>
      <c r="F146" s="73" t="s">
        <v>921</v>
      </c>
      <c r="G146" s="73"/>
      <c r="H146" s="73"/>
      <c r="I146" s="73"/>
    </row>
    <row r="147" spans="1:9" ht="15.75">
      <c r="A147" s="73" t="s">
        <v>952</v>
      </c>
      <c r="B147" s="142"/>
      <c r="C147" s="73"/>
      <c r="D147" s="73" t="s">
        <v>774</v>
      </c>
      <c r="E147" s="73" t="s">
        <v>834</v>
      </c>
      <c r="F147" s="73" t="s">
        <v>921</v>
      </c>
      <c r="G147" s="73"/>
      <c r="H147" s="73"/>
      <c r="I147" s="73"/>
    </row>
    <row r="148" spans="1:9" ht="15.75">
      <c r="A148" s="73" t="s">
        <v>953</v>
      </c>
      <c r="B148" s="142"/>
      <c r="C148" s="73"/>
      <c r="D148" s="73" t="s">
        <v>776</v>
      </c>
      <c r="E148" s="73" t="s">
        <v>834</v>
      </c>
      <c r="F148" s="73" t="s">
        <v>921</v>
      </c>
      <c r="G148" s="73"/>
      <c r="H148" s="73"/>
      <c r="I148" s="73"/>
    </row>
    <row r="149" spans="1:9" ht="15.75">
      <c r="A149" s="73" t="s">
        <v>954</v>
      </c>
      <c r="B149" s="142"/>
      <c r="C149" s="73"/>
      <c r="D149" s="73" t="s">
        <v>778</v>
      </c>
      <c r="E149" s="73" t="s">
        <v>834</v>
      </c>
      <c r="F149" s="73" t="s">
        <v>921</v>
      </c>
      <c r="G149" s="73"/>
      <c r="H149" s="73"/>
      <c r="I149" s="73"/>
    </row>
    <row r="150" spans="1:9" ht="15.75">
      <c r="A150" s="73" t="s">
        <v>955</v>
      </c>
      <c r="B150" s="142"/>
      <c r="C150" s="73"/>
      <c r="D150" s="73" t="s">
        <v>780</v>
      </c>
      <c r="E150" s="73" t="s">
        <v>539</v>
      </c>
      <c r="F150" s="73" t="s">
        <v>798</v>
      </c>
      <c r="G150" s="73"/>
      <c r="H150" s="73"/>
      <c r="I150" s="73"/>
    </row>
    <row r="151" spans="1:9" ht="15.75">
      <c r="A151" s="73" t="s">
        <v>956</v>
      </c>
      <c r="B151" s="142"/>
      <c r="C151" s="73"/>
      <c r="D151" s="73" t="s">
        <v>782</v>
      </c>
      <c r="E151" s="73" t="s">
        <v>539</v>
      </c>
      <c r="F151" s="73" t="s">
        <v>798</v>
      </c>
      <c r="G151" s="73"/>
      <c r="H151" s="73"/>
      <c r="I151" s="73"/>
    </row>
    <row r="152" spans="1:9" ht="15.75">
      <c r="A152" s="73" t="s">
        <v>957</v>
      </c>
      <c r="B152" s="142"/>
      <c r="C152" s="73"/>
      <c r="D152" s="75" t="s">
        <v>784</v>
      </c>
      <c r="E152" s="73"/>
      <c r="F152" s="73"/>
      <c r="G152" s="73"/>
      <c r="H152" s="73"/>
      <c r="I152" s="73"/>
    </row>
    <row r="153" spans="1:9" ht="15.75">
      <c r="A153" s="73" t="s">
        <v>958</v>
      </c>
      <c r="B153" s="142"/>
      <c r="C153" s="73"/>
      <c r="D153" s="73" t="s">
        <v>786</v>
      </c>
      <c r="E153" s="73"/>
      <c r="F153" s="73"/>
      <c r="G153" s="73"/>
      <c r="H153" s="73"/>
      <c r="I153" s="73"/>
    </row>
    <row r="154" spans="1:9" ht="15.75">
      <c r="A154" s="73" t="s">
        <v>959</v>
      </c>
      <c r="B154" s="142"/>
      <c r="C154" s="73" t="s">
        <v>960</v>
      </c>
      <c r="D154" s="73" t="s">
        <v>856</v>
      </c>
      <c r="E154" s="73"/>
      <c r="F154" s="73"/>
      <c r="G154" s="73"/>
      <c r="H154" s="73"/>
      <c r="I154" s="73"/>
    </row>
    <row r="155" spans="1:9" ht="15.75">
      <c r="A155" s="73" t="s">
        <v>961</v>
      </c>
      <c r="B155" s="142"/>
      <c r="C155" s="73"/>
      <c r="D155" s="73" t="s">
        <v>772</v>
      </c>
      <c r="E155" s="73"/>
      <c r="F155" s="73"/>
      <c r="G155" s="73"/>
      <c r="H155" s="73"/>
      <c r="I155" s="73"/>
    </row>
    <row r="156" spans="1:9" ht="15.75">
      <c r="A156" s="73" t="s">
        <v>962</v>
      </c>
      <c r="B156" s="142"/>
      <c r="C156" s="73"/>
      <c r="D156" s="73" t="s">
        <v>774</v>
      </c>
      <c r="E156" s="73"/>
      <c r="F156" s="73"/>
      <c r="G156" s="73"/>
      <c r="H156" s="73"/>
      <c r="I156" s="73"/>
    </row>
    <row r="157" spans="1:9" ht="15.75">
      <c r="A157" s="73" t="s">
        <v>963</v>
      </c>
      <c r="B157" s="142"/>
      <c r="C157" s="73"/>
      <c r="D157" s="73" t="s">
        <v>776</v>
      </c>
      <c r="E157" s="73"/>
      <c r="F157" s="73"/>
      <c r="G157" s="73"/>
      <c r="H157" s="73"/>
      <c r="I157" s="73"/>
    </row>
    <row r="158" spans="1:9" ht="15.75">
      <c r="A158" s="73" t="s">
        <v>964</v>
      </c>
      <c r="B158" s="142"/>
      <c r="C158" s="73"/>
      <c r="D158" s="73" t="s">
        <v>778</v>
      </c>
      <c r="E158" s="73"/>
      <c r="F158" s="73"/>
      <c r="G158" s="73"/>
      <c r="H158" s="73"/>
      <c r="I158" s="73"/>
    </row>
    <row r="159" spans="1:9" ht="15.75">
      <c r="A159" s="73" t="s">
        <v>965</v>
      </c>
      <c r="B159" s="142"/>
      <c r="C159" s="73"/>
      <c r="D159" s="73" t="s">
        <v>780</v>
      </c>
      <c r="E159" s="73"/>
      <c r="F159" s="73"/>
      <c r="G159" s="73"/>
      <c r="H159" s="73"/>
      <c r="I159" s="73"/>
    </row>
    <row r="160" spans="1:9" ht="15.75">
      <c r="A160" s="73" t="s">
        <v>966</v>
      </c>
      <c r="B160" s="142"/>
      <c r="C160" s="73"/>
      <c r="D160" s="73" t="s">
        <v>782</v>
      </c>
      <c r="E160" s="73"/>
      <c r="F160" s="73"/>
      <c r="G160" s="73"/>
      <c r="H160" s="73"/>
      <c r="I160" s="73"/>
    </row>
    <row r="161" spans="1:9" ht="15.75">
      <c r="A161" s="73" t="s">
        <v>967</v>
      </c>
      <c r="B161" s="142"/>
      <c r="C161" s="73"/>
      <c r="D161" s="75" t="s">
        <v>784</v>
      </c>
      <c r="E161" s="73"/>
      <c r="F161" s="73"/>
      <c r="G161" s="73"/>
      <c r="H161" s="73"/>
      <c r="I161" s="73"/>
    </row>
    <row r="162" spans="1:9" ht="15.75">
      <c r="A162" s="73" t="s">
        <v>968</v>
      </c>
      <c r="B162" s="142"/>
      <c r="C162" s="73"/>
      <c r="D162" s="73" t="s">
        <v>786</v>
      </c>
      <c r="E162" s="73"/>
      <c r="F162" s="73"/>
      <c r="G162" s="73"/>
      <c r="H162" s="73"/>
      <c r="I162" s="73"/>
    </row>
    <row r="163" spans="1:9" ht="15.75">
      <c r="A163" s="73" t="s">
        <v>969</v>
      </c>
      <c r="B163" s="73" t="s">
        <v>970</v>
      </c>
      <c r="C163" s="73"/>
      <c r="D163" s="73" t="s">
        <v>856</v>
      </c>
      <c r="E163" s="73" t="s">
        <v>834</v>
      </c>
      <c r="F163" s="73" t="s">
        <v>770</v>
      </c>
      <c r="G163" s="73" t="s">
        <v>141</v>
      </c>
      <c r="H163" s="73"/>
      <c r="I163" s="73"/>
    </row>
    <row r="164" spans="1:9" ht="15.75">
      <c r="A164" s="73" t="s">
        <v>971</v>
      </c>
      <c r="B164" s="73"/>
      <c r="C164" s="73"/>
      <c r="D164" s="73" t="s">
        <v>772</v>
      </c>
      <c r="E164" s="73" t="s">
        <v>834</v>
      </c>
      <c r="F164" s="73" t="s">
        <v>770</v>
      </c>
      <c r="G164" s="73" t="s">
        <v>141</v>
      </c>
      <c r="H164" s="73"/>
      <c r="I164" s="73"/>
    </row>
    <row r="165" spans="1:9" ht="15.75">
      <c r="A165" s="73" t="s">
        <v>972</v>
      </c>
      <c r="B165" s="73"/>
      <c r="C165" s="73"/>
      <c r="D165" s="73" t="s">
        <v>774</v>
      </c>
      <c r="E165" s="73" t="s">
        <v>834</v>
      </c>
      <c r="F165" s="73" t="s">
        <v>770</v>
      </c>
      <c r="G165" s="73" t="s">
        <v>141</v>
      </c>
      <c r="H165" s="73"/>
      <c r="I165" s="73"/>
    </row>
    <row r="166" spans="1:9" ht="15.75">
      <c r="A166" s="73" t="s">
        <v>973</v>
      </c>
      <c r="B166" s="73"/>
      <c r="C166" s="73"/>
      <c r="D166" s="73" t="s">
        <v>776</v>
      </c>
      <c r="E166" s="73" t="s">
        <v>834</v>
      </c>
      <c r="F166" s="73" t="s">
        <v>770</v>
      </c>
      <c r="G166" s="73" t="s">
        <v>141</v>
      </c>
      <c r="H166" s="73"/>
      <c r="I166" s="73"/>
    </row>
    <row r="167" spans="1:9" ht="15.75">
      <c r="A167" s="73" t="s">
        <v>974</v>
      </c>
      <c r="B167" s="73"/>
      <c r="C167" s="73"/>
      <c r="D167" s="73" t="s">
        <v>778</v>
      </c>
      <c r="E167" s="73" t="s">
        <v>834</v>
      </c>
      <c r="F167" s="73" t="s">
        <v>770</v>
      </c>
      <c r="G167" s="73" t="s">
        <v>141</v>
      </c>
      <c r="H167" s="73"/>
      <c r="I167" s="73"/>
    </row>
    <row r="168" spans="1:9" ht="15.75">
      <c r="A168" s="73" t="s">
        <v>975</v>
      </c>
      <c r="B168" s="73"/>
      <c r="C168" s="73"/>
      <c r="D168" s="73" t="s">
        <v>780</v>
      </c>
      <c r="E168" s="73" t="s">
        <v>834</v>
      </c>
      <c r="F168" s="73" t="s">
        <v>770</v>
      </c>
      <c r="G168" s="73" t="s">
        <v>141</v>
      </c>
      <c r="H168" s="73"/>
      <c r="I168" s="73"/>
    </row>
    <row r="169" spans="1:9" ht="15.75">
      <c r="A169" s="73" t="s">
        <v>976</v>
      </c>
      <c r="B169" s="73"/>
      <c r="C169" s="73"/>
      <c r="D169" s="73" t="s">
        <v>782</v>
      </c>
      <c r="E169" s="73" t="s">
        <v>834</v>
      </c>
      <c r="F169" s="73" t="s">
        <v>770</v>
      </c>
      <c r="G169" s="73" t="s">
        <v>141</v>
      </c>
      <c r="H169" s="73"/>
      <c r="I169" s="73"/>
    </row>
    <row r="170" spans="1:9" ht="15.75">
      <c r="A170" s="73" t="s">
        <v>977</v>
      </c>
      <c r="B170" s="73"/>
      <c r="C170" s="73"/>
      <c r="D170" s="75" t="s">
        <v>784</v>
      </c>
      <c r="E170" s="73"/>
      <c r="F170" s="73"/>
      <c r="G170" s="73"/>
      <c r="H170" s="73"/>
      <c r="I170" s="73"/>
    </row>
    <row r="171" spans="1:9" ht="15.75">
      <c r="A171" s="73" t="s">
        <v>978</v>
      </c>
      <c r="B171" s="73"/>
      <c r="C171" s="73"/>
      <c r="D171" s="73" t="s">
        <v>786</v>
      </c>
      <c r="E171" s="73" t="s">
        <v>834</v>
      </c>
      <c r="F171" s="73" t="s">
        <v>770</v>
      </c>
      <c r="G171" s="73" t="s">
        <v>141</v>
      </c>
      <c r="H171" s="73"/>
      <c r="I171" s="73"/>
    </row>
    <row r="172" spans="1:9" ht="15.75">
      <c r="A172" s="73" t="s">
        <v>979</v>
      </c>
      <c r="B172" s="141" t="s">
        <v>980</v>
      </c>
      <c r="C172" s="73" t="s">
        <v>981</v>
      </c>
      <c r="D172" s="73" t="s">
        <v>982</v>
      </c>
      <c r="E172" s="73" t="s">
        <v>547</v>
      </c>
      <c r="F172" s="73" t="s">
        <v>770</v>
      </c>
      <c r="G172" s="73" t="s">
        <v>115</v>
      </c>
      <c r="H172" s="73"/>
      <c r="I172" s="73"/>
    </row>
    <row r="173" spans="1:9" ht="15.75">
      <c r="A173" s="73" t="s">
        <v>983</v>
      </c>
      <c r="B173" s="141"/>
      <c r="C173" s="73"/>
      <c r="D173" s="73" t="s">
        <v>772</v>
      </c>
      <c r="E173" s="73" t="s">
        <v>547</v>
      </c>
      <c r="F173" s="73" t="s">
        <v>770</v>
      </c>
      <c r="G173" s="73" t="s">
        <v>115</v>
      </c>
      <c r="H173" s="73"/>
      <c r="I173" s="73"/>
    </row>
    <row r="174" spans="1:9" ht="15.75">
      <c r="A174" s="73" t="s">
        <v>984</v>
      </c>
      <c r="B174" s="141"/>
      <c r="C174" s="73"/>
      <c r="D174" s="73" t="s">
        <v>774</v>
      </c>
      <c r="E174" s="73" t="s">
        <v>547</v>
      </c>
      <c r="F174" s="73" t="s">
        <v>770</v>
      </c>
      <c r="G174" s="73" t="s">
        <v>115</v>
      </c>
      <c r="H174" s="73"/>
      <c r="I174" s="73"/>
    </row>
    <row r="175" spans="1:9" ht="15.75">
      <c r="A175" s="73" t="s">
        <v>985</v>
      </c>
      <c r="B175" s="141"/>
      <c r="C175" s="73"/>
      <c r="D175" s="73" t="s">
        <v>776</v>
      </c>
      <c r="E175" s="73" t="s">
        <v>547</v>
      </c>
      <c r="F175" s="73" t="s">
        <v>770</v>
      </c>
      <c r="G175" s="73" t="s">
        <v>115</v>
      </c>
      <c r="H175" s="73"/>
      <c r="I175" s="73"/>
    </row>
    <row r="176" spans="1:9" ht="15.75">
      <c r="A176" s="73" t="s">
        <v>986</v>
      </c>
      <c r="B176" s="141"/>
      <c r="C176" s="73"/>
      <c r="D176" s="73" t="s">
        <v>987</v>
      </c>
      <c r="E176" s="73" t="s">
        <v>547</v>
      </c>
      <c r="F176" s="73" t="s">
        <v>770</v>
      </c>
      <c r="G176" s="73" t="s">
        <v>115</v>
      </c>
      <c r="H176" s="73"/>
      <c r="I176" s="73"/>
    </row>
    <row r="177" spans="1:9" ht="15.75">
      <c r="A177" s="73" t="s">
        <v>988</v>
      </c>
      <c r="B177" s="141"/>
      <c r="C177" s="73"/>
      <c r="D177" s="73" t="s">
        <v>780</v>
      </c>
      <c r="E177" s="73" t="s">
        <v>547</v>
      </c>
      <c r="F177" s="73" t="s">
        <v>770</v>
      </c>
      <c r="G177" s="73" t="s">
        <v>115</v>
      </c>
      <c r="H177" s="73"/>
      <c r="I177" s="73"/>
    </row>
    <row r="178" spans="1:9" ht="15.75">
      <c r="A178" s="73" t="s">
        <v>989</v>
      </c>
      <c r="B178" s="141"/>
      <c r="C178" s="73"/>
      <c r="D178" s="75" t="s">
        <v>784</v>
      </c>
      <c r="E178" s="73"/>
      <c r="F178" s="73"/>
      <c r="G178" s="73"/>
      <c r="H178" s="73"/>
      <c r="I178" s="73"/>
    </row>
    <row r="179" spans="1:9" ht="15.75">
      <c r="A179" s="73" t="s">
        <v>990</v>
      </c>
      <c r="B179" s="141"/>
      <c r="C179" s="73"/>
      <c r="D179" s="73" t="s">
        <v>786</v>
      </c>
      <c r="E179" s="73" t="s">
        <v>547</v>
      </c>
      <c r="F179" s="73" t="s">
        <v>770</v>
      </c>
      <c r="G179" s="73" t="s">
        <v>115</v>
      </c>
      <c r="H179" s="73"/>
      <c r="I179" s="73"/>
    </row>
    <row r="180" spans="1:9" ht="15.75">
      <c r="A180" s="73" t="s">
        <v>991</v>
      </c>
      <c r="B180" s="141"/>
      <c r="C180" s="73" t="s">
        <v>992</v>
      </c>
      <c r="D180" s="73" t="s">
        <v>982</v>
      </c>
      <c r="E180" s="73" t="s">
        <v>547</v>
      </c>
      <c r="F180" s="73" t="s">
        <v>770</v>
      </c>
      <c r="G180" s="73" t="s">
        <v>115</v>
      </c>
      <c r="H180" s="73"/>
      <c r="I180" s="73"/>
    </row>
    <row r="181" spans="1:9" ht="15.75">
      <c r="A181" s="73" t="s">
        <v>993</v>
      </c>
      <c r="B181" s="141"/>
      <c r="C181" s="73"/>
      <c r="D181" s="73" t="s">
        <v>772</v>
      </c>
      <c r="E181" s="73" t="s">
        <v>547</v>
      </c>
      <c r="F181" s="73" t="s">
        <v>770</v>
      </c>
      <c r="G181" s="73" t="s">
        <v>115</v>
      </c>
      <c r="H181" s="73"/>
      <c r="I181" s="73"/>
    </row>
    <row r="182" spans="1:9" ht="15.75">
      <c r="A182" s="73" t="s">
        <v>994</v>
      </c>
      <c r="B182" s="141"/>
      <c r="C182" s="73"/>
      <c r="D182" s="73" t="s">
        <v>774</v>
      </c>
      <c r="E182" s="73" t="s">
        <v>547</v>
      </c>
      <c r="F182" s="73" t="s">
        <v>770</v>
      </c>
      <c r="G182" s="73" t="s">
        <v>115</v>
      </c>
      <c r="H182" s="73"/>
      <c r="I182" s="73"/>
    </row>
    <row r="183" spans="1:9" ht="15.75">
      <c r="A183" s="73" t="s">
        <v>995</v>
      </c>
      <c r="B183" s="141"/>
      <c r="C183" s="73"/>
      <c r="D183" s="73" t="s">
        <v>776</v>
      </c>
      <c r="E183" s="73" t="s">
        <v>547</v>
      </c>
      <c r="F183" s="73" t="s">
        <v>770</v>
      </c>
      <c r="G183" s="73" t="s">
        <v>115</v>
      </c>
      <c r="H183" s="73"/>
      <c r="I183" s="73"/>
    </row>
    <row r="184" spans="1:9" ht="15.75">
      <c r="A184" s="73" t="s">
        <v>996</v>
      </c>
      <c r="B184" s="141"/>
      <c r="C184" s="73"/>
      <c r="D184" s="73" t="s">
        <v>987</v>
      </c>
      <c r="E184" s="73" t="s">
        <v>547</v>
      </c>
      <c r="F184" s="73" t="s">
        <v>770</v>
      </c>
      <c r="G184" s="73" t="s">
        <v>115</v>
      </c>
      <c r="H184" s="73"/>
      <c r="I184" s="73"/>
    </row>
    <row r="185" spans="1:9" ht="15.75">
      <c r="A185" s="73" t="s">
        <v>997</v>
      </c>
      <c r="B185" s="141"/>
      <c r="C185" s="73"/>
      <c r="D185" s="73" t="s">
        <v>780</v>
      </c>
      <c r="E185" s="73" t="s">
        <v>547</v>
      </c>
      <c r="F185" s="73" t="s">
        <v>770</v>
      </c>
      <c r="G185" s="73" t="s">
        <v>115</v>
      </c>
      <c r="H185" s="73"/>
      <c r="I185" s="73"/>
    </row>
    <row r="186" spans="1:9" ht="15.75">
      <c r="A186" s="73" t="s">
        <v>998</v>
      </c>
      <c r="B186" s="141"/>
      <c r="C186" s="73"/>
      <c r="D186" s="75" t="s">
        <v>784</v>
      </c>
      <c r="E186" s="73"/>
      <c r="F186" s="73"/>
      <c r="G186" s="73"/>
      <c r="H186" s="73"/>
      <c r="I186" s="73"/>
    </row>
    <row r="187" spans="1:9" ht="15.75">
      <c r="A187" s="73" t="s">
        <v>999</v>
      </c>
      <c r="B187" s="141"/>
      <c r="C187" s="73"/>
      <c r="D187" s="73" t="s">
        <v>786</v>
      </c>
      <c r="E187" s="73" t="s">
        <v>547</v>
      </c>
      <c r="F187" s="73" t="s">
        <v>770</v>
      </c>
      <c r="G187" s="73" t="s">
        <v>115</v>
      </c>
      <c r="H187" s="73"/>
      <c r="I187" s="73"/>
    </row>
    <row r="188" spans="1:9" ht="15.75">
      <c r="A188" s="73" t="s">
        <v>1000</v>
      </c>
      <c r="B188" s="141"/>
      <c r="C188" s="73" t="s">
        <v>1001</v>
      </c>
      <c r="D188" s="73" t="s">
        <v>982</v>
      </c>
      <c r="E188" s="73" t="s">
        <v>547</v>
      </c>
      <c r="F188" s="73" t="s">
        <v>770</v>
      </c>
      <c r="G188" s="73" t="s">
        <v>115</v>
      </c>
      <c r="H188" s="73"/>
      <c r="I188" s="73"/>
    </row>
    <row r="189" spans="1:9" ht="15.75">
      <c r="A189" s="73" t="s">
        <v>1002</v>
      </c>
      <c r="B189" s="141"/>
      <c r="C189" s="73"/>
      <c r="D189" s="73" t="s">
        <v>772</v>
      </c>
      <c r="E189" s="73" t="s">
        <v>547</v>
      </c>
      <c r="F189" s="73" t="s">
        <v>770</v>
      </c>
      <c r="G189" s="73" t="s">
        <v>115</v>
      </c>
      <c r="H189" s="73"/>
      <c r="I189" s="73"/>
    </row>
    <row r="190" spans="1:9" ht="15.75">
      <c r="A190" s="73" t="s">
        <v>1003</v>
      </c>
      <c r="B190" s="141"/>
      <c r="C190" s="73"/>
      <c r="D190" s="73" t="s">
        <v>774</v>
      </c>
      <c r="E190" s="73" t="s">
        <v>547</v>
      </c>
      <c r="F190" s="73" t="s">
        <v>770</v>
      </c>
      <c r="G190" s="73" t="s">
        <v>115</v>
      </c>
      <c r="H190" s="73"/>
      <c r="I190" s="73"/>
    </row>
    <row r="191" spans="1:9" ht="15.75">
      <c r="A191" s="73" t="s">
        <v>1004</v>
      </c>
      <c r="B191" s="141"/>
      <c r="C191" s="73"/>
      <c r="D191" s="73" t="s">
        <v>776</v>
      </c>
      <c r="E191" s="73" t="s">
        <v>547</v>
      </c>
      <c r="F191" s="73" t="s">
        <v>770</v>
      </c>
      <c r="G191" s="73" t="s">
        <v>115</v>
      </c>
      <c r="H191" s="73"/>
      <c r="I191" s="73"/>
    </row>
    <row r="192" spans="1:9" ht="15.75">
      <c r="A192" s="73" t="s">
        <v>1005</v>
      </c>
      <c r="B192" s="141"/>
      <c r="C192" s="73"/>
      <c r="D192" s="73" t="s">
        <v>987</v>
      </c>
      <c r="E192" s="73" t="s">
        <v>547</v>
      </c>
      <c r="F192" s="73" t="s">
        <v>770</v>
      </c>
      <c r="G192" s="73" t="s">
        <v>115</v>
      </c>
      <c r="H192" s="73"/>
      <c r="I192" s="73"/>
    </row>
    <row r="193" spans="1:9" ht="15.75">
      <c r="A193" s="73" t="s">
        <v>1006</v>
      </c>
      <c r="B193" s="141"/>
      <c r="C193" s="73"/>
      <c r="D193" s="73" t="s">
        <v>780</v>
      </c>
      <c r="E193" s="73" t="s">
        <v>547</v>
      </c>
      <c r="F193" s="73" t="s">
        <v>770</v>
      </c>
      <c r="G193" s="73" t="s">
        <v>115</v>
      </c>
      <c r="H193" s="73"/>
      <c r="I193" s="73"/>
    </row>
    <row r="194" spans="1:9" ht="15.75">
      <c r="A194" s="73" t="s">
        <v>1007</v>
      </c>
      <c r="B194" s="141"/>
      <c r="C194" s="73"/>
      <c r="D194" s="75" t="s">
        <v>784</v>
      </c>
      <c r="E194" s="73"/>
      <c r="F194" s="73"/>
      <c r="G194" s="73"/>
      <c r="H194" s="73"/>
      <c r="I194" s="73"/>
    </row>
    <row r="195" spans="1:9" ht="15.75">
      <c r="A195" s="73" t="s">
        <v>1008</v>
      </c>
      <c r="B195" s="141"/>
      <c r="C195" s="73"/>
      <c r="D195" s="73" t="s">
        <v>786</v>
      </c>
      <c r="E195" s="73" t="s">
        <v>547</v>
      </c>
      <c r="F195" s="73" t="s">
        <v>770</v>
      </c>
      <c r="G195" s="73" t="s">
        <v>115</v>
      </c>
      <c r="H195" s="73"/>
      <c r="I195" s="73"/>
    </row>
    <row r="196" spans="1:9" ht="15.75">
      <c r="A196" s="73" t="s">
        <v>1009</v>
      </c>
      <c r="B196" s="141"/>
      <c r="C196" s="73" t="s">
        <v>1010</v>
      </c>
      <c r="D196" s="73" t="s">
        <v>982</v>
      </c>
      <c r="E196" s="73" t="s">
        <v>547</v>
      </c>
      <c r="F196" s="73" t="s">
        <v>770</v>
      </c>
      <c r="G196" s="73" t="s">
        <v>115</v>
      </c>
      <c r="H196" s="73"/>
      <c r="I196" s="73"/>
    </row>
    <row r="197" spans="1:9" ht="15.75">
      <c r="A197" s="73" t="s">
        <v>1011</v>
      </c>
      <c r="B197" s="141"/>
      <c r="C197" s="73"/>
      <c r="D197" s="73" t="s">
        <v>772</v>
      </c>
      <c r="E197" s="73" t="s">
        <v>547</v>
      </c>
      <c r="F197" s="73" t="s">
        <v>770</v>
      </c>
      <c r="G197" s="73" t="s">
        <v>115</v>
      </c>
      <c r="H197" s="73"/>
      <c r="I197" s="73"/>
    </row>
    <row r="198" spans="1:9" ht="15.75">
      <c r="A198" s="73" t="s">
        <v>1012</v>
      </c>
      <c r="B198" s="141"/>
      <c r="C198" s="73"/>
      <c r="D198" s="73" t="s">
        <v>774</v>
      </c>
      <c r="E198" s="73" t="s">
        <v>547</v>
      </c>
      <c r="F198" s="73" t="s">
        <v>770</v>
      </c>
      <c r="G198" s="73" t="s">
        <v>115</v>
      </c>
      <c r="H198" s="73"/>
      <c r="I198" s="73"/>
    </row>
    <row r="199" spans="1:9" ht="15.75">
      <c r="A199" s="73" t="s">
        <v>1013</v>
      </c>
      <c r="B199" s="141"/>
      <c r="C199" s="73"/>
      <c r="D199" s="73" t="s">
        <v>776</v>
      </c>
      <c r="E199" s="73" t="s">
        <v>547</v>
      </c>
      <c r="F199" s="73" t="s">
        <v>770</v>
      </c>
      <c r="G199" s="73" t="s">
        <v>115</v>
      </c>
      <c r="H199" s="73"/>
      <c r="I199" s="73"/>
    </row>
    <row r="200" spans="1:9" ht="15.75">
      <c r="A200" s="73" t="s">
        <v>1014</v>
      </c>
      <c r="B200" s="141"/>
      <c r="C200" s="73"/>
      <c r="D200" s="73" t="s">
        <v>987</v>
      </c>
      <c r="E200" s="73" t="s">
        <v>547</v>
      </c>
      <c r="F200" s="73" t="s">
        <v>770</v>
      </c>
      <c r="G200" s="73" t="s">
        <v>115</v>
      </c>
      <c r="H200" s="73"/>
      <c r="I200" s="73"/>
    </row>
    <row r="201" spans="1:9" ht="15.75">
      <c r="A201" s="73" t="s">
        <v>1015</v>
      </c>
      <c r="B201" s="141"/>
      <c r="C201" s="73"/>
      <c r="D201" s="73" t="s">
        <v>780</v>
      </c>
      <c r="E201" s="73" t="s">
        <v>547</v>
      </c>
      <c r="F201" s="73" t="s">
        <v>770</v>
      </c>
      <c r="G201" s="73" t="s">
        <v>115</v>
      </c>
      <c r="H201" s="73"/>
      <c r="I201" s="73"/>
    </row>
    <row r="202" spans="1:9" ht="15.75">
      <c r="A202" s="73" t="s">
        <v>1016</v>
      </c>
      <c r="B202" s="141"/>
      <c r="C202" s="73"/>
      <c r="D202" s="75" t="s">
        <v>784</v>
      </c>
      <c r="E202" s="73"/>
      <c r="F202" s="73"/>
      <c r="G202" s="73"/>
      <c r="H202" s="73"/>
      <c r="I202" s="73"/>
    </row>
    <row r="203" spans="1:9" ht="15.75">
      <c r="A203" s="73" t="s">
        <v>1017</v>
      </c>
      <c r="B203" s="141"/>
      <c r="C203" s="73"/>
      <c r="D203" s="73" t="s">
        <v>786</v>
      </c>
      <c r="E203" s="73" t="s">
        <v>547</v>
      </c>
      <c r="F203" s="73" t="s">
        <v>770</v>
      </c>
      <c r="G203" s="73" t="s">
        <v>115</v>
      </c>
      <c r="H203" s="73"/>
      <c r="I203" s="73"/>
    </row>
    <row r="204" spans="1:9" ht="15.75">
      <c r="A204" s="73" t="s">
        <v>1018</v>
      </c>
      <c r="B204" s="73" t="s">
        <v>1019</v>
      </c>
      <c r="C204" s="73"/>
      <c r="D204" s="73" t="s">
        <v>856</v>
      </c>
      <c r="E204" s="73" t="s">
        <v>834</v>
      </c>
      <c r="F204" s="73" t="s">
        <v>770</v>
      </c>
      <c r="G204" s="73" t="s">
        <v>141</v>
      </c>
      <c r="H204" s="73"/>
      <c r="I204" s="73"/>
    </row>
    <row r="205" spans="1:9" ht="15.75">
      <c r="A205" s="73" t="s">
        <v>1020</v>
      </c>
      <c r="B205" s="73"/>
      <c r="C205" s="73"/>
      <c r="D205" s="73" t="s">
        <v>772</v>
      </c>
      <c r="E205" s="73" t="s">
        <v>834</v>
      </c>
      <c r="F205" s="73" t="s">
        <v>770</v>
      </c>
      <c r="G205" s="73" t="s">
        <v>141</v>
      </c>
      <c r="H205" s="73"/>
      <c r="I205" s="73"/>
    </row>
    <row r="206" spans="1:9" ht="15.75">
      <c r="A206" s="73" t="s">
        <v>1021</v>
      </c>
      <c r="B206" s="73"/>
      <c r="C206" s="73"/>
      <c r="D206" s="73" t="s">
        <v>774</v>
      </c>
      <c r="E206" s="73" t="s">
        <v>834</v>
      </c>
      <c r="F206" s="73" t="s">
        <v>770</v>
      </c>
      <c r="G206" s="73" t="s">
        <v>141</v>
      </c>
      <c r="H206" s="73"/>
      <c r="I206" s="73"/>
    </row>
    <row r="207" spans="1:9" ht="15.75">
      <c r="A207" s="73" t="s">
        <v>1022</v>
      </c>
      <c r="B207" s="73"/>
      <c r="C207" s="73"/>
      <c r="D207" s="73" t="s">
        <v>776</v>
      </c>
      <c r="E207" s="73" t="s">
        <v>834</v>
      </c>
      <c r="F207" s="73" t="s">
        <v>770</v>
      </c>
      <c r="G207" s="73" t="s">
        <v>141</v>
      </c>
      <c r="H207" s="73"/>
      <c r="I207" s="73"/>
    </row>
    <row r="208" spans="1:9" ht="15.75">
      <c r="A208" s="73" t="s">
        <v>1023</v>
      </c>
      <c r="B208" s="73"/>
      <c r="C208" s="73"/>
      <c r="D208" s="73" t="s">
        <v>778</v>
      </c>
      <c r="E208" s="73" t="s">
        <v>834</v>
      </c>
      <c r="F208" s="73" t="s">
        <v>770</v>
      </c>
      <c r="G208" s="73" t="s">
        <v>141</v>
      </c>
      <c r="H208" s="73"/>
      <c r="I208" s="73"/>
    </row>
    <row r="209" spans="1:9" ht="15.75">
      <c r="A209" s="73" t="s">
        <v>1024</v>
      </c>
      <c r="B209" s="73"/>
      <c r="C209" s="73"/>
      <c r="D209" s="73" t="s">
        <v>780</v>
      </c>
      <c r="E209" s="73" t="s">
        <v>834</v>
      </c>
      <c r="F209" s="73" t="s">
        <v>770</v>
      </c>
      <c r="G209" s="73" t="s">
        <v>141</v>
      </c>
      <c r="H209" s="73"/>
      <c r="I209" s="73"/>
    </row>
    <row r="210" spans="1:9" ht="15.75">
      <c r="A210" s="73" t="s">
        <v>1025</v>
      </c>
      <c r="B210" s="73"/>
      <c r="C210" s="73"/>
      <c r="D210" s="73" t="s">
        <v>782</v>
      </c>
      <c r="E210" s="73" t="s">
        <v>539</v>
      </c>
      <c r="F210" s="73" t="s">
        <v>798</v>
      </c>
      <c r="G210" s="73" t="s">
        <v>141</v>
      </c>
      <c r="H210" s="73"/>
      <c r="I210" s="73"/>
    </row>
    <row r="211" spans="1:9" ht="15.75">
      <c r="A211" s="73" t="s">
        <v>1026</v>
      </c>
      <c r="B211" s="73"/>
      <c r="C211" s="73"/>
      <c r="D211" s="75" t="s">
        <v>784</v>
      </c>
      <c r="E211" s="73"/>
      <c r="F211" s="73"/>
      <c r="G211" s="73"/>
      <c r="H211" s="73"/>
      <c r="I211" s="73"/>
    </row>
    <row r="212" spans="1:9" ht="15.75">
      <c r="A212" s="73" t="s">
        <v>1027</v>
      </c>
      <c r="B212" s="73"/>
      <c r="C212" s="73"/>
      <c r="D212" s="73" t="s">
        <v>786</v>
      </c>
      <c r="E212" s="73" t="s">
        <v>834</v>
      </c>
      <c r="F212" s="73" t="s">
        <v>770</v>
      </c>
      <c r="G212" s="73" t="s">
        <v>141</v>
      </c>
      <c r="H212" s="73"/>
      <c r="I212" s="73"/>
    </row>
    <row r="213" spans="1:9" ht="15.75">
      <c r="A213" s="73" t="s">
        <v>1028</v>
      </c>
      <c r="B213" s="73" t="s">
        <v>1029</v>
      </c>
      <c r="C213" s="73"/>
      <c r="D213" s="73" t="s">
        <v>856</v>
      </c>
      <c r="E213" s="73" t="s">
        <v>834</v>
      </c>
      <c r="F213" s="73" t="s">
        <v>770</v>
      </c>
      <c r="G213" s="73" t="s">
        <v>141</v>
      </c>
      <c r="H213" s="73"/>
      <c r="I213" s="73"/>
    </row>
    <row r="214" spans="1:9" ht="15.75">
      <c r="A214" s="73" t="s">
        <v>1030</v>
      </c>
      <c r="B214" s="73"/>
      <c r="C214" s="73"/>
      <c r="D214" s="73" t="s">
        <v>772</v>
      </c>
      <c r="E214" s="73" t="s">
        <v>834</v>
      </c>
      <c r="F214" s="73" t="s">
        <v>770</v>
      </c>
      <c r="G214" s="73" t="s">
        <v>141</v>
      </c>
      <c r="H214" s="73"/>
      <c r="I214" s="73"/>
    </row>
    <row r="215" spans="1:9" ht="15.75">
      <c r="A215" s="73" t="s">
        <v>1031</v>
      </c>
      <c r="B215" s="73"/>
      <c r="C215" s="73"/>
      <c r="D215" s="73" t="s">
        <v>774</v>
      </c>
      <c r="E215" s="73" t="s">
        <v>834</v>
      </c>
      <c r="F215" s="73" t="s">
        <v>770</v>
      </c>
      <c r="G215" s="73" t="s">
        <v>141</v>
      </c>
      <c r="H215" s="73"/>
      <c r="I215" s="73"/>
    </row>
    <row r="216" spans="1:9" ht="15.75">
      <c r="A216" s="73" t="s">
        <v>1032</v>
      </c>
      <c r="B216" s="73"/>
      <c r="C216" s="73"/>
      <c r="D216" s="73" t="s">
        <v>776</v>
      </c>
      <c r="E216" s="73" t="s">
        <v>834</v>
      </c>
      <c r="F216" s="73" t="s">
        <v>770</v>
      </c>
      <c r="G216" s="73" t="s">
        <v>141</v>
      </c>
      <c r="H216" s="73"/>
      <c r="I216" s="73"/>
    </row>
    <row r="217" spans="1:9" ht="15.75">
      <c r="A217" s="73" t="s">
        <v>1033</v>
      </c>
      <c r="B217" s="73"/>
      <c r="C217" s="73"/>
      <c r="D217" s="73" t="s">
        <v>778</v>
      </c>
      <c r="E217" s="73" t="s">
        <v>834</v>
      </c>
      <c r="F217" s="73" t="s">
        <v>770</v>
      </c>
      <c r="G217" s="73" t="s">
        <v>141</v>
      </c>
      <c r="H217" s="73"/>
      <c r="I217" s="73"/>
    </row>
    <row r="218" spans="1:9" ht="15.75">
      <c r="A218" s="73" t="s">
        <v>1034</v>
      </c>
      <c r="B218" s="73"/>
      <c r="C218" s="73"/>
      <c r="D218" s="73" t="s">
        <v>780</v>
      </c>
      <c r="E218" s="73" t="s">
        <v>834</v>
      </c>
      <c r="F218" s="73" t="s">
        <v>770</v>
      </c>
      <c r="G218" s="73" t="s">
        <v>141</v>
      </c>
      <c r="H218" s="73"/>
      <c r="I218" s="73"/>
    </row>
    <row r="219" spans="1:9" ht="15.75">
      <c r="A219" s="73" t="s">
        <v>1035</v>
      </c>
      <c r="B219" s="73"/>
      <c r="C219" s="73"/>
      <c r="D219" s="73" t="s">
        <v>782</v>
      </c>
      <c r="E219" s="73" t="s">
        <v>539</v>
      </c>
      <c r="F219" s="73" t="s">
        <v>798</v>
      </c>
      <c r="G219" s="73" t="s">
        <v>141</v>
      </c>
      <c r="H219" s="73"/>
      <c r="I219" s="73"/>
    </row>
    <row r="220" spans="1:9" ht="15.75">
      <c r="A220" s="73" t="s">
        <v>1036</v>
      </c>
      <c r="B220" s="73"/>
      <c r="C220" s="73"/>
      <c r="D220" s="75" t="s">
        <v>784</v>
      </c>
      <c r="E220" s="73"/>
      <c r="F220" s="73"/>
      <c r="G220" s="73"/>
      <c r="H220" s="73"/>
      <c r="I220" s="73"/>
    </row>
    <row r="221" spans="1:9" ht="15.75">
      <c r="A221" s="73" t="s">
        <v>1037</v>
      </c>
      <c r="B221" s="73"/>
      <c r="C221" s="73"/>
      <c r="D221" s="73" t="s">
        <v>786</v>
      </c>
      <c r="E221" s="73" t="s">
        <v>834</v>
      </c>
      <c r="F221" s="73" t="s">
        <v>770</v>
      </c>
      <c r="G221" s="73" t="s">
        <v>141</v>
      </c>
      <c r="H221" s="73"/>
      <c r="I221" s="73"/>
    </row>
    <row r="222" spans="1:9" ht="15.75">
      <c r="A222" s="73" t="s">
        <v>1038</v>
      </c>
      <c r="B222" s="73" t="s">
        <v>26</v>
      </c>
      <c r="C222" s="73"/>
      <c r="D222" s="73" t="s">
        <v>856</v>
      </c>
      <c r="E222" s="73" t="s">
        <v>834</v>
      </c>
      <c r="F222" s="73" t="s">
        <v>770</v>
      </c>
      <c r="G222" s="73" t="s">
        <v>141</v>
      </c>
      <c r="H222" s="73"/>
      <c r="I222" s="73"/>
    </row>
    <row r="223" spans="1:9" ht="15.75">
      <c r="A223" s="73" t="s">
        <v>1039</v>
      </c>
      <c r="B223" s="73"/>
      <c r="C223" s="73"/>
      <c r="D223" s="73" t="s">
        <v>772</v>
      </c>
      <c r="E223" s="73" t="s">
        <v>834</v>
      </c>
      <c r="F223" s="73" t="s">
        <v>770</v>
      </c>
      <c r="G223" s="73" t="s">
        <v>141</v>
      </c>
      <c r="H223" s="73"/>
      <c r="I223" s="73"/>
    </row>
    <row r="224" spans="1:9" ht="15.75">
      <c r="A224" s="73" t="s">
        <v>1040</v>
      </c>
      <c r="B224" s="73"/>
      <c r="C224" s="73"/>
      <c r="D224" s="73" t="s">
        <v>774</v>
      </c>
      <c r="E224" s="73" t="s">
        <v>834</v>
      </c>
      <c r="F224" s="73" t="s">
        <v>770</v>
      </c>
      <c r="G224" s="73" t="s">
        <v>141</v>
      </c>
      <c r="H224" s="73"/>
      <c r="I224" s="73"/>
    </row>
    <row r="225" spans="1:9" ht="15.75">
      <c r="A225" s="73" t="s">
        <v>1041</v>
      </c>
      <c r="B225" s="73"/>
      <c r="C225" s="73"/>
      <c r="D225" s="73" t="s">
        <v>776</v>
      </c>
      <c r="E225" s="73" t="s">
        <v>834</v>
      </c>
      <c r="F225" s="73" t="s">
        <v>770</v>
      </c>
      <c r="G225" s="73" t="s">
        <v>141</v>
      </c>
      <c r="H225" s="73"/>
      <c r="I225" s="73"/>
    </row>
    <row r="226" spans="1:9" ht="15.75">
      <c r="A226" s="73" t="s">
        <v>1042</v>
      </c>
      <c r="B226" s="73"/>
      <c r="C226" s="73"/>
      <c r="D226" s="73" t="s">
        <v>778</v>
      </c>
      <c r="E226" s="73" t="s">
        <v>834</v>
      </c>
      <c r="F226" s="73" t="s">
        <v>770</v>
      </c>
      <c r="G226" s="73" t="s">
        <v>141</v>
      </c>
      <c r="H226" s="73"/>
      <c r="I226" s="73"/>
    </row>
    <row r="227" spans="1:9" ht="15.75">
      <c r="A227" s="73" t="s">
        <v>1043</v>
      </c>
      <c r="B227" s="73"/>
      <c r="C227" s="73"/>
      <c r="D227" s="73" t="s">
        <v>780</v>
      </c>
      <c r="E227" s="73" t="s">
        <v>834</v>
      </c>
      <c r="F227" s="73" t="s">
        <v>770</v>
      </c>
      <c r="G227" s="73" t="s">
        <v>141</v>
      </c>
      <c r="H227" s="73"/>
      <c r="I227" s="73"/>
    </row>
    <row r="228" spans="1:9" ht="15.75">
      <c r="A228" s="73" t="s">
        <v>1044</v>
      </c>
      <c r="B228" s="73"/>
      <c r="C228" s="73"/>
      <c r="D228" s="73" t="s">
        <v>782</v>
      </c>
      <c r="E228" s="73" t="s">
        <v>834</v>
      </c>
      <c r="F228" s="73" t="s">
        <v>770</v>
      </c>
      <c r="G228" s="73" t="s">
        <v>141</v>
      </c>
      <c r="H228" s="73"/>
      <c r="I228" s="73"/>
    </row>
    <row r="229" spans="1:9" ht="15.75">
      <c r="A229" s="73" t="s">
        <v>1045</v>
      </c>
      <c r="B229" s="73"/>
      <c r="C229" s="73"/>
      <c r="D229" s="75" t="s">
        <v>784</v>
      </c>
      <c r="E229" s="73"/>
      <c r="F229" s="73"/>
      <c r="G229" s="73"/>
      <c r="H229" s="73"/>
      <c r="I229" s="73"/>
    </row>
    <row r="230" spans="1:9" ht="15.75">
      <c r="A230" s="73" t="s">
        <v>1046</v>
      </c>
      <c r="B230" s="73"/>
      <c r="C230" s="73"/>
      <c r="D230" s="73" t="s">
        <v>786</v>
      </c>
      <c r="E230" s="73" t="s">
        <v>834</v>
      </c>
      <c r="F230" s="73" t="s">
        <v>770</v>
      </c>
      <c r="G230" s="73" t="s">
        <v>141</v>
      </c>
      <c r="H230" s="73"/>
      <c r="I230" s="73"/>
    </row>
    <row r="231" spans="1:9" ht="15.75">
      <c r="A231" s="73" t="s">
        <v>1047</v>
      </c>
      <c r="B231" s="73" t="s">
        <v>1048</v>
      </c>
      <c r="C231" s="73" t="s">
        <v>1049</v>
      </c>
      <c r="D231" s="73" t="s">
        <v>856</v>
      </c>
      <c r="E231" s="73" t="s">
        <v>834</v>
      </c>
      <c r="F231" s="73" t="s">
        <v>770</v>
      </c>
      <c r="G231" s="73" t="s">
        <v>141</v>
      </c>
      <c r="H231" s="73"/>
      <c r="I231" s="73"/>
    </row>
    <row r="232" spans="1:9" ht="15.75">
      <c r="A232" s="73" t="s">
        <v>1050</v>
      </c>
      <c r="B232" s="73"/>
      <c r="C232" s="73"/>
      <c r="D232" s="73" t="s">
        <v>772</v>
      </c>
      <c r="E232" s="73" t="s">
        <v>834</v>
      </c>
      <c r="F232" s="73" t="s">
        <v>770</v>
      </c>
      <c r="G232" s="73" t="s">
        <v>141</v>
      </c>
      <c r="H232" s="73"/>
      <c r="I232" s="73"/>
    </row>
    <row r="233" spans="1:9" ht="15.75">
      <c r="A233" s="73" t="s">
        <v>1051</v>
      </c>
      <c r="B233" s="73"/>
      <c r="C233" s="73"/>
      <c r="D233" s="73" t="s">
        <v>774</v>
      </c>
      <c r="E233" s="73" t="s">
        <v>834</v>
      </c>
      <c r="F233" s="73" t="s">
        <v>770</v>
      </c>
      <c r="G233" s="73" t="s">
        <v>141</v>
      </c>
      <c r="H233" s="73"/>
      <c r="I233" s="73"/>
    </row>
    <row r="234" spans="1:9" ht="15.75">
      <c r="A234" s="73" t="s">
        <v>1052</v>
      </c>
      <c r="B234" s="73"/>
      <c r="C234" s="73"/>
      <c r="D234" s="73" t="s">
        <v>776</v>
      </c>
      <c r="E234" s="73" t="s">
        <v>834</v>
      </c>
      <c r="F234" s="73" t="s">
        <v>770</v>
      </c>
      <c r="G234" s="73" t="s">
        <v>141</v>
      </c>
      <c r="H234" s="73"/>
      <c r="I234" s="73"/>
    </row>
    <row r="235" spans="1:9" ht="15.75">
      <c r="A235" s="73" t="s">
        <v>1053</v>
      </c>
      <c r="B235" s="73"/>
      <c r="C235" s="73"/>
      <c r="D235" s="73" t="s">
        <v>778</v>
      </c>
      <c r="E235" s="73" t="s">
        <v>834</v>
      </c>
      <c r="F235" s="73" t="s">
        <v>770</v>
      </c>
      <c r="G235" s="73" t="s">
        <v>141</v>
      </c>
      <c r="H235" s="73"/>
      <c r="I235" s="73"/>
    </row>
    <row r="236" spans="1:9" ht="15.75">
      <c r="A236" s="73" t="s">
        <v>1054</v>
      </c>
      <c r="B236" s="73"/>
      <c r="C236" s="73"/>
      <c r="D236" s="73" t="s">
        <v>780</v>
      </c>
      <c r="E236" s="73" t="s">
        <v>834</v>
      </c>
      <c r="F236" s="73" t="s">
        <v>770</v>
      </c>
      <c r="G236" s="73" t="s">
        <v>141</v>
      </c>
      <c r="H236" s="73"/>
      <c r="I236" s="73"/>
    </row>
    <row r="237" spans="1:9" ht="15.75">
      <c r="A237" s="73" t="s">
        <v>1055</v>
      </c>
      <c r="B237" s="73"/>
      <c r="C237" s="73"/>
      <c r="D237" s="73" t="s">
        <v>782</v>
      </c>
      <c r="E237" s="73" t="s">
        <v>834</v>
      </c>
      <c r="F237" s="73" t="s">
        <v>770</v>
      </c>
      <c r="G237" s="73" t="s">
        <v>141</v>
      </c>
      <c r="H237" s="73"/>
      <c r="I237" s="73"/>
    </row>
    <row r="238" spans="1:9" ht="15.75">
      <c r="A238" s="73" t="s">
        <v>1056</v>
      </c>
      <c r="B238" s="73"/>
      <c r="C238" s="73"/>
      <c r="D238" s="75" t="s">
        <v>784</v>
      </c>
      <c r="E238" s="73"/>
      <c r="F238" s="73"/>
      <c r="G238" s="73"/>
      <c r="H238" s="73"/>
      <c r="I238" s="73"/>
    </row>
    <row r="239" spans="1:9" ht="15.75">
      <c r="A239" s="73" t="s">
        <v>1057</v>
      </c>
      <c r="B239" s="73"/>
      <c r="C239" s="73"/>
      <c r="D239" s="73" t="s">
        <v>786</v>
      </c>
      <c r="E239" s="73" t="s">
        <v>834</v>
      </c>
      <c r="F239" s="73" t="s">
        <v>770</v>
      </c>
      <c r="G239" s="73" t="s">
        <v>141</v>
      </c>
      <c r="H239" s="73"/>
      <c r="I239" s="73"/>
    </row>
    <row r="240" spans="1:9" ht="15.75">
      <c r="A240" s="73" t="s">
        <v>1058</v>
      </c>
      <c r="B240" s="141" t="s">
        <v>1059</v>
      </c>
      <c r="C240" s="73" t="s">
        <v>254</v>
      </c>
      <c r="D240" s="73" t="s">
        <v>856</v>
      </c>
      <c r="E240" s="73" t="s">
        <v>539</v>
      </c>
      <c r="F240" s="73" t="s">
        <v>798</v>
      </c>
      <c r="G240" s="73" t="s">
        <v>409</v>
      </c>
      <c r="H240" s="73"/>
      <c r="I240" s="73"/>
    </row>
    <row r="241" spans="1:9" ht="15.75">
      <c r="A241" s="73" t="s">
        <v>1060</v>
      </c>
      <c r="B241" s="141"/>
      <c r="C241" s="73"/>
      <c r="D241" s="73" t="s">
        <v>772</v>
      </c>
      <c r="E241" s="73" t="s">
        <v>834</v>
      </c>
      <c r="F241" s="73" t="s">
        <v>921</v>
      </c>
      <c r="G241" s="73" t="s">
        <v>409</v>
      </c>
      <c r="H241" s="73"/>
      <c r="I241" s="73"/>
    </row>
    <row r="242" spans="1:9" ht="15.75">
      <c r="A242" s="73" t="s">
        <v>1061</v>
      </c>
      <c r="B242" s="141"/>
      <c r="C242" s="73"/>
      <c r="D242" s="73" t="s">
        <v>774</v>
      </c>
      <c r="E242" s="73" t="s">
        <v>834</v>
      </c>
      <c r="F242" s="73" t="s">
        <v>921</v>
      </c>
      <c r="G242" s="73" t="s">
        <v>409</v>
      </c>
      <c r="H242" s="73"/>
      <c r="I242" s="73"/>
    </row>
    <row r="243" spans="1:9" ht="15.75">
      <c r="A243" s="73" t="s">
        <v>1062</v>
      </c>
      <c r="B243" s="141"/>
      <c r="C243" s="73"/>
      <c r="D243" s="73" t="s">
        <v>776</v>
      </c>
      <c r="E243" s="73" t="s">
        <v>834</v>
      </c>
      <c r="F243" s="73" t="s">
        <v>921</v>
      </c>
      <c r="G243" s="73" t="s">
        <v>409</v>
      </c>
      <c r="H243" s="73"/>
      <c r="I243" s="73"/>
    </row>
    <row r="244" spans="1:9" ht="15.75">
      <c r="A244" s="73" t="s">
        <v>1063</v>
      </c>
      <c r="B244" s="141"/>
      <c r="C244" s="73"/>
      <c r="D244" s="73" t="s">
        <v>778</v>
      </c>
      <c r="E244" s="73" t="s">
        <v>834</v>
      </c>
      <c r="F244" s="73" t="s">
        <v>921</v>
      </c>
      <c r="G244" s="73" t="s">
        <v>409</v>
      </c>
      <c r="H244" s="73"/>
      <c r="I244" s="73"/>
    </row>
    <row r="245" spans="1:9" ht="15.75">
      <c r="A245" s="73" t="s">
        <v>1064</v>
      </c>
      <c r="B245" s="141"/>
      <c r="C245" s="73"/>
      <c r="D245" s="73" t="s">
        <v>780</v>
      </c>
      <c r="E245" s="73" t="s">
        <v>834</v>
      </c>
      <c r="F245" s="73" t="s">
        <v>921</v>
      </c>
      <c r="G245" s="73" t="s">
        <v>409</v>
      </c>
      <c r="H245" s="73"/>
      <c r="I245" s="73"/>
    </row>
    <row r="246" spans="1:9" ht="15.75">
      <c r="A246" s="73" t="s">
        <v>1065</v>
      </c>
      <c r="B246" s="141"/>
      <c r="C246" s="73"/>
      <c r="D246" s="73" t="s">
        <v>782</v>
      </c>
      <c r="E246" s="73" t="s">
        <v>797</v>
      </c>
      <c r="F246" s="73" t="s">
        <v>798</v>
      </c>
      <c r="G246" s="73" t="s">
        <v>409</v>
      </c>
      <c r="H246" s="73"/>
      <c r="I246" s="73"/>
    </row>
    <row r="247" spans="1:9" ht="15.75">
      <c r="A247" s="73" t="s">
        <v>1066</v>
      </c>
      <c r="B247" s="141"/>
      <c r="C247" s="73"/>
      <c r="D247" s="75" t="s">
        <v>784</v>
      </c>
      <c r="E247" s="73"/>
      <c r="F247" s="73"/>
      <c r="G247" s="73" t="s">
        <v>409</v>
      </c>
      <c r="H247" s="73"/>
      <c r="I247" s="73"/>
    </row>
    <row r="248" spans="1:9" ht="15.75">
      <c r="A248" s="73" t="s">
        <v>1067</v>
      </c>
      <c r="B248" s="141"/>
      <c r="C248" s="73"/>
      <c r="D248" s="73" t="s">
        <v>786</v>
      </c>
      <c r="E248" s="73" t="s">
        <v>834</v>
      </c>
      <c r="F248" s="73" t="s">
        <v>921</v>
      </c>
      <c r="G248" s="73" t="s">
        <v>409</v>
      </c>
      <c r="H248" s="73"/>
      <c r="I248" s="73"/>
    </row>
    <row r="249" spans="1:9" ht="15.75">
      <c r="A249" s="73" t="s">
        <v>1068</v>
      </c>
      <c r="B249" s="141"/>
      <c r="C249" s="73" t="s">
        <v>406</v>
      </c>
      <c r="D249" s="73" t="s">
        <v>856</v>
      </c>
      <c r="E249" s="73" t="s">
        <v>797</v>
      </c>
      <c r="F249" s="73" t="s">
        <v>798</v>
      </c>
      <c r="G249" s="73" t="s">
        <v>409</v>
      </c>
      <c r="H249" s="73"/>
      <c r="I249" s="73"/>
    </row>
    <row r="250" spans="1:9" ht="15.75">
      <c r="A250" s="73" t="s">
        <v>1069</v>
      </c>
      <c r="B250" s="141"/>
      <c r="C250" s="73"/>
      <c r="D250" s="73" t="s">
        <v>1070</v>
      </c>
      <c r="E250" s="73" t="s">
        <v>834</v>
      </c>
      <c r="F250" s="73" t="s">
        <v>921</v>
      </c>
      <c r="G250" s="73" t="s">
        <v>409</v>
      </c>
      <c r="H250" s="73"/>
      <c r="I250" s="73"/>
    </row>
    <row r="251" spans="1:9" ht="15.75">
      <c r="A251" s="73" t="s">
        <v>1071</v>
      </c>
      <c r="B251" s="141"/>
      <c r="C251" s="73"/>
      <c r="D251" s="73" t="s">
        <v>774</v>
      </c>
      <c r="E251" s="73"/>
      <c r="F251" s="73"/>
      <c r="G251" s="73" t="s">
        <v>409</v>
      </c>
      <c r="H251" s="73"/>
      <c r="I251" s="73"/>
    </row>
    <row r="252" spans="1:9" ht="15.75">
      <c r="A252" s="73" t="s">
        <v>1072</v>
      </c>
      <c r="B252" s="141"/>
      <c r="C252" s="73"/>
      <c r="D252" s="73" t="s">
        <v>776</v>
      </c>
      <c r="E252" s="73"/>
      <c r="F252" s="73"/>
      <c r="G252" s="73" t="s">
        <v>409</v>
      </c>
      <c r="H252" s="73"/>
      <c r="I252" s="73"/>
    </row>
    <row r="253" spans="1:9" ht="15.75">
      <c r="A253" s="73" t="s">
        <v>1073</v>
      </c>
      <c r="B253" s="141"/>
      <c r="C253" s="73"/>
      <c r="D253" s="73" t="s">
        <v>778</v>
      </c>
      <c r="E253" s="73" t="s">
        <v>834</v>
      </c>
      <c r="F253" s="73" t="s">
        <v>921</v>
      </c>
      <c r="G253" s="73" t="s">
        <v>409</v>
      </c>
      <c r="H253" s="73"/>
      <c r="I253" s="73"/>
    </row>
    <row r="254" spans="1:9" ht="15.75">
      <c r="A254" s="73" t="s">
        <v>1074</v>
      </c>
      <c r="B254" s="141"/>
      <c r="C254" s="73"/>
      <c r="D254" s="73" t="s">
        <v>780</v>
      </c>
      <c r="E254" s="73" t="s">
        <v>834</v>
      </c>
      <c r="F254" s="73" t="s">
        <v>921</v>
      </c>
      <c r="G254" s="73" t="s">
        <v>409</v>
      </c>
      <c r="H254" s="73"/>
      <c r="I254" s="73"/>
    </row>
    <row r="255" spans="1:9" ht="15.75">
      <c r="A255" s="73" t="s">
        <v>1075</v>
      </c>
      <c r="B255" s="141"/>
      <c r="C255" s="73"/>
      <c r="D255" s="73" t="s">
        <v>782</v>
      </c>
      <c r="E255" s="73" t="s">
        <v>539</v>
      </c>
      <c r="F255" s="73" t="s">
        <v>798</v>
      </c>
      <c r="G255" s="73" t="s">
        <v>409</v>
      </c>
      <c r="H255" s="73"/>
      <c r="I255" s="73"/>
    </row>
    <row r="256" spans="1:9" ht="15.75">
      <c r="A256" s="73" t="s">
        <v>1076</v>
      </c>
      <c r="B256" s="141"/>
      <c r="C256" s="73"/>
      <c r="D256" s="75" t="s">
        <v>784</v>
      </c>
      <c r="E256" s="73"/>
      <c r="F256" s="73"/>
      <c r="G256" s="73" t="s">
        <v>409</v>
      </c>
      <c r="H256" s="73"/>
      <c r="I256" s="73"/>
    </row>
    <row r="257" spans="1:9" ht="15.75">
      <c r="A257" s="73" t="s">
        <v>1077</v>
      </c>
      <c r="B257" s="141"/>
      <c r="C257" s="73"/>
      <c r="D257" s="73" t="s">
        <v>786</v>
      </c>
      <c r="E257" s="73" t="s">
        <v>834</v>
      </c>
      <c r="F257" s="73" t="s">
        <v>921</v>
      </c>
      <c r="G257" s="73" t="s">
        <v>409</v>
      </c>
      <c r="H257" s="73"/>
      <c r="I257" s="73"/>
    </row>
    <row r="258" spans="1:9" ht="15.75">
      <c r="A258" s="73" t="s">
        <v>1078</v>
      </c>
      <c r="B258" s="141"/>
      <c r="C258" s="73" t="s">
        <v>1079</v>
      </c>
      <c r="D258" s="73" t="s">
        <v>1080</v>
      </c>
      <c r="E258" s="73" t="s">
        <v>834</v>
      </c>
      <c r="F258" s="73" t="s">
        <v>921</v>
      </c>
      <c r="G258" s="73" t="s">
        <v>409</v>
      </c>
      <c r="H258" s="73"/>
      <c r="I258" s="73"/>
    </row>
    <row r="259" spans="1:9" ht="15.75">
      <c r="A259" s="73" t="s">
        <v>1081</v>
      </c>
      <c r="B259" s="141"/>
      <c r="C259" s="73"/>
      <c r="D259" s="73" t="s">
        <v>772</v>
      </c>
      <c r="E259" s="73" t="s">
        <v>834</v>
      </c>
      <c r="F259" s="73" t="s">
        <v>921</v>
      </c>
      <c r="G259" s="73" t="s">
        <v>409</v>
      </c>
      <c r="H259" s="73"/>
      <c r="I259" s="73"/>
    </row>
    <row r="260" spans="1:9" ht="15.75">
      <c r="A260" s="73" t="s">
        <v>1082</v>
      </c>
      <c r="B260" s="141"/>
      <c r="C260" s="73"/>
      <c r="D260" s="73" t="s">
        <v>774</v>
      </c>
      <c r="E260" s="73" t="s">
        <v>834</v>
      </c>
      <c r="F260" s="73" t="s">
        <v>921</v>
      </c>
      <c r="G260" s="73" t="s">
        <v>409</v>
      </c>
      <c r="H260" s="73"/>
      <c r="I260" s="73"/>
    </row>
    <row r="261" spans="1:9" ht="15.75">
      <c r="A261" s="73" t="s">
        <v>1083</v>
      </c>
      <c r="B261" s="141"/>
      <c r="C261" s="73"/>
      <c r="D261" s="73" t="s">
        <v>1084</v>
      </c>
      <c r="E261" s="73" t="s">
        <v>834</v>
      </c>
      <c r="F261" s="73" t="s">
        <v>921</v>
      </c>
      <c r="G261" s="73" t="s">
        <v>409</v>
      </c>
      <c r="H261" s="73"/>
      <c r="I261" s="73"/>
    </row>
    <row r="262" spans="1:9" ht="15.75">
      <c r="A262" s="73" t="s">
        <v>1085</v>
      </c>
      <c r="B262" s="141"/>
      <c r="C262" s="73"/>
      <c r="D262" s="75" t="s">
        <v>784</v>
      </c>
      <c r="E262" s="73"/>
      <c r="F262" s="73"/>
      <c r="G262" s="73" t="s">
        <v>409</v>
      </c>
      <c r="H262" s="73"/>
      <c r="I262" s="73"/>
    </row>
    <row r="263" spans="1:9" ht="15.75">
      <c r="A263" s="73" t="s">
        <v>1086</v>
      </c>
      <c r="B263" s="141"/>
      <c r="C263" s="73"/>
      <c r="D263" s="73" t="s">
        <v>786</v>
      </c>
      <c r="E263" s="73" t="s">
        <v>834</v>
      </c>
      <c r="F263" s="73" t="s">
        <v>921</v>
      </c>
      <c r="G263" s="73" t="s">
        <v>409</v>
      </c>
      <c r="H263" s="73"/>
      <c r="I263" s="73"/>
    </row>
    <row r="264" spans="1:9" ht="16.5" customHeight="1">
      <c r="A264" s="73" t="s">
        <v>1087</v>
      </c>
      <c r="B264" s="143" t="s">
        <v>1088</v>
      </c>
      <c r="C264" s="73"/>
      <c r="D264" s="73" t="s">
        <v>790</v>
      </c>
      <c r="E264" s="73" t="s">
        <v>547</v>
      </c>
      <c r="F264" s="73" t="s">
        <v>921</v>
      </c>
      <c r="G264" s="73" t="s">
        <v>115</v>
      </c>
      <c r="H264" s="73"/>
      <c r="I264" s="73"/>
    </row>
    <row r="265" spans="1:9" ht="15.75">
      <c r="A265" s="73" t="s">
        <v>1089</v>
      </c>
      <c r="B265" s="144"/>
      <c r="C265" s="73"/>
      <c r="D265" s="73" t="s">
        <v>780</v>
      </c>
      <c r="E265" s="73" t="s">
        <v>539</v>
      </c>
      <c r="F265" s="73" t="s">
        <v>798</v>
      </c>
      <c r="G265" s="73" t="s">
        <v>115</v>
      </c>
      <c r="H265" s="73"/>
      <c r="I265" s="73"/>
    </row>
    <row r="266" spans="1:9" ht="15.75">
      <c r="A266" s="73" t="s">
        <v>1090</v>
      </c>
      <c r="B266" s="144"/>
      <c r="C266" s="73"/>
      <c r="D266" s="75" t="s">
        <v>784</v>
      </c>
      <c r="E266" s="73"/>
      <c r="F266" s="73"/>
      <c r="G266" s="73"/>
      <c r="H266" s="73"/>
      <c r="I266" s="73"/>
    </row>
    <row r="267" spans="1:9" ht="15.75">
      <c r="A267" s="73" t="s">
        <v>1091</v>
      </c>
      <c r="B267" s="145"/>
      <c r="C267" s="73"/>
      <c r="D267" s="73" t="s">
        <v>786</v>
      </c>
      <c r="E267" s="73" t="s">
        <v>547</v>
      </c>
      <c r="F267" s="73" t="s">
        <v>921</v>
      </c>
      <c r="G267" s="73" t="s">
        <v>115</v>
      </c>
      <c r="H267" s="73"/>
      <c r="I267" s="73"/>
    </row>
    <row r="268" spans="1:9" ht="15.75">
      <c r="A268" s="73" t="s">
        <v>1092</v>
      </c>
      <c r="B268" s="146" t="s">
        <v>1093</v>
      </c>
      <c r="C268" s="73"/>
      <c r="D268" s="73" t="s">
        <v>856</v>
      </c>
      <c r="E268" s="73" t="s">
        <v>539</v>
      </c>
      <c r="F268" s="73" t="s">
        <v>798</v>
      </c>
      <c r="G268" s="73" t="s">
        <v>115</v>
      </c>
      <c r="H268" s="73"/>
      <c r="I268" s="73"/>
    </row>
    <row r="269" spans="1:9" ht="15.75">
      <c r="A269" s="73" t="s">
        <v>1094</v>
      </c>
      <c r="B269" s="147"/>
      <c r="C269" s="73"/>
      <c r="D269" s="73" t="s">
        <v>772</v>
      </c>
      <c r="E269" s="73" t="s">
        <v>547</v>
      </c>
      <c r="F269" s="73" t="s">
        <v>921</v>
      </c>
      <c r="G269" s="73" t="s">
        <v>115</v>
      </c>
      <c r="H269" s="73"/>
      <c r="I269" s="73"/>
    </row>
    <row r="270" spans="1:9" ht="15.75">
      <c r="A270" s="73" t="s">
        <v>1095</v>
      </c>
      <c r="B270" s="147"/>
      <c r="C270" s="73"/>
      <c r="D270" s="73" t="s">
        <v>774</v>
      </c>
      <c r="E270" s="73" t="s">
        <v>547</v>
      </c>
      <c r="F270" s="73" t="s">
        <v>921</v>
      </c>
      <c r="G270" s="73" t="s">
        <v>115</v>
      </c>
      <c r="H270" s="73"/>
      <c r="I270" s="73"/>
    </row>
    <row r="271" spans="1:9" ht="15.75">
      <c r="A271" s="73" t="s">
        <v>1096</v>
      </c>
      <c r="B271" s="147"/>
      <c r="C271" s="73"/>
      <c r="D271" s="73" t="s">
        <v>776</v>
      </c>
      <c r="E271" s="73" t="s">
        <v>547</v>
      </c>
      <c r="F271" s="73" t="s">
        <v>921</v>
      </c>
      <c r="G271" s="73" t="s">
        <v>115</v>
      </c>
      <c r="H271" s="73"/>
      <c r="I271" s="73"/>
    </row>
    <row r="272" spans="1:9" ht="15.75">
      <c r="A272" s="73" t="s">
        <v>1097</v>
      </c>
      <c r="B272" s="147"/>
      <c r="C272" s="73"/>
      <c r="D272" s="73" t="s">
        <v>790</v>
      </c>
      <c r="E272" s="73" t="s">
        <v>539</v>
      </c>
      <c r="F272" s="73" t="s">
        <v>798</v>
      </c>
      <c r="G272" s="73" t="s">
        <v>115</v>
      </c>
      <c r="H272" s="73"/>
      <c r="I272" s="73"/>
    </row>
    <row r="273" spans="1:9" ht="15.75">
      <c r="A273" s="73" t="s">
        <v>1098</v>
      </c>
      <c r="B273" s="147"/>
      <c r="C273" s="73"/>
      <c r="D273" s="73" t="s">
        <v>780</v>
      </c>
      <c r="E273" s="73" t="s">
        <v>539</v>
      </c>
      <c r="F273" s="73" t="s">
        <v>798</v>
      </c>
      <c r="G273" s="73" t="s">
        <v>115</v>
      </c>
      <c r="H273" s="73"/>
      <c r="I273" s="73"/>
    </row>
    <row r="274" spans="1:9" ht="15.75">
      <c r="A274" s="73" t="s">
        <v>1099</v>
      </c>
      <c r="B274" s="147"/>
      <c r="C274" s="73"/>
      <c r="D274" s="73" t="s">
        <v>782</v>
      </c>
      <c r="E274" s="73" t="s">
        <v>547</v>
      </c>
      <c r="F274" s="73" t="s">
        <v>921</v>
      </c>
      <c r="G274" s="73" t="s">
        <v>115</v>
      </c>
      <c r="H274" s="73"/>
      <c r="I274" s="73"/>
    </row>
    <row r="275" spans="1:9" ht="15.75">
      <c r="A275" s="73" t="s">
        <v>1100</v>
      </c>
      <c r="B275" s="147"/>
      <c r="C275" s="73"/>
      <c r="D275" s="75" t="s">
        <v>784</v>
      </c>
      <c r="E275" s="73"/>
      <c r="F275" s="73"/>
      <c r="G275" s="73"/>
      <c r="H275" s="73"/>
      <c r="I275" s="73"/>
    </row>
    <row r="276" spans="1:9" ht="15.75">
      <c r="A276" s="73" t="s">
        <v>1101</v>
      </c>
      <c r="B276" s="148"/>
      <c r="C276" s="73"/>
      <c r="D276" s="73" t="s">
        <v>786</v>
      </c>
      <c r="E276" s="73" t="s">
        <v>547</v>
      </c>
      <c r="F276" s="73" t="s">
        <v>921</v>
      </c>
      <c r="G276" s="73" t="s">
        <v>115</v>
      </c>
      <c r="H276" s="73"/>
      <c r="I276" s="73"/>
    </row>
    <row r="277" spans="1:9" ht="15.75">
      <c r="A277" s="73" t="s">
        <v>1102</v>
      </c>
      <c r="B277" s="138" t="s">
        <v>1103</v>
      </c>
      <c r="C277" s="73" t="s">
        <v>72</v>
      </c>
      <c r="D277" s="73" t="s">
        <v>856</v>
      </c>
      <c r="E277" s="73"/>
      <c r="F277" s="73"/>
      <c r="G277" s="73"/>
      <c r="H277" s="73"/>
      <c r="I277" s="73"/>
    </row>
    <row r="278" spans="1:9" ht="15.75">
      <c r="A278" s="73" t="s">
        <v>1104</v>
      </c>
      <c r="B278" s="139"/>
      <c r="C278" s="73"/>
      <c r="D278" s="73" t="s">
        <v>772</v>
      </c>
      <c r="E278" s="73"/>
      <c r="F278" s="73"/>
      <c r="G278" s="73"/>
      <c r="H278" s="73"/>
      <c r="I278" s="73"/>
    </row>
    <row r="279" spans="1:9" ht="15.75">
      <c r="A279" s="73" t="s">
        <v>1105</v>
      </c>
      <c r="B279" s="139"/>
      <c r="C279" s="73"/>
      <c r="D279" s="73" t="s">
        <v>774</v>
      </c>
      <c r="E279" s="73"/>
      <c r="F279" s="73"/>
      <c r="G279" s="73"/>
      <c r="H279" s="73"/>
      <c r="I279" s="73"/>
    </row>
    <row r="280" spans="1:9" ht="15.75">
      <c r="A280" s="73" t="s">
        <v>1106</v>
      </c>
      <c r="B280" s="139"/>
      <c r="C280" s="73"/>
      <c r="D280" s="73" t="s">
        <v>776</v>
      </c>
      <c r="E280" s="73"/>
      <c r="F280" s="73"/>
      <c r="G280" s="73"/>
      <c r="H280" s="73"/>
      <c r="I280" s="73"/>
    </row>
    <row r="281" spans="1:9" ht="15.75">
      <c r="A281" s="73" t="s">
        <v>1107</v>
      </c>
      <c r="B281" s="139"/>
      <c r="C281" s="73"/>
      <c r="D281" s="73" t="s">
        <v>778</v>
      </c>
      <c r="E281" s="73"/>
      <c r="F281" s="73"/>
      <c r="G281" s="73"/>
      <c r="H281" s="73"/>
      <c r="I281" s="73"/>
    </row>
    <row r="282" spans="1:9" ht="15.75">
      <c r="A282" s="73" t="s">
        <v>1108</v>
      </c>
      <c r="B282" s="139"/>
      <c r="C282" s="73"/>
      <c r="D282" s="73" t="s">
        <v>780</v>
      </c>
      <c r="E282" s="73"/>
      <c r="F282" s="73"/>
      <c r="G282" s="73"/>
      <c r="H282" s="73"/>
      <c r="I282" s="73"/>
    </row>
    <row r="283" spans="1:9" ht="15.75">
      <c r="A283" s="73" t="s">
        <v>1109</v>
      </c>
      <c r="B283" s="139"/>
      <c r="C283" s="73"/>
      <c r="D283" s="73" t="s">
        <v>782</v>
      </c>
      <c r="E283" s="73"/>
      <c r="F283" s="73"/>
      <c r="G283" s="73"/>
      <c r="H283" s="73"/>
      <c r="I283" s="73"/>
    </row>
    <row r="284" spans="1:9" ht="15.75">
      <c r="A284" s="73" t="s">
        <v>1110</v>
      </c>
      <c r="B284" s="139"/>
      <c r="C284" s="73"/>
      <c r="D284" s="75" t="s">
        <v>784</v>
      </c>
      <c r="E284" s="73"/>
      <c r="F284" s="73"/>
      <c r="G284" s="73"/>
      <c r="H284" s="73"/>
      <c r="I284" s="73"/>
    </row>
    <row r="285" spans="1:9" ht="15.75">
      <c r="A285" s="73" t="s">
        <v>1111</v>
      </c>
      <c r="B285" s="139"/>
      <c r="C285" s="73"/>
      <c r="D285" s="73" t="s">
        <v>786</v>
      </c>
      <c r="E285" s="73"/>
      <c r="F285" s="73"/>
      <c r="G285" s="73"/>
      <c r="H285" s="73"/>
      <c r="I285" s="73"/>
    </row>
    <row r="286" spans="1:9" ht="15.75">
      <c r="A286" s="73" t="s">
        <v>1112</v>
      </c>
      <c r="B286" s="139"/>
      <c r="C286" s="73" t="s">
        <v>1113</v>
      </c>
      <c r="D286" s="73" t="s">
        <v>856</v>
      </c>
      <c r="E286" s="73" t="s">
        <v>539</v>
      </c>
      <c r="F286" s="73" t="s">
        <v>798</v>
      </c>
      <c r="G286" s="73" t="s">
        <v>115</v>
      </c>
      <c r="H286" s="73"/>
      <c r="I286" s="73"/>
    </row>
    <row r="287" spans="1:9" ht="15.75">
      <c r="A287" s="73" t="s">
        <v>1114</v>
      </c>
      <c r="B287" s="139"/>
      <c r="C287" s="73"/>
      <c r="D287" s="73" t="s">
        <v>772</v>
      </c>
      <c r="E287" s="73" t="s">
        <v>547</v>
      </c>
      <c r="F287" s="73" t="s">
        <v>921</v>
      </c>
      <c r="G287" s="73" t="s">
        <v>115</v>
      </c>
      <c r="H287" s="73"/>
      <c r="I287" s="73"/>
    </row>
    <row r="288" spans="1:9" ht="15.75">
      <c r="A288" s="73" t="s">
        <v>1115</v>
      </c>
      <c r="B288" s="139"/>
      <c r="C288" s="73"/>
      <c r="D288" s="73" t="s">
        <v>774</v>
      </c>
      <c r="E288" s="73" t="s">
        <v>547</v>
      </c>
      <c r="F288" s="73" t="s">
        <v>921</v>
      </c>
      <c r="G288" s="73" t="s">
        <v>115</v>
      </c>
      <c r="H288" s="73"/>
      <c r="I288" s="73"/>
    </row>
    <row r="289" spans="1:9" ht="15.75">
      <c r="A289" s="73" t="s">
        <v>1116</v>
      </c>
      <c r="B289" s="139"/>
      <c r="C289" s="73"/>
      <c r="D289" s="73" t="s">
        <v>776</v>
      </c>
      <c r="E289" s="73" t="s">
        <v>547</v>
      </c>
      <c r="F289" s="73" t="s">
        <v>921</v>
      </c>
      <c r="G289" s="73" t="s">
        <v>115</v>
      </c>
      <c r="H289" s="73"/>
      <c r="I289" s="73"/>
    </row>
    <row r="290" spans="1:9" ht="15.75">
      <c r="A290" s="73" t="s">
        <v>1117</v>
      </c>
      <c r="B290" s="139"/>
      <c r="C290" s="73"/>
      <c r="D290" s="73" t="s">
        <v>780</v>
      </c>
      <c r="E290" s="73" t="s">
        <v>539</v>
      </c>
      <c r="F290" s="73" t="s">
        <v>798</v>
      </c>
      <c r="G290" s="73" t="s">
        <v>115</v>
      </c>
      <c r="H290" s="73"/>
      <c r="I290" s="73"/>
    </row>
    <row r="291" spans="1:9" ht="15.75">
      <c r="A291" s="73" t="s">
        <v>1118</v>
      </c>
      <c r="B291" s="139"/>
      <c r="C291" s="73"/>
      <c r="D291" s="73" t="s">
        <v>782</v>
      </c>
      <c r="E291" s="73" t="s">
        <v>547</v>
      </c>
      <c r="F291" s="73" t="s">
        <v>921</v>
      </c>
      <c r="G291" s="73" t="s">
        <v>115</v>
      </c>
      <c r="H291" s="73"/>
      <c r="I291" s="73"/>
    </row>
    <row r="292" spans="1:9" ht="15.75">
      <c r="A292" s="73" t="s">
        <v>1119</v>
      </c>
      <c r="B292" s="139"/>
      <c r="C292" s="73"/>
      <c r="D292" s="75" t="s">
        <v>784</v>
      </c>
      <c r="E292" s="73"/>
      <c r="F292" s="73"/>
      <c r="G292" s="73"/>
      <c r="H292" s="73"/>
      <c r="I292" s="73"/>
    </row>
    <row r="293" spans="1:9" ht="15.75">
      <c r="A293" s="73" t="s">
        <v>1120</v>
      </c>
      <c r="B293" s="140"/>
      <c r="C293" s="73"/>
      <c r="D293" s="73" t="s">
        <v>786</v>
      </c>
      <c r="E293" s="73" t="s">
        <v>547</v>
      </c>
      <c r="F293" s="73" t="s">
        <v>921</v>
      </c>
      <c r="G293" s="73" t="s">
        <v>115</v>
      </c>
      <c r="H293" s="73"/>
      <c r="I293" s="73"/>
    </row>
    <row r="294" spans="1:9" ht="15.75">
      <c r="A294" s="73" t="s">
        <v>1121</v>
      </c>
      <c r="B294" s="73" t="s">
        <v>1122</v>
      </c>
      <c r="C294" s="73"/>
      <c r="D294" s="73" t="s">
        <v>856</v>
      </c>
      <c r="E294" s="73" t="s">
        <v>834</v>
      </c>
      <c r="F294" s="73" t="s">
        <v>770</v>
      </c>
      <c r="G294" s="73" t="s">
        <v>141</v>
      </c>
      <c r="H294" s="73"/>
      <c r="I294" s="73"/>
    </row>
    <row r="295" spans="1:9" ht="15.75">
      <c r="A295" s="73" t="s">
        <v>1123</v>
      </c>
      <c r="B295" s="73"/>
      <c r="C295" s="73"/>
      <c r="D295" s="73" t="s">
        <v>772</v>
      </c>
      <c r="E295" s="73" t="s">
        <v>834</v>
      </c>
      <c r="F295" s="73" t="s">
        <v>770</v>
      </c>
      <c r="G295" s="73" t="s">
        <v>141</v>
      </c>
      <c r="H295" s="73"/>
      <c r="I295" s="73"/>
    </row>
    <row r="296" spans="1:9" ht="15.75">
      <c r="A296" s="73" t="s">
        <v>1124</v>
      </c>
      <c r="B296" s="73"/>
      <c r="C296" s="73"/>
      <c r="D296" s="73" t="s">
        <v>774</v>
      </c>
      <c r="E296" s="73" t="s">
        <v>834</v>
      </c>
      <c r="F296" s="73" t="s">
        <v>770</v>
      </c>
      <c r="G296" s="73" t="s">
        <v>141</v>
      </c>
      <c r="H296" s="73"/>
      <c r="I296" s="73"/>
    </row>
    <row r="297" spans="1:9" ht="15.75">
      <c r="A297" s="73" t="s">
        <v>1125</v>
      </c>
      <c r="B297" s="73"/>
      <c r="C297" s="73"/>
      <c r="D297" s="73" t="s">
        <v>776</v>
      </c>
      <c r="E297" s="73" t="s">
        <v>834</v>
      </c>
      <c r="F297" s="73" t="s">
        <v>770</v>
      </c>
      <c r="G297" s="73" t="s">
        <v>141</v>
      </c>
      <c r="H297" s="73"/>
      <c r="I297" s="73"/>
    </row>
    <row r="298" spans="1:9" ht="15.75">
      <c r="A298" s="73" t="s">
        <v>1126</v>
      </c>
      <c r="B298" s="73"/>
      <c r="C298" s="73"/>
      <c r="D298" s="73" t="s">
        <v>778</v>
      </c>
      <c r="E298" s="73" t="s">
        <v>834</v>
      </c>
      <c r="F298" s="73" t="s">
        <v>770</v>
      </c>
      <c r="G298" s="73" t="s">
        <v>141</v>
      </c>
      <c r="H298" s="73"/>
      <c r="I298" s="73"/>
    </row>
    <row r="299" spans="1:9" ht="15.75">
      <c r="A299" s="73" t="s">
        <v>1127</v>
      </c>
      <c r="B299" s="73"/>
      <c r="C299" s="73"/>
      <c r="D299" s="73" t="s">
        <v>780</v>
      </c>
      <c r="E299" s="73" t="s">
        <v>834</v>
      </c>
      <c r="F299" s="73" t="s">
        <v>770</v>
      </c>
      <c r="G299" s="73" t="s">
        <v>141</v>
      </c>
      <c r="H299" s="73"/>
      <c r="I299" s="73"/>
    </row>
    <row r="300" spans="1:9" ht="15.75">
      <c r="A300" s="73" t="s">
        <v>1128</v>
      </c>
      <c r="B300" s="73"/>
      <c r="C300" s="73"/>
      <c r="D300" s="73" t="s">
        <v>782</v>
      </c>
      <c r="E300" s="73" t="s">
        <v>834</v>
      </c>
      <c r="F300" s="73" t="s">
        <v>770</v>
      </c>
      <c r="G300" s="73" t="s">
        <v>141</v>
      </c>
      <c r="H300" s="73"/>
      <c r="I300" s="73"/>
    </row>
    <row r="301" spans="1:9" ht="15.75">
      <c r="A301" s="73" t="s">
        <v>1129</v>
      </c>
      <c r="B301" s="73"/>
      <c r="C301" s="73"/>
      <c r="D301" s="75" t="s">
        <v>784</v>
      </c>
      <c r="E301" s="73"/>
      <c r="F301" s="73"/>
      <c r="G301" s="73"/>
      <c r="H301" s="73"/>
      <c r="I301" s="73"/>
    </row>
    <row r="302" spans="1:9" ht="15.75">
      <c r="A302" s="73" t="s">
        <v>1130</v>
      </c>
      <c r="B302" s="73"/>
      <c r="C302" s="73"/>
      <c r="D302" s="73" t="s">
        <v>786</v>
      </c>
      <c r="E302" s="73" t="s">
        <v>834</v>
      </c>
      <c r="F302" s="73" t="s">
        <v>860</v>
      </c>
      <c r="G302" s="73" t="s">
        <v>141</v>
      </c>
      <c r="H302" s="73"/>
      <c r="I302" s="73"/>
    </row>
  </sheetData>
  <autoFilter ref="A1:I302" xr:uid="{4D5066B1-7F41-4A73-94F7-379704C24FAB}"/>
  <mergeCells count="9">
    <mergeCell ref="B277:B293"/>
    <mergeCell ref="B240:B263"/>
    <mergeCell ref="B46:B63"/>
    <mergeCell ref="B64:B81"/>
    <mergeCell ref="B82:B117"/>
    <mergeCell ref="B118:B162"/>
    <mergeCell ref="B172:B203"/>
    <mergeCell ref="B264:B267"/>
    <mergeCell ref="B268:B27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F94DB-FB92-453A-8729-B0A885A9A8AB}">
  <dimension ref="A1:O11"/>
  <sheetViews>
    <sheetView zoomScaleNormal="100" workbookViewId="0">
      <pane ySplit="1" topLeftCell="A4" activePane="bottomLeft" state="frozen"/>
      <selection pane="bottomLeft" activeCell="N3" sqref="N3"/>
    </sheetView>
  </sheetViews>
  <sheetFormatPr defaultColWidth="8.7109375" defaultRowHeight="14.25"/>
  <cols>
    <col min="1" max="1" width="12" style="83" customWidth="1"/>
    <col min="2" max="2" width="16" style="83" customWidth="1"/>
    <col min="3" max="3" width="22" style="83" customWidth="1"/>
    <col min="4" max="4" width="30" style="83" customWidth="1"/>
    <col min="5" max="5" width="24" style="83" customWidth="1"/>
    <col min="6" max="6" width="42" style="83" customWidth="1"/>
    <col min="7" max="7" width="22" style="83" customWidth="1"/>
    <col min="8" max="8" width="34" style="83" customWidth="1"/>
    <col min="9" max="10" width="10" style="83" customWidth="1"/>
    <col min="11" max="11" width="14" style="83" customWidth="1"/>
    <col min="12" max="12" width="10" style="83" customWidth="1"/>
    <col min="13" max="13" width="13" style="83" customWidth="1"/>
    <col min="14" max="14" width="43.5703125" style="83" customWidth="1"/>
    <col min="15" max="15" width="40.42578125" style="83" customWidth="1"/>
    <col min="16" max="16384" width="8.7109375" style="83"/>
  </cols>
  <sheetData>
    <row r="1" spans="1:15" ht="30" customHeight="1">
      <c r="A1" s="82" t="s">
        <v>416</v>
      </c>
      <c r="B1" s="82" t="s">
        <v>0</v>
      </c>
      <c r="C1" s="82" t="s">
        <v>417</v>
      </c>
      <c r="D1" s="82" t="s">
        <v>418</v>
      </c>
      <c r="E1" s="82" t="s">
        <v>419</v>
      </c>
      <c r="F1" s="82" t="s">
        <v>420</v>
      </c>
      <c r="G1" s="82" t="s">
        <v>421</v>
      </c>
      <c r="H1" s="82" t="s">
        <v>422</v>
      </c>
      <c r="I1" s="82" t="s">
        <v>97</v>
      </c>
      <c r="J1" s="82" t="s">
        <v>423</v>
      </c>
      <c r="K1" s="82" t="s">
        <v>424</v>
      </c>
      <c r="L1" s="82" t="s">
        <v>425</v>
      </c>
      <c r="M1" s="82" t="s">
        <v>426</v>
      </c>
      <c r="N1" s="82" t="s">
        <v>427</v>
      </c>
      <c r="O1" s="82" t="s">
        <v>104</v>
      </c>
    </row>
    <row r="2" spans="1:15" ht="60" customHeight="1">
      <c r="A2" s="25" t="s">
        <v>1131</v>
      </c>
      <c r="B2" s="25" t="s">
        <v>980</v>
      </c>
      <c r="C2" s="25" t="s">
        <v>1132</v>
      </c>
      <c r="D2" s="25" t="s">
        <v>1133</v>
      </c>
      <c r="E2" s="25" t="s">
        <v>1134</v>
      </c>
      <c r="F2" s="25" t="s">
        <v>1135</v>
      </c>
      <c r="G2" s="25" t="s">
        <v>1136</v>
      </c>
      <c r="H2" s="25" t="s">
        <v>1137</v>
      </c>
      <c r="I2" s="25" t="s">
        <v>85</v>
      </c>
      <c r="J2" s="25" t="s">
        <v>88</v>
      </c>
      <c r="K2" s="25" t="s">
        <v>1138</v>
      </c>
      <c r="L2" s="25" t="s">
        <v>436</v>
      </c>
      <c r="M2" s="84" t="s">
        <v>797</v>
      </c>
      <c r="N2" s="80" t="s">
        <v>1139</v>
      </c>
      <c r="O2" s="80" t="s">
        <v>1140</v>
      </c>
    </row>
    <row r="3" spans="1:15" ht="60" customHeight="1">
      <c r="A3" s="10" t="s">
        <v>1141</v>
      </c>
      <c r="B3" s="10" t="s">
        <v>980</v>
      </c>
      <c r="C3" s="10" t="s">
        <v>1142</v>
      </c>
      <c r="D3" s="10" t="s">
        <v>1143</v>
      </c>
      <c r="E3" s="10" t="s">
        <v>1144</v>
      </c>
      <c r="F3" s="10" t="s">
        <v>1145</v>
      </c>
      <c r="G3" s="10" t="s">
        <v>1146</v>
      </c>
      <c r="H3" s="10" t="s">
        <v>1147</v>
      </c>
      <c r="I3" s="10" t="s">
        <v>85</v>
      </c>
      <c r="J3" s="10" t="s">
        <v>88</v>
      </c>
      <c r="K3" s="10" t="s">
        <v>453</v>
      </c>
      <c r="L3" s="10" t="s">
        <v>454</v>
      </c>
      <c r="M3" s="85" t="s">
        <v>797</v>
      </c>
      <c r="N3" s="81" t="s">
        <v>1148</v>
      </c>
      <c r="O3" s="85" t="s">
        <v>1149</v>
      </c>
    </row>
    <row r="4" spans="1:15" ht="60" customHeight="1">
      <c r="A4" s="25" t="s">
        <v>1150</v>
      </c>
      <c r="B4" s="25" t="s">
        <v>980</v>
      </c>
      <c r="C4" s="25" t="s">
        <v>1151</v>
      </c>
      <c r="D4" s="25" t="s">
        <v>1152</v>
      </c>
      <c r="E4" s="25" t="s">
        <v>1153</v>
      </c>
      <c r="F4" s="25" t="s">
        <v>1154</v>
      </c>
      <c r="G4" s="25" t="s">
        <v>1155</v>
      </c>
      <c r="H4" s="25" t="s">
        <v>1156</v>
      </c>
      <c r="I4" s="25" t="s">
        <v>85</v>
      </c>
      <c r="J4" s="25" t="s">
        <v>88</v>
      </c>
      <c r="K4" s="25" t="s">
        <v>453</v>
      </c>
      <c r="L4" s="25" t="s">
        <v>454</v>
      </c>
      <c r="M4" s="84" t="s">
        <v>547</v>
      </c>
      <c r="N4" s="84" t="s">
        <v>1157</v>
      </c>
      <c r="O4" s="84" t="s">
        <v>1158</v>
      </c>
    </row>
    <row r="5" spans="1:15" ht="60" customHeight="1">
      <c r="A5" s="10" t="s">
        <v>1159</v>
      </c>
      <c r="B5" s="10" t="s">
        <v>980</v>
      </c>
      <c r="C5" s="10" t="s">
        <v>1160</v>
      </c>
      <c r="D5" s="10" t="s">
        <v>1161</v>
      </c>
      <c r="E5" s="10" t="s">
        <v>1162</v>
      </c>
      <c r="F5" s="10" t="s">
        <v>1163</v>
      </c>
      <c r="G5" s="10" t="s">
        <v>1164</v>
      </c>
      <c r="H5" s="10" t="s">
        <v>1165</v>
      </c>
      <c r="I5" s="10" t="s">
        <v>88</v>
      </c>
      <c r="J5" s="10" t="s">
        <v>88</v>
      </c>
      <c r="K5" s="10" t="s">
        <v>453</v>
      </c>
      <c r="L5" s="10" t="s">
        <v>454</v>
      </c>
      <c r="M5" s="85" t="s">
        <v>797</v>
      </c>
      <c r="N5" s="86" t="s">
        <v>1166</v>
      </c>
      <c r="O5" s="85" t="s">
        <v>1167</v>
      </c>
    </row>
    <row r="6" spans="1:15" ht="60" customHeight="1">
      <c r="A6" s="25" t="s">
        <v>1168</v>
      </c>
      <c r="B6" s="25" t="s">
        <v>980</v>
      </c>
      <c r="C6" s="25" t="s">
        <v>1169</v>
      </c>
      <c r="D6" s="25" t="s">
        <v>1170</v>
      </c>
      <c r="E6" s="25" t="s">
        <v>1134</v>
      </c>
      <c r="F6" s="25" t="s">
        <v>1171</v>
      </c>
      <c r="G6" s="25" t="s">
        <v>1172</v>
      </c>
      <c r="H6" s="25" t="s">
        <v>1173</v>
      </c>
      <c r="I6" s="25" t="s">
        <v>88</v>
      </c>
      <c r="J6" s="25" t="s">
        <v>88</v>
      </c>
      <c r="K6" s="25" t="s">
        <v>1138</v>
      </c>
      <c r="L6" s="25" t="s">
        <v>436</v>
      </c>
      <c r="M6" s="84" t="s">
        <v>797</v>
      </c>
      <c r="N6" s="84" t="s">
        <v>1174</v>
      </c>
      <c r="O6" s="84" t="s">
        <v>1175</v>
      </c>
    </row>
    <row r="7" spans="1:15" ht="60" customHeight="1">
      <c r="A7" s="10" t="s">
        <v>1176</v>
      </c>
      <c r="B7" s="10" t="s">
        <v>980</v>
      </c>
      <c r="C7" s="10" t="s">
        <v>1177</v>
      </c>
      <c r="D7" s="10" t="s">
        <v>1178</v>
      </c>
      <c r="E7" s="10" t="s">
        <v>1179</v>
      </c>
      <c r="F7" s="10" t="s">
        <v>1180</v>
      </c>
      <c r="G7" s="10" t="s">
        <v>1181</v>
      </c>
      <c r="H7" s="10" t="s">
        <v>1182</v>
      </c>
      <c r="I7" s="10" t="s">
        <v>88</v>
      </c>
      <c r="J7" s="10" t="s">
        <v>88</v>
      </c>
      <c r="K7" s="10" t="s">
        <v>453</v>
      </c>
      <c r="L7" s="10" t="s">
        <v>454</v>
      </c>
      <c r="M7" s="85" t="s">
        <v>547</v>
      </c>
      <c r="N7" s="85" t="s">
        <v>1183</v>
      </c>
      <c r="O7" s="85" t="s">
        <v>1184</v>
      </c>
    </row>
    <row r="8" spans="1:15" ht="60" customHeight="1">
      <c r="A8" s="25" t="s">
        <v>1185</v>
      </c>
      <c r="B8" s="25" t="s">
        <v>980</v>
      </c>
      <c r="C8" s="25" t="s">
        <v>1186</v>
      </c>
      <c r="D8" s="25" t="s">
        <v>1187</v>
      </c>
      <c r="E8" s="25" t="s">
        <v>1179</v>
      </c>
      <c r="F8" s="25" t="s">
        <v>1188</v>
      </c>
      <c r="G8" s="25" t="s">
        <v>433</v>
      </c>
      <c r="H8" s="25" t="s">
        <v>1189</v>
      </c>
      <c r="I8" s="25" t="s">
        <v>89</v>
      </c>
      <c r="J8" s="25" t="s">
        <v>89</v>
      </c>
      <c r="K8" s="25" t="s">
        <v>453</v>
      </c>
      <c r="L8" s="25" t="s">
        <v>454</v>
      </c>
      <c r="M8" s="84" t="s">
        <v>797</v>
      </c>
      <c r="N8" s="84" t="s">
        <v>1190</v>
      </c>
      <c r="O8" s="84" t="s">
        <v>1191</v>
      </c>
    </row>
    <row r="9" spans="1:15" ht="60" customHeight="1">
      <c r="A9" s="10" t="s">
        <v>1192</v>
      </c>
      <c r="B9" s="10" t="s">
        <v>980</v>
      </c>
      <c r="C9" s="10" t="s">
        <v>1193</v>
      </c>
      <c r="D9" s="10" t="s">
        <v>1194</v>
      </c>
      <c r="E9" s="10" t="s">
        <v>1195</v>
      </c>
      <c r="F9" s="10" t="s">
        <v>1196</v>
      </c>
      <c r="G9" s="10" t="s">
        <v>1197</v>
      </c>
      <c r="H9" s="10" t="s">
        <v>1198</v>
      </c>
      <c r="I9" s="10" t="s">
        <v>85</v>
      </c>
      <c r="J9" s="10" t="s">
        <v>88</v>
      </c>
      <c r="K9" s="10" t="s">
        <v>453</v>
      </c>
      <c r="L9" s="10" t="s">
        <v>436</v>
      </c>
      <c r="M9" s="85" t="s">
        <v>797</v>
      </c>
      <c r="N9" s="45" t="s">
        <v>1199</v>
      </c>
      <c r="O9" s="85" t="s">
        <v>1200</v>
      </c>
    </row>
    <row r="10" spans="1:15" ht="60" customHeight="1">
      <c r="A10" s="25" t="s">
        <v>1201</v>
      </c>
      <c r="B10" s="25" t="s">
        <v>980</v>
      </c>
      <c r="C10" s="25" t="s">
        <v>1202</v>
      </c>
      <c r="D10" s="25" t="s">
        <v>1203</v>
      </c>
      <c r="E10" s="25" t="s">
        <v>1204</v>
      </c>
      <c r="F10" s="25" t="s">
        <v>1205</v>
      </c>
      <c r="G10" s="25" t="s">
        <v>1206</v>
      </c>
      <c r="H10" s="25" t="s">
        <v>1207</v>
      </c>
      <c r="I10" s="25" t="s">
        <v>89</v>
      </c>
      <c r="J10" s="25" t="s">
        <v>89</v>
      </c>
      <c r="K10" s="25" t="s">
        <v>453</v>
      </c>
      <c r="L10" s="25" t="s">
        <v>436</v>
      </c>
      <c r="M10" s="84" t="s">
        <v>797</v>
      </c>
      <c r="N10" s="84" t="s">
        <v>1208</v>
      </c>
      <c r="O10" s="84" t="s">
        <v>1209</v>
      </c>
    </row>
    <row r="11" spans="1:15" ht="60" customHeight="1">
      <c r="A11" s="10" t="s">
        <v>1210</v>
      </c>
      <c r="B11" s="10" t="s">
        <v>980</v>
      </c>
      <c r="C11" s="10" t="s">
        <v>1211</v>
      </c>
      <c r="D11" s="10" t="s">
        <v>1212</v>
      </c>
      <c r="E11" s="10" t="s">
        <v>1213</v>
      </c>
      <c r="F11" s="10" t="s">
        <v>1214</v>
      </c>
      <c r="G11" s="10" t="s">
        <v>1215</v>
      </c>
      <c r="H11" s="10" t="s">
        <v>1216</v>
      </c>
      <c r="I11" s="10" t="s">
        <v>89</v>
      </c>
      <c r="J11" s="10" t="s">
        <v>88</v>
      </c>
      <c r="K11" s="10" t="s">
        <v>453</v>
      </c>
      <c r="L11" s="10" t="s">
        <v>436</v>
      </c>
      <c r="M11" s="85" t="s">
        <v>797</v>
      </c>
      <c r="N11" s="85" t="s">
        <v>1217</v>
      </c>
      <c r="O11" s="85" t="s">
        <v>1218</v>
      </c>
    </row>
  </sheetData>
  <autoFilter ref="A1:O11" xr:uid="{00000000-0009-0000-0000-000007000000}"/>
  <dataValidations count="5">
    <dataValidation type="list" sqref="M2:M1000" xr:uid="{F7135742-C6CC-498B-9E61-C3EEFA2E7BE3}">
      <formula1>"Not Executed,Pass,Fail,Blocked"</formula1>
      <formula2>0</formula2>
    </dataValidation>
    <dataValidation type="list" sqref="L2:L1000" xr:uid="{446D9BB7-AE03-4306-95BD-1731251EDCF0}">
      <formula1>"Y,N"</formula1>
      <formula2>0</formula2>
    </dataValidation>
    <dataValidation type="list" sqref="K2:K1000" xr:uid="{09CF9FC4-52B7-4CE7-9201-36B834410200}">
      <formula1>"Functional,UI/UX,Design Parity,Localization,API,Security,Performance,Accessibility,Regression,Data Integrity,Compatibility"</formula1>
      <formula2>0</formula2>
    </dataValidation>
    <dataValidation type="list" sqref="J2:J1000" xr:uid="{63EC6327-BE9A-4CD5-B446-1522DDBD2D29}">
      <formula1>"Critical,High,Medium,Low"</formula1>
      <formula2>0</formula2>
    </dataValidation>
    <dataValidation type="list" sqref="I2:I1000" xr:uid="{BA2F3565-FB93-4395-8214-D03A82200D4C}">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5"/>
  <sheetViews>
    <sheetView zoomScaleNormal="100" workbookViewId="0">
      <pane ySplit="1" topLeftCell="E5" activePane="bottomLeft" state="frozen"/>
      <selection pane="bottomLeft" activeCell="A11" sqref="A11:H12"/>
    </sheetView>
  </sheetViews>
  <sheetFormatPr defaultColWidth="8.7109375" defaultRowHeight="15"/>
  <cols>
    <col min="1" max="1" width="16.28515625" customWidth="1"/>
    <col min="2" max="2" width="32.5703125" customWidth="1"/>
    <col min="3" max="3" width="40" customWidth="1"/>
    <col min="4" max="4" width="49.42578125" customWidth="1"/>
    <col min="5" max="5" width="38.85546875" customWidth="1"/>
    <col min="6" max="6" width="42" customWidth="1"/>
    <col min="7" max="7" width="22" customWidth="1"/>
    <col min="8" max="8" width="34" customWidth="1"/>
    <col min="9" max="10" width="10" customWidth="1"/>
    <col min="11" max="11" width="14" customWidth="1"/>
    <col min="12" max="12" width="14.7109375" customWidth="1"/>
    <col min="13" max="13" width="13" customWidth="1"/>
    <col min="14" max="14" width="22" customWidth="1"/>
    <col min="15" max="15" width="3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1219</v>
      </c>
      <c r="B2" s="4" t="s">
        <v>28</v>
      </c>
      <c r="C2" s="4" t="s">
        <v>1220</v>
      </c>
      <c r="D2" s="4" t="s">
        <v>1221</v>
      </c>
      <c r="E2" s="4" t="s">
        <v>1222</v>
      </c>
      <c r="F2" s="4" t="s">
        <v>1223</v>
      </c>
      <c r="G2" s="4" t="s">
        <v>433</v>
      </c>
      <c r="H2" s="4" t="s">
        <v>1224</v>
      </c>
      <c r="I2" s="4" t="s">
        <v>85</v>
      </c>
      <c r="J2" s="4" t="s">
        <v>88</v>
      </c>
      <c r="K2" s="4" t="s">
        <v>453</v>
      </c>
      <c r="L2" s="4" t="s">
        <v>454</v>
      </c>
      <c r="M2" s="4" t="s">
        <v>455</v>
      </c>
      <c r="N2" s="5" t="s">
        <v>547</v>
      </c>
      <c r="O2" s="37" t="s">
        <v>1225</v>
      </c>
    </row>
    <row r="3" spans="1:15" ht="60" customHeight="1">
      <c r="A3" s="2" t="s">
        <v>1226</v>
      </c>
      <c r="B3" s="2" t="s">
        <v>28</v>
      </c>
      <c r="C3" s="2" t="s">
        <v>1227</v>
      </c>
      <c r="D3" s="2" t="s">
        <v>1228</v>
      </c>
      <c r="E3" s="2" t="s">
        <v>1229</v>
      </c>
      <c r="F3" s="2" t="s">
        <v>1230</v>
      </c>
      <c r="G3" s="2" t="s">
        <v>433</v>
      </c>
      <c r="H3" s="2" t="s">
        <v>1231</v>
      </c>
      <c r="I3" s="2" t="s">
        <v>88</v>
      </c>
      <c r="J3" s="2" t="s">
        <v>88</v>
      </c>
      <c r="K3" s="2" t="s">
        <v>453</v>
      </c>
      <c r="L3" s="2" t="s">
        <v>454</v>
      </c>
      <c r="M3" s="4" t="s">
        <v>455</v>
      </c>
      <c r="N3" s="3" t="s">
        <v>797</v>
      </c>
      <c r="O3" s="38" t="s">
        <v>1232</v>
      </c>
    </row>
    <row r="4" spans="1:15" ht="60" customHeight="1">
      <c r="A4" s="4" t="s">
        <v>1233</v>
      </c>
      <c r="B4" s="4" t="s">
        <v>28</v>
      </c>
      <c r="C4" s="4" t="s">
        <v>1234</v>
      </c>
      <c r="D4" s="4" t="s">
        <v>1235</v>
      </c>
      <c r="E4" s="4" t="s">
        <v>1236</v>
      </c>
      <c r="F4" s="4" t="s">
        <v>1237</v>
      </c>
      <c r="G4" s="4" t="s">
        <v>433</v>
      </c>
      <c r="H4" s="4" t="s">
        <v>1238</v>
      </c>
      <c r="I4" s="4" t="s">
        <v>85</v>
      </c>
      <c r="J4" s="4" t="s">
        <v>88</v>
      </c>
      <c r="K4" s="4" t="s">
        <v>453</v>
      </c>
      <c r="L4" s="4" t="s">
        <v>436</v>
      </c>
      <c r="M4" s="4" t="s">
        <v>455</v>
      </c>
      <c r="N4" s="5" t="s">
        <v>797</v>
      </c>
      <c r="O4" s="39" t="s">
        <v>1239</v>
      </c>
    </row>
    <row r="5" spans="1:15" ht="60" customHeight="1">
      <c r="A5" s="2" t="s">
        <v>1240</v>
      </c>
      <c r="B5" s="2" t="s">
        <v>28</v>
      </c>
      <c r="C5" s="2" t="s">
        <v>1241</v>
      </c>
      <c r="D5" s="2" t="s">
        <v>1242</v>
      </c>
      <c r="E5" s="2" t="s">
        <v>1243</v>
      </c>
      <c r="F5" s="2" t="s">
        <v>1244</v>
      </c>
      <c r="G5" s="2" t="s">
        <v>433</v>
      </c>
      <c r="H5" s="2" t="s">
        <v>1245</v>
      </c>
      <c r="I5" s="2" t="s">
        <v>88</v>
      </c>
      <c r="J5" s="2" t="s">
        <v>88</v>
      </c>
      <c r="K5" s="2" t="s">
        <v>453</v>
      </c>
      <c r="L5" s="2" t="s">
        <v>454</v>
      </c>
      <c r="M5" s="4" t="s">
        <v>455</v>
      </c>
      <c r="N5" s="3" t="s">
        <v>797</v>
      </c>
      <c r="O5" s="38" t="s">
        <v>1246</v>
      </c>
    </row>
    <row r="6" spans="1:15" ht="60" customHeight="1">
      <c r="A6" s="4" t="s">
        <v>1247</v>
      </c>
      <c r="B6" s="4" t="s">
        <v>28</v>
      </c>
      <c r="C6" s="4" t="s">
        <v>1248</v>
      </c>
      <c r="D6" s="4" t="s">
        <v>1249</v>
      </c>
      <c r="E6" s="4" t="s">
        <v>1250</v>
      </c>
      <c r="F6" s="4" t="s">
        <v>1251</v>
      </c>
      <c r="G6" s="4" t="s">
        <v>433</v>
      </c>
      <c r="H6" s="4" t="s">
        <v>1252</v>
      </c>
      <c r="I6" s="4" t="s">
        <v>88</v>
      </c>
      <c r="J6" s="4" t="s">
        <v>88</v>
      </c>
      <c r="K6" s="4" t="s">
        <v>453</v>
      </c>
      <c r="L6" s="4" t="s">
        <v>454</v>
      </c>
      <c r="M6" s="4" t="s">
        <v>455</v>
      </c>
      <c r="N6" s="3" t="s">
        <v>797</v>
      </c>
      <c r="O6" s="37" t="s">
        <v>1246</v>
      </c>
    </row>
    <row r="7" spans="1:15" ht="60" customHeight="1">
      <c r="A7" s="2" t="s">
        <v>1253</v>
      </c>
      <c r="B7" s="2" t="s">
        <v>28</v>
      </c>
      <c r="C7" s="2" t="s">
        <v>1254</v>
      </c>
      <c r="D7" s="2" t="s">
        <v>1255</v>
      </c>
      <c r="E7" s="2" t="s">
        <v>1256</v>
      </c>
      <c r="F7" s="2" t="s">
        <v>1257</v>
      </c>
      <c r="G7" s="2" t="s">
        <v>1258</v>
      </c>
      <c r="H7" s="2" t="s">
        <v>1259</v>
      </c>
      <c r="I7" s="2" t="s">
        <v>89</v>
      </c>
      <c r="J7" s="2" t="s">
        <v>89</v>
      </c>
      <c r="K7" s="2" t="s">
        <v>453</v>
      </c>
      <c r="L7" s="2" t="s">
        <v>436</v>
      </c>
      <c r="M7" s="4" t="s">
        <v>455</v>
      </c>
      <c r="N7" s="3" t="s">
        <v>797</v>
      </c>
      <c r="O7" s="38" t="s">
        <v>1260</v>
      </c>
    </row>
    <row r="8" spans="1:15" ht="60" customHeight="1">
      <c r="A8" s="4" t="s">
        <v>1261</v>
      </c>
      <c r="B8" s="4" t="s">
        <v>28</v>
      </c>
      <c r="C8" s="4" t="s">
        <v>1262</v>
      </c>
      <c r="D8" s="4" t="s">
        <v>1263</v>
      </c>
      <c r="E8" s="4" t="s">
        <v>1256</v>
      </c>
      <c r="F8" s="4" t="s">
        <v>1264</v>
      </c>
      <c r="G8" s="4" t="s">
        <v>433</v>
      </c>
      <c r="H8" s="4" t="s">
        <v>1265</v>
      </c>
      <c r="I8" s="4" t="s">
        <v>88</v>
      </c>
      <c r="J8" s="4" t="s">
        <v>88</v>
      </c>
      <c r="K8" s="4" t="s">
        <v>679</v>
      </c>
      <c r="L8" s="4" t="s">
        <v>436</v>
      </c>
      <c r="M8" s="4" t="s">
        <v>455</v>
      </c>
      <c r="N8" s="3" t="s">
        <v>797</v>
      </c>
      <c r="O8" s="5" t="s">
        <v>1266</v>
      </c>
    </row>
    <row r="9" spans="1:15" ht="60" customHeight="1">
      <c r="A9" s="2" t="s">
        <v>1267</v>
      </c>
      <c r="B9" s="2" t="s">
        <v>28</v>
      </c>
      <c r="C9" s="2" t="s">
        <v>1268</v>
      </c>
      <c r="D9" s="2" t="s">
        <v>1269</v>
      </c>
      <c r="E9" s="2" t="s">
        <v>1270</v>
      </c>
      <c r="F9" s="2" t="s">
        <v>1271</v>
      </c>
      <c r="G9" s="2" t="s">
        <v>1272</v>
      </c>
      <c r="H9" s="2" t="s">
        <v>1273</v>
      </c>
      <c r="I9" s="2" t="s">
        <v>89</v>
      </c>
      <c r="J9" s="2" t="s">
        <v>88</v>
      </c>
      <c r="K9" s="2" t="s">
        <v>453</v>
      </c>
      <c r="L9" s="2" t="s">
        <v>436</v>
      </c>
      <c r="M9" s="4" t="s">
        <v>455</v>
      </c>
      <c r="N9" s="66" t="s">
        <v>797</v>
      </c>
      <c r="O9" s="38" t="s">
        <v>1274</v>
      </c>
    </row>
    <row r="10" spans="1:15">
      <c r="O10" s="40"/>
    </row>
    <row r="11" spans="1:15">
      <c r="A11" s="155" t="s">
        <v>1275</v>
      </c>
      <c r="B11" s="155"/>
      <c r="C11" s="155"/>
      <c r="D11" s="155"/>
      <c r="E11" s="155"/>
      <c r="F11" s="155"/>
      <c r="G11" s="155"/>
      <c r="H11" s="155"/>
      <c r="O11" s="40"/>
    </row>
    <row r="12" spans="1:15">
      <c r="A12" s="155"/>
      <c r="B12" s="155"/>
      <c r="C12" s="155"/>
      <c r="D12" s="155"/>
      <c r="E12" s="155"/>
      <c r="F12" s="155"/>
      <c r="G12" s="155"/>
      <c r="H12" s="155"/>
      <c r="O12" s="40"/>
    </row>
    <row r="13" spans="1:15">
      <c r="A13" s="18" t="s">
        <v>91</v>
      </c>
      <c r="B13" s="18" t="s">
        <v>1276</v>
      </c>
      <c r="C13" s="18" t="s">
        <v>422</v>
      </c>
      <c r="D13" s="18" t="s">
        <v>1277</v>
      </c>
      <c r="E13" s="19" t="s">
        <v>1278</v>
      </c>
      <c r="F13" s="20" t="s">
        <v>1279</v>
      </c>
      <c r="G13" s="17" t="s">
        <v>1280</v>
      </c>
      <c r="O13" s="40"/>
    </row>
    <row r="14" spans="1:15" ht="45">
      <c r="A14" s="155" t="s">
        <v>1281</v>
      </c>
      <c r="B14" s="6" t="s">
        <v>1282</v>
      </c>
      <c r="C14" s="8" t="s">
        <v>1283</v>
      </c>
      <c r="D14" s="8" t="s">
        <v>1284</v>
      </c>
      <c r="E14" s="15" t="s">
        <v>1285</v>
      </c>
      <c r="F14" s="6"/>
      <c r="G14" t="s">
        <v>921</v>
      </c>
      <c r="O14" s="40"/>
    </row>
    <row r="15" spans="1:15" ht="30">
      <c r="A15" s="155"/>
      <c r="B15" s="6" t="s">
        <v>1286</v>
      </c>
      <c r="C15" s="6" t="s">
        <v>1287</v>
      </c>
      <c r="D15" s="12" t="s">
        <v>1288</v>
      </c>
      <c r="E15" s="23" t="s">
        <v>1289</v>
      </c>
      <c r="F15" s="6"/>
      <c r="G15" t="s">
        <v>921</v>
      </c>
      <c r="O15" s="40"/>
    </row>
    <row r="16" spans="1:15" ht="30">
      <c r="A16" s="155"/>
      <c r="B16" s="6" t="s">
        <v>1290</v>
      </c>
      <c r="C16" s="150" t="s">
        <v>1283</v>
      </c>
      <c r="D16" s="150" t="s">
        <v>1284</v>
      </c>
      <c r="E16" s="15" t="s">
        <v>1291</v>
      </c>
      <c r="F16" s="6"/>
      <c r="G16" t="s">
        <v>921</v>
      </c>
    </row>
    <row r="17" spans="1:7" ht="30">
      <c r="A17" s="155"/>
      <c r="B17" s="6" t="s">
        <v>1292</v>
      </c>
      <c r="C17" s="151"/>
      <c r="D17" s="151"/>
      <c r="E17" s="15" t="s">
        <v>1293</v>
      </c>
      <c r="F17" s="6"/>
      <c r="G17" t="s">
        <v>921</v>
      </c>
    </row>
    <row r="18" spans="1:7" ht="30">
      <c r="A18" s="155"/>
      <c r="B18" s="6" t="s">
        <v>1294</v>
      </c>
      <c r="C18" s="151"/>
      <c r="D18" s="151"/>
      <c r="E18" s="15" t="s">
        <v>1295</v>
      </c>
      <c r="F18" s="6"/>
      <c r="G18" t="s">
        <v>921</v>
      </c>
    </row>
    <row r="19" spans="1:7" ht="30">
      <c r="A19" s="156"/>
      <c r="B19" s="11" t="s">
        <v>1296</v>
      </c>
      <c r="C19" s="152"/>
      <c r="D19" s="152"/>
      <c r="E19" s="14" t="s">
        <v>1297</v>
      </c>
      <c r="F19" s="6"/>
      <c r="G19" t="s">
        <v>921</v>
      </c>
    </row>
    <row r="20" spans="1:7" ht="30">
      <c r="A20" s="155" t="s">
        <v>1298</v>
      </c>
      <c r="B20" s="6" t="s">
        <v>1299</v>
      </c>
      <c r="C20" s="150" t="s">
        <v>1283</v>
      </c>
      <c r="D20" s="150" t="s">
        <v>1284</v>
      </c>
      <c r="E20" s="15" t="s">
        <v>1300</v>
      </c>
      <c r="F20" s="6"/>
      <c r="G20" t="s">
        <v>921</v>
      </c>
    </row>
    <row r="21" spans="1:7" ht="30">
      <c r="A21" s="155"/>
      <c r="B21" s="6" t="s">
        <v>1301</v>
      </c>
      <c r="C21" s="151"/>
      <c r="D21" s="151"/>
      <c r="E21" s="15" t="s">
        <v>1302</v>
      </c>
      <c r="F21" s="16"/>
      <c r="G21" t="s">
        <v>921</v>
      </c>
    </row>
    <row r="22" spans="1:7" ht="30">
      <c r="A22" s="155"/>
      <c r="B22" s="6" t="s">
        <v>1303</v>
      </c>
      <c r="C22" s="151"/>
      <c r="D22" s="151"/>
      <c r="E22" s="15" t="s">
        <v>1304</v>
      </c>
      <c r="F22" s="6"/>
      <c r="G22" t="s">
        <v>921</v>
      </c>
    </row>
    <row r="23" spans="1:7" ht="30">
      <c r="A23" s="155"/>
      <c r="B23" s="6" t="s">
        <v>1305</v>
      </c>
      <c r="C23" s="151"/>
      <c r="D23" s="151"/>
      <c r="E23" s="15" t="s">
        <v>1306</v>
      </c>
      <c r="F23" s="6"/>
      <c r="G23" t="s">
        <v>921</v>
      </c>
    </row>
    <row r="24" spans="1:7" ht="30">
      <c r="A24" s="156"/>
      <c r="B24" s="11" t="s">
        <v>1307</v>
      </c>
      <c r="C24" s="151"/>
      <c r="D24" s="151"/>
      <c r="E24" s="14" t="s">
        <v>1308</v>
      </c>
      <c r="F24" s="16"/>
      <c r="G24" t="s">
        <v>921</v>
      </c>
    </row>
    <row r="25" spans="1:7" ht="30">
      <c r="A25" s="149" t="s">
        <v>1309</v>
      </c>
      <c r="B25" s="6" t="s">
        <v>1310</v>
      </c>
      <c r="C25" s="150" t="s">
        <v>1283</v>
      </c>
      <c r="D25" s="150" t="s">
        <v>1284</v>
      </c>
      <c r="E25" s="15" t="s">
        <v>1311</v>
      </c>
      <c r="F25" s="6"/>
      <c r="G25" t="s">
        <v>921</v>
      </c>
    </row>
    <row r="26" spans="1:7" ht="30">
      <c r="A26" s="149"/>
      <c r="B26" s="6" t="s">
        <v>1312</v>
      </c>
      <c r="C26" s="151"/>
      <c r="D26" s="151"/>
      <c r="E26" s="15" t="s">
        <v>1313</v>
      </c>
      <c r="F26" s="6"/>
      <c r="G26" t="s">
        <v>921</v>
      </c>
    </row>
    <row r="27" spans="1:7" ht="30">
      <c r="A27" s="149"/>
      <c r="B27" s="6" t="s">
        <v>1314</v>
      </c>
      <c r="C27" s="151"/>
      <c r="D27" s="151"/>
      <c r="E27" s="15" t="s">
        <v>1315</v>
      </c>
      <c r="F27" s="6"/>
      <c r="G27" t="s">
        <v>921</v>
      </c>
    </row>
    <row r="28" spans="1:7" ht="30">
      <c r="A28" s="149"/>
      <c r="B28" s="6" t="s">
        <v>1316</v>
      </c>
      <c r="C28" s="152"/>
      <c r="D28" s="152"/>
      <c r="E28" s="14" t="s">
        <v>1317</v>
      </c>
      <c r="F28" s="6"/>
      <c r="G28" t="s">
        <v>921</v>
      </c>
    </row>
    <row r="29" spans="1:7" ht="30">
      <c r="A29" s="149" t="s">
        <v>1318</v>
      </c>
      <c r="B29" s="6" t="s">
        <v>1319</v>
      </c>
      <c r="C29" s="150" t="s">
        <v>1283</v>
      </c>
      <c r="D29" s="153" t="s">
        <v>1284</v>
      </c>
      <c r="E29" s="7" t="s">
        <v>1320</v>
      </c>
      <c r="F29" s="16"/>
      <c r="G29" t="s">
        <v>921</v>
      </c>
    </row>
    <row r="30" spans="1:7" ht="30">
      <c r="A30" s="149"/>
      <c r="B30" s="6" t="s">
        <v>1321</v>
      </c>
      <c r="C30" s="152"/>
      <c r="D30" s="154"/>
      <c r="E30" s="7" t="s">
        <v>1322</v>
      </c>
      <c r="F30" s="6"/>
      <c r="G30" t="s">
        <v>921</v>
      </c>
    </row>
    <row r="31" spans="1:7" ht="45">
      <c r="A31" s="149"/>
      <c r="B31" s="6" t="s">
        <v>1323</v>
      </c>
      <c r="C31" s="8" t="s">
        <v>1324</v>
      </c>
      <c r="D31" s="22" t="s">
        <v>1325</v>
      </c>
      <c r="E31" s="7" t="s">
        <v>1326</v>
      </c>
      <c r="F31" s="9" t="e" vm="60">
        <v>#VALUE!</v>
      </c>
      <c r="G31" t="s">
        <v>921</v>
      </c>
    </row>
    <row r="32" spans="1:7" ht="30">
      <c r="A32" s="149"/>
      <c r="B32" s="6" t="s">
        <v>406</v>
      </c>
      <c r="C32" s="8" t="s">
        <v>1327</v>
      </c>
      <c r="D32" s="21" t="s">
        <v>1328</v>
      </c>
      <c r="E32" s="7" t="s">
        <v>1329</v>
      </c>
      <c r="F32" s="6"/>
      <c r="G32" t="s">
        <v>921</v>
      </c>
    </row>
    <row r="35" spans="5:5">
      <c r="E35" s="13"/>
    </row>
  </sheetData>
  <autoFilter ref="A1:O9" xr:uid="{00000000-0009-0000-0000-000007000000}"/>
  <mergeCells count="13">
    <mergeCell ref="A11:H12"/>
    <mergeCell ref="A14:A19"/>
    <mergeCell ref="A20:A24"/>
    <mergeCell ref="C20:C24"/>
    <mergeCell ref="D20:D24"/>
    <mergeCell ref="C16:C19"/>
    <mergeCell ref="D16:D19"/>
    <mergeCell ref="A25:A28"/>
    <mergeCell ref="A29:A32"/>
    <mergeCell ref="C25:C28"/>
    <mergeCell ref="D25:D28"/>
    <mergeCell ref="C29:C30"/>
    <mergeCell ref="D29:D30"/>
  </mergeCells>
  <dataValidations count="5">
    <dataValidation type="list" sqref="I2:I1000" xr:uid="{00000000-0002-0000-0700-000000000000}">
      <formula1>"High,Medium,Low"</formula1>
      <formula2>0</formula2>
    </dataValidation>
    <dataValidation type="list" sqref="J2:J1000" xr:uid="{00000000-0002-0000-0700-000001000000}">
      <formula1>"Critical,High,Medium,Low"</formula1>
      <formula2>0</formula2>
    </dataValidation>
    <dataValidation type="list" sqref="K2:K1000" xr:uid="{00000000-0002-0000-0700-000002000000}">
      <formula1>"Functional,UI/UX,Design Parity,Localization,API,Security,Performance,Accessibility,Regression,Data Integrity,Compatibility"</formula1>
      <formula2>0</formula2>
    </dataValidation>
    <dataValidation type="list" sqref="L2:L1000" xr:uid="{00000000-0002-0000-0700-000003000000}">
      <formula1>"Y,N"</formula1>
      <formula2>0</formula2>
    </dataValidation>
    <dataValidation type="list" sqref="M2:M1000" xr:uid="{00000000-0002-0000-0700-000004000000}">
      <formula1>"Not Executed,Pass,Fail,Blocked"</formula1>
      <formula2>0</formula2>
    </dataValidation>
  </dataValidations>
  <hyperlinks>
    <hyperlink ref="E14" r:id="rId1" xr:uid="{109842AA-365A-4852-92A0-23EE2A6D87A4}"/>
    <hyperlink ref="E16" r:id="rId2" xr:uid="{ABC0A304-34F3-4881-9DBD-938AAE05B9BC}"/>
    <hyperlink ref="E17" r:id="rId3" xr:uid="{7154AC53-2748-4A87-8D12-90F44D9B41B8}"/>
    <hyperlink ref="E18" r:id="rId4" xr:uid="{72679F1C-ECFF-4166-8084-21E3852ED9A3}"/>
    <hyperlink ref="E19" r:id="rId5" xr:uid="{70335BF9-9E7C-443E-B122-B7A365D8164A}"/>
    <hyperlink ref="E20" r:id="rId6" xr:uid="{B606C132-1941-45A6-87BA-895CA17BE916}"/>
    <hyperlink ref="E21" r:id="rId7" xr:uid="{68068C47-912D-47B6-A62F-AA246B1FF6C3}"/>
    <hyperlink ref="E22" r:id="rId8" xr:uid="{4D537FB5-B3AC-4197-BA08-07751E13E97B}"/>
    <hyperlink ref="E23" r:id="rId9" xr:uid="{FCE9D2A4-6AA2-47A2-99D9-472A36D626DC}"/>
    <hyperlink ref="E24" r:id="rId10" xr:uid="{857E20F0-0C89-4D29-8155-A840587C4321}"/>
    <hyperlink ref="E25" r:id="rId11" xr:uid="{7FD705EC-2EB8-4A63-BC82-85FCFD0100E1}"/>
    <hyperlink ref="E26" r:id="rId12" xr:uid="{D4FADE4A-26DF-4E79-B859-F76BC06D3EAE}"/>
    <hyperlink ref="E27" r:id="rId13" xr:uid="{40715859-FF00-44B3-BBBF-231156A2015D}"/>
    <hyperlink ref="E28" r:id="rId14" xr:uid="{F28C12D8-C4B4-4F4D-BABD-24C541D1E12D}"/>
    <hyperlink ref="E29" r:id="rId15" xr:uid="{6581084D-6FD6-45DF-B6CB-A9C4F7937C70}"/>
    <hyperlink ref="E30" r:id="rId16" xr:uid="{FB6C3C81-8EBB-4064-BD72-733758DC1ADA}"/>
    <hyperlink ref="E31" r:id="rId17" xr:uid="{8179CA45-214A-4B6A-9B57-E340655F0B1C}"/>
    <hyperlink ref="E32" r:id="rId18" xr:uid="{DAA92CFF-C2B0-4D37-BDF8-CC0A57E602A7}"/>
    <hyperlink ref="E15" r:id="rId19" xr:uid="{D3AB5BF1-D2DE-4367-A1BB-8D870E1F2A2D}"/>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
  <sheetViews>
    <sheetView zoomScaleNormal="100" workbookViewId="0">
      <pane ySplit="1" topLeftCell="F2" activePane="bottomLeft" state="frozen"/>
      <selection pane="bottomLeft" activeCell="O8" sqref="O8"/>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5.85546875"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1330</v>
      </c>
      <c r="B2" s="4" t="s">
        <v>13</v>
      </c>
      <c r="C2" s="4" t="s">
        <v>1331</v>
      </c>
      <c r="D2" s="4" t="s">
        <v>1332</v>
      </c>
      <c r="E2" s="4" t="s">
        <v>1333</v>
      </c>
      <c r="F2" s="4" t="s">
        <v>1334</v>
      </c>
      <c r="G2" s="4" t="s">
        <v>433</v>
      </c>
      <c r="H2" s="4" t="s">
        <v>1335</v>
      </c>
      <c r="I2" s="4" t="s">
        <v>85</v>
      </c>
      <c r="J2" s="4" t="s">
        <v>88</v>
      </c>
      <c r="K2" s="4" t="s">
        <v>435</v>
      </c>
      <c r="L2" s="4" t="s">
        <v>454</v>
      </c>
      <c r="M2" s="4" t="s">
        <v>455</v>
      </c>
      <c r="N2" s="4" t="s">
        <v>797</v>
      </c>
      <c r="O2" s="30" t="s">
        <v>1336</v>
      </c>
    </row>
    <row r="3" spans="1:15" ht="60" customHeight="1">
      <c r="A3" s="2" t="s">
        <v>1337</v>
      </c>
      <c r="B3" s="2" t="s">
        <v>13</v>
      </c>
      <c r="C3" s="2" t="s">
        <v>1338</v>
      </c>
      <c r="D3" s="2" t="s">
        <v>1339</v>
      </c>
      <c r="E3" s="2" t="s">
        <v>1340</v>
      </c>
      <c r="F3" s="2" t="s">
        <v>1341</v>
      </c>
      <c r="G3" s="2" t="s">
        <v>1342</v>
      </c>
      <c r="H3" s="2" t="s">
        <v>1343</v>
      </c>
      <c r="I3" s="2" t="s">
        <v>85</v>
      </c>
      <c r="J3" s="2" t="s">
        <v>88</v>
      </c>
      <c r="K3" s="2" t="s">
        <v>453</v>
      </c>
      <c r="L3" s="2" t="s">
        <v>454</v>
      </c>
      <c r="M3" s="2" t="s">
        <v>455</v>
      </c>
      <c r="N3" s="2" t="s">
        <v>547</v>
      </c>
      <c r="O3" s="2"/>
    </row>
    <row r="4" spans="1:15" ht="60" customHeight="1">
      <c r="A4" s="4" t="s">
        <v>1344</v>
      </c>
      <c r="B4" s="4" t="s">
        <v>13</v>
      </c>
      <c r="C4" s="4" t="s">
        <v>1345</v>
      </c>
      <c r="D4" s="4" t="s">
        <v>1346</v>
      </c>
      <c r="E4" s="4" t="s">
        <v>1333</v>
      </c>
      <c r="F4" s="4" t="s">
        <v>1347</v>
      </c>
      <c r="G4" s="4" t="s">
        <v>433</v>
      </c>
      <c r="H4" s="4" t="s">
        <v>1348</v>
      </c>
      <c r="I4" s="4" t="s">
        <v>88</v>
      </c>
      <c r="J4" s="4" t="s">
        <v>89</v>
      </c>
      <c r="K4" s="4" t="s">
        <v>453</v>
      </c>
      <c r="L4" s="4" t="s">
        <v>436</v>
      </c>
      <c r="M4" s="4" t="s">
        <v>455</v>
      </c>
      <c r="N4" s="4" t="s">
        <v>547</v>
      </c>
      <c r="O4" s="4"/>
    </row>
    <row r="5" spans="1:15" ht="60" customHeight="1">
      <c r="A5" s="2" t="s">
        <v>1349</v>
      </c>
      <c r="B5" s="2" t="s">
        <v>13</v>
      </c>
      <c r="C5" s="2" t="s">
        <v>1350</v>
      </c>
      <c r="D5" s="2" t="s">
        <v>1351</v>
      </c>
      <c r="E5" s="2" t="s">
        <v>1352</v>
      </c>
      <c r="F5" s="2" t="s">
        <v>1353</v>
      </c>
      <c r="G5" s="2" t="s">
        <v>1354</v>
      </c>
      <c r="H5" s="2" t="s">
        <v>1355</v>
      </c>
      <c r="I5" s="2" t="s">
        <v>88</v>
      </c>
      <c r="J5" s="2" t="s">
        <v>88</v>
      </c>
      <c r="K5" s="2" t="s">
        <v>453</v>
      </c>
      <c r="L5" s="2" t="s">
        <v>454</v>
      </c>
      <c r="M5" s="10" t="s">
        <v>455</v>
      </c>
      <c r="N5" s="2" t="s">
        <v>547</v>
      </c>
      <c r="O5" s="2"/>
    </row>
    <row r="6" spans="1:15" ht="60" customHeight="1">
      <c r="A6" s="4" t="s">
        <v>1356</v>
      </c>
      <c r="B6" s="4" t="s">
        <v>13</v>
      </c>
      <c r="C6" s="4" t="s">
        <v>1357</v>
      </c>
      <c r="D6" s="4" t="s">
        <v>1358</v>
      </c>
      <c r="E6" s="4" t="s">
        <v>1333</v>
      </c>
      <c r="F6" s="4" t="s">
        <v>1359</v>
      </c>
      <c r="G6" s="4" t="s">
        <v>433</v>
      </c>
      <c r="H6" s="4" t="s">
        <v>1360</v>
      </c>
      <c r="I6" s="4" t="s">
        <v>85</v>
      </c>
      <c r="J6" s="4" t="s">
        <v>88</v>
      </c>
      <c r="K6" s="4" t="s">
        <v>453</v>
      </c>
      <c r="L6" s="4" t="s">
        <v>454</v>
      </c>
      <c r="M6" s="4" t="s">
        <v>455</v>
      </c>
      <c r="N6" s="4" t="s">
        <v>547</v>
      </c>
      <c r="O6" s="4"/>
    </row>
    <row r="7" spans="1:15" ht="60" customHeight="1">
      <c r="A7" s="2" t="s">
        <v>1361</v>
      </c>
      <c r="B7" s="2" t="s">
        <v>13</v>
      </c>
      <c r="C7" s="2" t="s">
        <v>1362</v>
      </c>
      <c r="D7" s="2" t="s">
        <v>1363</v>
      </c>
      <c r="E7" s="2" t="s">
        <v>1333</v>
      </c>
      <c r="F7" s="2" t="s">
        <v>1364</v>
      </c>
      <c r="G7" s="2" t="s">
        <v>433</v>
      </c>
      <c r="H7" s="2" t="s">
        <v>1365</v>
      </c>
      <c r="I7" s="2" t="s">
        <v>85</v>
      </c>
      <c r="J7" s="2" t="s">
        <v>88</v>
      </c>
      <c r="K7" s="2" t="s">
        <v>435</v>
      </c>
      <c r="L7" s="2" t="s">
        <v>436</v>
      </c>
      <c r="M7" s="2" t="s">
        <v>455</v>
      </c>
      <c r="N7" s="2" t="s">
        <v>547</v>
      </c>
      <c r="O7" s="2"/>
    </row>
    <row r="8" spans="1:15" ht="60" customHeight="1">
      <c r="A8" s="4" t="s">
        <v>1366</v>
      </c>
      <c r="B8" s="4" t="s">
        <v>13</v>
      </c>
      <c r="C8" s="4" t="s">
        <v>1367</v>
      </c>
      <c r="D8" s="4" t="s">
        <v>1368</v>
      </c>
      <c r="E8" s="4" t="s">
        <v>1333</v>
      </c>
      <c r="F8" s="4" t="s">
        <v>1369</v>
      </c>
      <c r="G8" s="4" t="s">
        <v>433</v>
      </c>
      <c r="H8" s="4" t="s">
        <v>1370</v>
      </c>
      <c r="I8" s="4" t="s">
        <v>85</v>
      </c>
      <c r="J8" s="4" t="s">
        <v>88</v>
      </c>
      <c r="K8" s="4" t="s">
        <v>679</v>
      </c>
      <c r="L8" s="4" t="s">
        <v>436</v>
      </c>
      <c r="M8" s="4" t="s">
        <v>455</v>
      </c>
      <c r="N8" s="4" t="s">
        <v>547</v>
      </c>
      <c r="O8" s="30"/>
    </row>
    <row r="9" spans="1:15" ht="60" customHeight="1">
      <c r="A9" s="2" t="s">
        <v>1371</v>
      </c>
      <c r="B9" s="2" t="s">
        <v>13</v>
      </c>
      <c r="C9" s="2" t="s">
        <v>1372</v>
      </c>
      <c r="D9" s="2" t="s">
        <v>1373</v>
      </c>
      <c r="E9" s="2" t="s">
        <v>1374</v>
      </c>
      <c r="F9" s="2" t="s">
        <v>1375</v>
      </c>
      <c r="G9" s="2" t="s">
        <v>433</v>
      </c>
      <c r="H9" s="2" t="s">
        <v>1376</v>
      </c>
      <c r="I9" s="2" t="s">
        <v>88</v>
      </c>
      <c r="J9" s="2" t="s">
        <v>89</v>
      </c>
      <c r="K9" s="2" t="s">
        <v>657</v>
      </c>
      <c r="L9" s="2" t="s">
        <v>436</v>
      </c>
      <c r="M9" s="2" t="s">
        <v>455</v>
      </c>
      <c r="N9" s="2" t="s">
        <v>547</v>
      </c>
      <c r="O9" s="2"/>
    </row>
    <row r="10" spans="1:15" ht="60" customHeight="1">
      <c r="A10" s="4" t="s">
        <v>1377</v>
      </c>
      <c r="B10" s="4" t="s">
        <v>13</v>
      </c>
      <c r="C10" s="4" t="s">
        <v>1378</v>
      </c>
      <c r="D10" s="4" t="s">
        <v>1379</v>
      </c>
      <c r="E10" s="4" t="s">
        <v>1333</v>
      </c>
      <c r="F10" s="4" t="s">
        <v>1380</v>
      </c>
      <c r="G10" s="4" t="s">
        <v>433</v>
      </c>
      <c r="H10" s="4" t="s">
        <v>1381</v>
      </c>
      <c r="I10" s="4" t="s">
        <v>88</v>
      </c>
      <c r="J10" s="4" t="s">
        <v>88</v>
      </c>
      <c r="K10" s="4" t="s">
        <v>453</v>
      </c>
      <c r="L10" s="4" t="s">
        <v>454</v>
      </c>
      <c r="M10" s="4" t="s">
        <v>455</v>
      </c>
      <c r="N10" s="4" t="s">
        <v>547</v>
      </c>
      <c r="O10" s="30"/>
    </row>
    <row r="11" spans="1:15" ht="60" customHeight="1">
      <c r="A11" s="2" t="s">
        <v>1382</v>
      </c>
      <c r="B11" s="2" t="s">
        <v>13</v>
      </c>
      <c r="C11" s="2" t="s">
        <v>1383</v>
      </c>
      <c r="D11" s="2" t="s">
        <v>1384</v>
      </c>
      <c r="E11" s="2" t="s">
        <v>1385</v>
      </c>
      <c r="F11" s="2" t="s">
        <v>1386</v>
      </c>
      <c r="G11" s="2" t="s">
        <v>433</v>
      </c>
      <c r="H11" s="2" t="s">
        <v>1387</v>
      </c>
      <c r="I11" s="2" t="s">
        <v>88</v>
      </c>
      <c r="J11" s="2" t="s">
        <v>85</v>
      </c>
      <c r="K11" s="2" t="s">
        <v>741</v>
      </c>
      <c r="L11" s="2" t="s">
        <v>436</v>
      </c>
      <c r="M11" s="2" t="s">
        <v>455</v>
      </c>
      <c r="N11" s="2" t="s">
        <v>547</v>
      </c>
      <c r="O11" s="2"/>
    </row>
  </sheetData>
  <autoFilter ref="A1:O11" xr:uid="{00000000-0009-0000-0000-000002000000}"/>
  <dataValidations count="5">
    <dataValidation type="list" sqref="I2:I1000" xr:uid="{00000000-0002-0000-0200-000000000000}">
      <formula1>"High,Medium,Low"</formula1>
      <formula2>0</formula2>
    </dataValidation>
    <dataValidation type="list" sqref="J2:J1000" xr:uid="{00000000-0002-0000-0200-000001000000}">
      <formula1>"Critical,High,Medium,Low"</formula1>
      <formula2>0</formula2>
    </dataValidation>
    <dataValidation type="list" sqref="K2:K1000" xr:uid="{00000000-0002-0000-0200-000002000000}">
      <formula1>"Functional,UI/UX,Design Parity,Localization,API,Security,Performance,Accessibility,Regression,Data Integrity,Compatibility"</formula1>
      <formula2>0</formula2>
    </dataValidation>
    <dataValidation type="list" sqref="L2:L1000" xr:uid="{00000000-0002-0000-0200-000003000000}">
      <formula1>"Y,N"</formula1>
      <formula2>0</formula2>
    </dataValidation>
    <dataValidation type="list" sqref="M2:M1000" xr:uid="{00000000-0002-0000-02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9"/>
  <sheetViews>
    <sheetView zoomScaleNormal="100" workbookViewId="0">
      <pane ySplit="1" topLeftCell="G18" activePane="bottomLeft" state="frozen"/>
      <selection pane="bottomLeft" activeCell="D7" sqref="D7"/>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20.28515625" customWidth="1"/>
    <col min="13" max="13" width="13" customWidth="1"/>
    <col min="14" max="14" width="22" customWidth="1"/>
    <col min="15" max="15" width="46.5703125" customWidth="1"/>
    <col min="16" max="16" width="22.140625" customWidth="1"/>
  </cols>
  <sheetData>
    <row r="1" spans="1:16"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c r="P1" s="24" t="s">
        <v>1388</v>
      </c>
    </row>
    <row r="2" spans="1:16" ht="56.25" customHeight="1">
      <c r="A2" s="4" t="s">
        <v>1389</v>
      </c>
      <c r="B2" s="4" t="s">
        <v>17</v>
      </c>
      <c r="C2" s="4" t="s">
        <v>1220</v>
      </c>
      <c r="D2" s="4" t="s">
        <v>1390</v>
      </c>
      <c r="E2" s="4" t="s">
        <v>1333</v>
      </c>
      <c r="F2" s="4" t="s">
        <v>1391</v>
      </c>
      <c r="G2" s="4" t="s">
        <v>433</v>
      </c>
      <c r="H2" s="4" t="s">
        <v>1392</v>
      </c>
      <c r="I2" s="4" t="s">
        <v>85</v>
      </c>
      <c r="J2" s="4" t="s">
        <v>88</v>
      </c>
      <c r="K2" s="4" t="s">
        <v>453</v>
      </c>
      <c r="L2" s="4" t="s">
        <v>454</v>
      </c>
      <c r="M2" s="4" t="s">
        <v>455</v>
      </c>
      <c r="N2" s="4" t="s">
        <v>438</v>
      </c>
      <c r="O2" s="27"/>
    </row>
    <row r="3" spans="1:16" ht="60" customHeight="1">
      <c r="A3" s="2" t="s">
        <v>1393</v>
      </c>
      <c r="B3" s="2" t="s">
        <v>17</v>
      </c>
      <c r="C3" s="2" t="s">
        <v>1394</v>
      </c>
      <c r="D3" s="2" t="s">
        <v>1395</v>
      </c>
      <c r="E3" s="2" t="s">
        <v>1396</v>
      </c>
      <c r="F3" s="2" t="s">
        <v>1397</v>
      </c>
      <c r="G3" s="2" t="s">
        <v>433</v>
      </c>
      <c r="H3" s="2" t="s">
        <v>1398</v>
      </c>
      <c r="I3" s="2" t="s">
        <v>85</v>
      </c>
      <c r="J3" s="2" t="s">
        <v>88</v>
      </c>
      <c r="K3" s="2" t="s">
        <v>453</v>
      </c>
      <c r="L3" s="2" t="s">
        <v>454</v>
      </c>
      <c r="M3" s="2" t="s">
        <v>455</v>
      </c>
      <c r="N3" s="2" t="s">
        <v>438</v>
      </c>
      <c r="O3" s="2"/>
    </row>
    <row r="4" spans="1:16" ht="60" customHeight="1">
      <c r="A4" s="4" t="s">
        <v>1399</v>
      </c>
      <c r="B4" s="4" t="s">
        <v>17</v>
      </c>
      <c r="C4" s="4" t="s">
        <v>1400</v>
      </c>
      <c r="D4" s="4" t="s">
        <v>1401</v>
      </c>
      <c r="E4" s="4" t="s">
        <v>1402</v>
      </c>
      <c r="F4" s="4" t="s">
        <v>1403</v>
      </c>
      <c r="G4" s="4" t="s">
        <v>433</v>
      </c>
      <c r="H4" s="4" t="s">
        <v>1404</v>
      </c>
      <c r="I4" s="4" t="s">
        <v>88</v>
      </c>
      <c r="J4" s="4" t="s">
        <v>89</v>
      </c>
      <c r="K4" s="4" t="s">
        <v>435</v>
      </c>
      <c r="L4" s="4" t="s">
        <v>436</v>
      </c>
      <c r="M4" s="4" t="s">
        <v>455</v>
      </c>
      <c r="N4" s="4" t="s">
        <v>438</v>
      </c>
      <c r="O4" s="4"/>
    </row>
    <row r="5" spans="1:16" ht="60" customHeight="1">
      <c r="A5" s="2" t="s">
        <v>1405</v>
      </c>
      <c r="B5" s="2" t="s">
        <v>17</v>
      </c>
      <c r="C5" s="2" t="s">
        <v>1406</v>
      </c>
      <c r="D5" s="2" t="s">
        <v>1407</v>
      </c>
      <c r="E5" s="2" t="s">
        <v>1408</v>
      </c>
      <c r="F5" s="2" t="s">
        <v>1409</v>
      </c>
      <c r="G5" s="2" t="s">
        <v>1410</v>
      </c>
      <c r="H5" s="2" t="s">
        <v>1411</v>
      </c>
      <c r="I5" s="2" t="s">
        <v>88</v>
      </c>
      <c r="J5" s="2" t="s">
        <v>88</v>
      </c>
      <c r="K5" s="2" t="s">
        <v>453</v>
      </c>
      <c r="L5" s="2" t="s">
        <v>436</v>
      </c>
      <c r="M5" s="2" t="s">
        <v>455</v>
      </c>
      <c r="N5" s="2" t="s">
        <v>438</v>
      </c>
      <c r="O5" s="27"/>
    </row>
    <row r="6" spans="1:16" ht="66" customHeight="1">
      <c r="A6" s="4" t="s">
        <v>1412</v>
      </c>
      <c r="B6" s="4" t="s">
        <v>17</v>
      </c>
      <c r="C6" s="4" t="s">
        <v>1413</v>
      </c>
      <c r="D6" s="4" t="s">
        <v>1414</v>
      </c>
      <c r="E6" s="4" t="s">
        <v>1415</v>
      </c>
      <c r="F6" s="4" t="s">
        <v>1416</v>
      </c>
      <c r="G6" s="4" t="s">
        <v>433</v>
      </c>
      <c r="H6" s="4" t="s">
        <v>1417</v>
      </c>
      <c r="I6" s="4" t="s">
        <v>85</v>
      </c>
      <c r="J6" s="4" t="s">
        <v>88</v>
      </c>
      <c r="K6" s="4" t="s">
        <v>453</v>
      </c>
      <c r="L6" s="4" t="s">
        <v>436</v>
      </c>
      <c r="M6" s="4" t="s">
        <v>455</v>
      </c>
      <c r="N6" s="4" t="s">
        <v>539</v>
      </c>
      <c r="O6" s="13" t="s">
        <v>120</v>
      </c>
      <c r="P6" t="e" vm="2">
        <v>#VALUE!</v>
      </c>
    </row>
    <row r="7" spans="1:16" ht="60" customHeight="1">
      <c r="A7" s="2" t="s">
        <v>1418</v>
      </c>
      <c r="B7" s="2" t="s">
        <v>17</v>
      </c>
      <c r="C7" s="2" t="s">
        <v>1419</v>
      </c>
      <c r="D7" s="2" t="s">
        <v>1420</v>
      </c>
      <c r="E7" s="2" t="s">
        <v>1415</v>
      </c>
      <c r="F7" s="2" t="s">
        <v>1421</v>
      </c>
      <c r="G7" s="2" t="s">
        <v>1422</v>
      </c>
      <c r="H7" s="2" t="s">
        <v>1423</v>
      </c>
      <c r="I7" s="2" t="s">
        <v>88</v>
      </c>
      <c r="J7" s="2" t="s">
        <v>88</v>
      </c>
      <c r="K7" s="2" t="s">
        <v>741</v>
      </c>
      <c r="L7" s="2" t="s">
        <v>454</v>
      </c>
      <c r="M7" s="2" t="s">
        <v>658</v>
      </c>
      <c r="N7" s="2"/>
      <c r="O7" s="2"/>
    </row>
    <row r="8" spans="1:16" ht="60" customHeight="1">
      <c r="A8" s="4" t="s">
        <v>1424</v>
      </c>
      <c r="B8" s="4" t="s">
        <v>17</v>
      </c>
      <c r="C8" s="4" t="s">
        <v>1425</v>
      </c>
      <c r="D8" s="4" t="s">
        <v>1426</v>
      </c>
      <c r="E8" s="4" t="s">
        <v>1427</v>
      </c>
      <c r="F8" s="4" t="s">
        <v>1428</v>
      </c>
      <c r="G8" s="4" t="s">
        <v>1429</v>
      </c>
      <c r="H8" s="4" t="s">
        <v>1430</v>
      </c>
      <c r="I8" s="4" t="s">
        <v>89</v>
      </c>
      <c r="J8" s="4" t="s">
        <v>89</v>
      </c>
      <c r="K8" s="4" t="s">
        <v>453</v>
      </c>
      <c r="L8" s="4" t="s">
        <v>436</v>
      </c>
      <c r="M8" s="4" t="s">
        <v>455</v>
      </c>
      <c r="N8" s="4" t="s">
        <v>438</v>
      </c>
      <c r="O8" s="4"/>
    </row>
    <row r="9" spans="1:16" ht="60" customHeight="1">
      <c r="A9" s="2" t="s">
        <v>1431</v>
      </c>
      <c r="B9" s="2" t="s">
        <v>17</v>
      </c>
      <c r="C9" s="2" t="s">
        <v>1262</v>
      </c>
      <c r="D9" s="2" t="s">
        <v>1432</v>
      </c>
      <c r="E9" s="2" t="s">
        <v>1402</v>
      </c>
      <c r="F9" s="2" t="s">
        <v>1433</v>
      </c>
      <c r="G9" s="2" t="s">
        <v>433</v>
      </c>
      <c r="H9" s="2" t="s">
        <v>1434</v>
      </c>
      <c r="I9" s="2" t="s">
        <v>85</v>
      </c>
      <c r="J9" s="2" t="s">
        <v>88</v>
      </c>
      <c r="K9" s="2" t="s">
        <v>679</v>
      </c>
      <c r="L9" s="2" t="s">
        <v>436</v>
      </c>
      <c r="M9" s="2" t="s">
        <v>455</v>
      </c>
      <c r="N9" s="2" t="s">
        <v>539</v>
      </c>
      <c r="O9" s="29" t="s">
        <v>123</v>
      </c>
      <c r="P9" t="e" vm="3">
        <v>#VALUE!</v>
      </c>
    </row>
    <row r="10" spans="1:16" ht="60" customHeight="1">
      <c r="A10" s="4" t="s">
        <v>1435</v>
      </c>
      <c r="B10" s="4" t="s">
        <v>17</v>
      </c>
      <c r="C10" s="4" t="s">
        <v>480</v>
      </c>
      <c r="D10" s="4" t="s">
        <v>1436</v>
      </c>
      <c r="E10" s="4" t="s">
        <v>1437</v>
      </c>
      <c r="F10" s="4" t="s">
        <v>1438</v>
      </c>
      <c r="G10" s="4" t="s">
        <v>433</v>
      </c>
      <c r="H10" s="4" t="s">
        <v>1439</v>
      </c>
      <c r="I10" s="4" t="s">
        <v>88</v>
      </c>
      <c r="J10" s="4" t="s">
        <v>89</v>
      </c>
      <c r="K10" s="4" t="s">
        <v>435</v>
      </c>
      <c r="L10" s="4" t="s">
        <v>454</v>
      </c>
      <c r="M10" s="4" t="s">
        <v>455</v>
      </c>
      <c r="N10" s="4" t="s">
        <v>438</v>
      </c>
      <c r="O10" s="4"/>
    </row>
    <row r="11" spans="1:16" ht="60" customHeight="1">
      <c r="A11" s="2" t="s">
        <v>1440</v>
      </c>
      <c r="B11" s="2" t="s">
        <v>17</v>
      </c>
      <c r="C11" s="2" t="s">
        <v>1441</v>
      </c>
      <c r="D11" s="2" t="s">
        <v>1442</v>
      </c>
      <c r="E11" s="2" t="s">
        <v>1443</v>
      </c>
      <c r="F11" s="2" t="s">
        <v>1444</v>
      </c>
      <c r="G11" s="2" t="s">
        <v>1445</v>
      </c>
      <c r="H11" s="2" t="s">
        <v>1446</v>
      </c>
      <c r="I11" s="2" t="s">
        <v>88</v>
      </c>
      <c r="J11" s="2" t="s">
        <v>88</v>
      </c>
      <c r="K11" s="2" t="s">
        <v>453</v>
      </c>
      <c r="L11" s="2" t="s">
        <v>454</v>
      </c>
      <c r="M11" s="2" t="s">
        <v>455</v>
      </c>
      <c r="N11" s="2" t="s">
        <v>438</v>
      </c>
      <c r="O11" s="2"/>
    </row>
    <row r="12" spans="1:16" s="32" customFormat="1" ht="60">
      <c r="A12" s="32" t="s">
        <v>1447</v>
      </c>
      <c r="B12" s="32" t="s">
        <v>17</v>
      </c>
      <c r="C12" s="33" t="s">
        <v>1448</v>
      </c>
      <c r="D12" s="33" t="s">
        <v>1449</v>
      </c>
      <c r="E12" s="33" t="s">
        <v>1450</v>
      </c>
      <c r="F12" s="33" t="s">
        <v>1451</v>
      </c>
      <c r="G12" s="32" t="s">
        <v>433</v>
      </c>
      <c r="H12" s="33" t="s">
        <v>1452</v>
      </c>
      <c r="I12" s="32" t="s">
        <v>88</v>
      </c>
      <c r="J12" s="32" t="s">
        <v>89</v>
      </c>
      <c r="K12" s="32" t="s">
        <v>435</v>
      </c>
      <c r="L12" s="32" t="s">
        <v>454</v>
      </c>
      <c r="M12" s="32" t="s">
        <v>455</v>
      </c>
      <c r="N12" s="32" t="s">
        <v>438</v>
      </c>
      <c r="O12" s="34"/>
    </row>
    <row r="13" spans="1:16" ht="24">
      <c r="A13" s="2" t="s">
        <v>1453</v>
      </c>
      <c r="B13" s="2" t="s">
        <v>17</v>
      </c>
      <c r="C13" s="2" t="s">
        <v>1454</v>
      </c>
      <c r="D13" s="2" t="s">
        <v>1455</v>
      </c>
      <c r="E13" s="2" t="s">
        <v>668</v>
      </c>
      <c r="F13" s="2" t="s">
        <v>1456</v>
      </c>
      <c r="G13" s="2" t="s">
        <v>433</v>
      </c>
      <c r="H13" s="2" t="s">
        <v>1457</v>
      </c>
      <c r="I13" s="2" t="s">
        <v>88</v>
      </c>
      <c r="J13" s="2" t="s">
        <v>88</v>
      </c>
      <c r="K13" s="2" t="s">
        <v>453</v>
      </c>
      <c r="L13" s="2" t="s">
        <v>454</v>
      </c>
      <c r="M13" s="2" t="s">
        <v>455</v>
      </c>
      <c r="N13" s="2" t="s">
        <v>438</v>
      </c>
      <c r="O13" s="2"/>
    </row>
    <row r="14" spans="1:16" ht="36">
      <c r="A14" s="4" t="s">
        <v>1458</v>
      </c>
      <c r="B14" s="4" t="s">
        <v>17</v>
      </c>
      <c r="C14" s="4" t="s">
        <v>1459</v>
      </c>
      <c r="D14" s="4" t="s">
        <v>1460</v>
      </c>
      <c r="E14" s="4" t="s">
        <v>668</v>
      </c>
      <c r="F14" s="4" t="s">
        <v>1461</v>
      </c>
      <c r="G14" s="4" t="s">
        <v>433</v>
      </c>
      <c r="H14" s="4" t="s">
        <v>1462</v>
      </c>
      <c r="I14" s="4" t="s">
        <v>88</v>
      </c>
      <c r="J14" s="4" t="s">
        <v>88</v>
      </c>
      <c r="K14" s="4" t="s">
        <v>453</v>
      </c>
      <c r="L14" s="4" t="s">
        <v>454</v>
      </c>
      <c r="M14" s="4" t="s">
        <v>455</v>
      </c>
      <c r="N14" s="4" t="s">
        <v>438</v>
      </c>
      <c r="O14" s="4"/>
    </row>
    <row r="15" spans="1:16" ht="36">
      <c r="A15" s="2" t="s">
        <v>1463</v>
      </c>
      <c r="B15" s="2" t="s">
        <v>17</v>
      </c>
      <c r="C15" s="2" t="s">
        <v>1464</v>
      </c>
      <c r="D15" s="2" t="s">
        <v>1465</v>
      </c>
      <c r="E15" s="2" t="s">
        <v>668</v>
      </c>
      <c r="F15" s="2" t="s">
        <v>1466</v>
      </c>
      <c r="G15" s="2" t="s">
        <v>433</v>
      </c>
      <c r="H15" s="2" t="s">
        <v>1462</v>
      </c>
      <c r="I15" s="2" t="s">
        <v>88</v>
      </c>
      <c r="J15" s="2" t="s">
        <v>88</v>
      </c>
      <c r="K15" s="2" t="s">
        <v>453</v>
      </c>
      <c r="L15" s="2" t="s">
        <v>454</v>
      </c>
      <c r="M15" s="2" t="s">
        <v>455</v>
      </c>
      <c r="N15" s="2" t="s">
        <v>438</v>
      </c>
      <c r="O15" s="2"/>
    </row>
    <row r="16" spans="1:16" ht="36">
      <c r="A16" s="4" t="s">
        <v>1467</v>
      </c>
      <c r="B16" s="4" t="s">
        <v>17</v>
      </c>
      <c r="C16" s="4" t="s">
        <v>1468</v>
      </c>
      <c r="D16" s="4" t="s">
        <v>1469</v>
      </c>
      <c r="E16" s="4" t="s">
        <v>668</v>
      </c>
      <c r="F16" s="4" t="s">
        <v>1470</v>
      </c>
      <c r="G16" s="4" t="s">
        <v>433</v>
      </c>
      <c r="H16" s="4" t="s">
        <v>1471</v>
      </c>
      <c r="I16" s="4" t="s">
        <v>85</v>
      </c>
      <c r="J16" s="4" t="s">
        <v>88</v>
      </c>
      <c r="K16" s="4" t="s">
        <v>453</v>
      </c>
      <c r="L16" s="4" t="s">
        <v>454</v>
      </c>
      <c r="M16" s="4" t="s">
        <v>658</v>
      </c>
      <c r="N16" s="4"/>
      <c r="O16" s="4" t="s">
        <v>1472</v>
      </c>
    </row>
    <row r="17" spans="1:16" ht="48">
      <c r="A17" s="2" t="s">
        <v>1473</v>
      </c>
      <c r="B17" s="2" t="s">
        <v>17</v>
      </c>
      <c r="C17" s="2" t="s">
        <v>1474</v>
      </c>
      <c r="D17" s="2" t="s">
        <v>1475</v>
      </c>
      <c r="E17" s="2" t="s">
        <v>1476</v>
      </c>
      <c r="F17" s="2" t="s">
        <v>1477</v>
      </c>
      <c r="G17" s="2" t="s">
        <v>1478</v>
      </c>
      <c r="H17" s="2" t="s">
        <v>1479</v>
      </c>
      <c r="I17" s="2" t="s">
        <v>85</v>
      </c>
      <c r="J17" s="2" t="s">
        <v>88</v>
      </c>
      <c r="K17" s="2" t="s">
        <v>453</v>
      </c>
      <c r="L17" s="2" t="s">
        <v>436</v>
      </c>
      <c r="M17" s="2" t="s">
        <v>658</v>
      </c>
      <c r="N17" s="2"/>
      <c r="O17" s="25" t="s">
        <v>1472</v>
      </c>
    </row>
    <row r="18" spans="1:16" ht="36">
      <c r="A18" s="4" t="s">
        <v>1480</v>
      </c>
      <c r="B18" s="4" t="s">
        <v>17</v>
      </c>
      <c r="C18" s="4" t="s">
        <v>1481</v>
      </c>
      <c r="D18" s="4" t="s">
        <v>1482</v>
      </c>
      <c r="E18" s="4" t="s">
        <v>668</v>
      </c>
      <c r="F18" s="4" t="s">
        <v>1483</v>
      </c>
      <c r="G18" s="4" t="s">
        <v>1484</v>
      </c>
      <c r="H18" s="4" t="s">
        <v>1485</v>
      </c>
      <c r="I18" s="4" t="s">
        <v>88</v>
      </c>
      <c r="J18" s="4" t="s">
        <v>88</v>
      </c>
      <c r="K18" s="4" t="s">
        <v>453</v>
      </c>
      <c r="L18" s="4" t="s">
        <v>454</v>
      </c>
      <c r="M18" s="4" t="s">
        <v>658</v>
      </c>
      <c r="N18" s="4"/>
      <c r="O18" s="4" t="s">
        <v>1472</v>
      </c>
    </row>
    <row r="19" spans="1:16" ht="83.25" customHeight="1">
      <c r="A19" s="2" t="s">
        <v>1486</v>
      </c>
      <c r="B19" s="2" t="s">
        <v>17</v>
      </c>
      <c r="C19" s="2" t="s">
        <v>1487</v>
      </c>
      <c r="D19" s="2" t="s">
        <v>1488</v>
      </c>
      <c r="E19" s="2" t="s">
        <v>668</v>
      </c>
      <c r="F19" s="2" t="s">
        <v>1489</v>
      </c>
      <c r="G19" s="2" t="s">
        <v>433</v>
      </c>
      <c r="H19" s="2" t="s">
        <v>1490</v>
      </c>
      <c r="I19" s="2" t="s">
        <v>88</v>
      </c>
      <c r="J19" s="2" t="s">
        <v>88</v>
      </c>
      <c r="K19" s="2" t="s">
        <v>453</v>
      </c>
      <c r="L19" s="2" t="s">
        <v>454</v>
      </c>
      <c r="M19" s="2" t="s">
        <v>455</v>
      </c>
      <c r="N19" s="2" t="s">
        <v>471</v>
      </c>
      <c r="O19" s="30" t="s">
        <v>111</v>
      </c>
      <c r="P19" t="e" vm="1">
        <v>#VALUE!</v>
      </c>
    </row>
  </sheetData>
  <autoFilter ref="A1:O11" xr:uid="{00000000-0009-0000-0000-000003000000}"/>
  <dataValidations count="5">
    <dataValidation type="list" sqref="I2:I1000" xr:uid="{00000000-0002-0000-0300-000000000000}">
      <formula1>"High,Medium,Low"</formula1>
      <formula2>0</formula2>
    </dataValidation>
    <dataValidation type="list" sqref="J2:J1000" xr:uid="{00000000-0002-0000-0300-000001000000}">
      <formula1>"Critical,High,Medium,Low"</formula1>
      <formula2>0</formula2>
    </dataValidation>
    <dataValidation type="list" sqref="K2:K1000" xr:uid="{00000000-0002-0000-0300-000002000000}">
      <formula1>"Functional,UI/UX,Design Parity,Localization,API,Security,Performance,Accessibility,Regression,Data Integrity,Compatibility"</formula1>
      <formula2>0</formula2>
    </dataValidation>
    <dataValidation type="list" sqref="L2:L1000" xr:uid="{00000000-0002-0000-0300-000003000000}">
      <formula1>"Y,N"</formula1>
      <formula2>0</formula2>
    </dataValidation>
    <dataValidation type="list" sqref="M2:M1000" xr:uid="{00000000-0002-0000-03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1"/>
  <sheetViews>
    <sheetView zoomScaleNormal="100" workbookViewId="0">
      <pane ySplit="1" topLeftCell="F3" activePane="bottomLeft" state="frozen"/>
      <selection pane="bottomLeft" activeCell="O13" sqref="O13"/>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4" width="22" customWidth="1"/>
    <col min="15" max="15" width="41.42578125" customWidth="1"/>
    <col min="16" max="16" width="23.28515625" customWidth="1"/>
  </cols>
  <sheetData>
    <row r="1" spans="1:16"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c r="P1" s="24" t="s">
        <v>1491</v>
      </c>
    </row>
    <row r="2" spans="1:16" ht="60" customHeight="1">
      <c r="A2" s="4" t="s">
        <v>1492</v>
      </c>
      <c r="B2" s="4" t="s">
        <v>23</v>
      </c>
      <c r="C2" s="4" t="s">
        <v>1493</v>
      </c>
      <c r="D2" s="4" t="s">
        <v>1494</v>
      </c>
      <c r="E2" s="4" t="s">
        <v>1495</v>
      </c>
      <c r="F2" s="4" t="s">
        <v>1496</v>
      </c>
      <c r="G2" s="4" t="s">
        <v>433</v>
      </c>
      <c r="H2" s="4" t="s">
        <v>1497</v>
      </c>
      <c r="I2" s="4" t="s">
        <v>85</v>
      </c>
      <c r="J2" s="4" t="s">
        <v>88</v>
      </c>
      <c r="K2" s="4" t="s">
        <v>453</v>
      </c>
      <c r="L2" s="4" t="s">
        <v>436</v>
      </c>
      <c r="M2" s="4" t="s">
        <v>455</v>
      </c>
      <c r="N2" s="4" t="s">
        <v>547</v>
      </c>
      <c r="O2" s="4"/>
    </row>
    <row r="3" spans="1:16" ht="60" customHeight="1">
      <c r="A3" s="2" t="s">
        <v>1498</v>
      </c>
      <c r="B3" s="2" t="s">
        <v>23</v>
      </c>
      <c r="C3" s="2" t="s">
        <v>1499</v>
      </c>
      <c r="D3" s="2" t="s">
        <v>1500</v>
      </c>
      <c r="E3" s="2" t="s">
        <v>1501</v>
      </c>
      <c r="F3" s="2" t="s">
        <v>1502</v>
      </c>
      <c r="G3" s="2" t="s">
        <v>1503</v>
      </c>
      <c r="H3" s="2" t="s">
        <v>1504</v>
      </c>
      <c r="I3" s="2" t="s">
        <v>85</v>
      </c>
      <c r="J3" s="2" t="s">
        <v>88</v>
      </c>
      <c r="K3" s="2" t="s">
        <v>453</v>
      </c>
      <c r="L3" s="2" t="s">
        <v>436</v>
      </c>
      <c r="M3" s="4" t="s">
        <v>455</v>
      </c>
      <c r="N3" s="4" t="s">
        <v>1505</v>
      </c>
      <c r="O3" s="2"/>
    </row>
    <row r="4" spans="1:16" ht="60" customHeight="1">
      <c r="A4" s="4" t="s">
        <v>1506</v>
      </c>
      <c r="B4" s="4" t="s">
        <v>23</v>
      </c>
      <c r="C4" s="4" t="s">
        <v>1507</v>
      </c>
      <c r="D4" s="4" t="s">
        <v>1508</v>
      </c>
      <c r="E4" s="4" t="s">
        <v>1501</v>
      </c>
      <c r="F4" s="4" t="s">
        <v>1509</v>
      </c>
      <c r="G4" s="4" t="s">
        <v>1510</v>
      </c>
      <c r="H4" s="4" t="s">
        <v>1511</v>
      </c>
      <c r="I4" s="4" t="s">
        <v>88</v>
      </c>
      <c r="J4" s="4" t="s">
        <v>88</v>
      </c>
      <c r="K4" s="4" t="s">
        <v>741</v>
      </c>
      <c r="L4" s="4" t="s">
        <v>436</v>
      </c>
      <c r="M4" s="4" t="s">
        <v>455</v>
      </c>
      <c r="N4" s="4" t="s">
        <v>547</v>
      </c>
      <c r="O4" s="4"/>
    </row>
    <row r="5" spans="1:16" ht="60" customHeight="1">
      <c r="A5" s="2" t="s">
        <v>1512</v>
      </c>
      <c r="B5" s="2" t="s">
        <v>23</v>
      </c>
      <c r="C5" s="2" t="s">
        <v>1513</v>
      </c>
      <c r="D5" s="2" t="s">
        <v>1514</v>
      </c>
      <c r="E5" s="2" t="s">
        <v>1515</v>
      </c>
      <c r="F5" s="2" t="s">
        <v>1516</v>
      </c>
      <c r="G5" s="2" t="s">
        <v>433</v>
      </c>
      <c r="H5" s="2" t="s">
        <v>1517</v>
      </c>
      <c r="I5" s="2" t="s">
        <v>88</v>
      </c>
      <c r="J5" s="2" t="s">
        <v>88</v>
      </c>
      <c r="K5" s="2" t="s">
        <v>453</v>
      </c>
      <c r="L5" s="2" t="s">
        <v>454</v>
      </c>
      <c r="M5" s="25" t="s">
        <v>455</v>
      </c>
      <c r="N5" s="2" t="s">
        <v>1505</v>
      </c>
      <c r="O5" s="2"/>
    </row>
    <row r="6" spans="1:16" ht="60" customHeight="1">
      <c r="A6" s="4" t="s">
        <v>1518</v>
      </c>
      <c r="B6" s="4" t="s">
        <v>23</v>
      </c>
      <c r="C6" s="4" t="s">
        <v>1519</v>
      </c>
      <c r="D6" s="4" t="s">
        <v>1520</v>
      </c>
      <c r="E6" s="4" t="s">
        <v>1521</v>
      </c>
      <c r="F6" s="4" t="s">
        <v>1522</v>
      </c>
      <c r="G6" s="4" t="s">
        <v>433</v>
      </c>
      <c r="H6" s="4" t="s">
        <v>1523</v>
      </c>
      <c r="I6" s="4" t="s">
        <v>88</v>
      </c>
      <c r="J6" s="4" t="s">
        <v>88</v>
      </c>
      <c r="K6" s="4" t="s">
        <v>453</v>
      </c>
      <c r="L6" s="4" t="s">
        <v>454</v>
      </c>
      <c r="M6" s="4" t="s">
        <v>455</v>
      </c>
      <c r="N6" s="4" t="s">
        <v>547</v>
      </c>
      <c r="O6" s="4"/>
    </row>
    <row r="7" spans="1:16" ht="60" customHeight="1">
      <c r="A7" s="2" t="s">
        <v>1524</v>
      </c>
      <c r="B7" s="2" t="s">
        <v>23</v>
      </c>
      <c r="C7" s="2" t="s">
        <v>1525</v>
      </c>
      <c r="D7" s="2" t="s">
        <v>1526</v>
      </c>
      <c r="E7" s="2" t="s">
        <v>1527</v>
      </c>
      <c r="F7" s="2" t="s">
        <v>1528</v>
      </c>
      <c r="G7" s="2" t="s">
        <v>433</v>
      </c>
      <c r="H7" s="2" t="s">
        <v>1529</v>
      </c>
      <c r="I7" s="2" t="s">
        <v>89</v>
      </c>
      <c r="J7" s="2" t="s">
        <v>89</v>
      </c>
      <c r="K7" s="2" t="s">
        <v>453</v>
      </c>
      <c r="L7" s="2" t="s">
        <v>454</v>
      </c>
      <c r="M7" s="25" t="s">
        <v>455</v>
      </c>
      <c r="N7" s="2" t="s">
        <v>547</v>
      </c>
      <c r="O7" s="2"/>
    </row>
    <row r="8" spans="1:16" ht="60" customHeight="1">
      <c r="A8" s="4" t="s">
        <v>1530</v>
      </c>
      <c r="B8" s="4" t="s">
        <v>23</v>
      </c>
      <c r="C8" s="4" t="s">
        <v>1394</v>
      </c>
      <c r="D8" s="4" t="s">
        <v>1531</v>
      </c>
      <c r="E8" s="4" t="s">
        <v>1532</v>
      </c>
      <c r="F8" s="4" t="s">
        <v>1533</v>
      </c>
      <c r="G8" s="4" t="s">
        <v>433</v>
      </c>
      <c r="H8" s="4" t="s">
        <v>1534</v>
      </c>
      <c r="I8" s="4" t="s">
        <v>88</v>
      </c>
      <c r="J8" s="4" t="s">
        <v>88</v>
      </c>
      <c r="K8" s="4" t="s">
        <v>453</v>
      </c>
      <c r="L8" s="4" t="s">
        <v>454</v>
      </c>
      <c r="M8" s="4" t="s">
        <v>455</v>
      </c>
      <c r="N8" s="4" t="s">
        <v>547</v>
      </c>
      <c r="O8" s="4"/>
    </row>
    <row r="9" spans="1:16" ht="60" customHeight="1">
      <c r="A9" s="2" t="s">
        <v>1535</v>
      </c>
      <c r="B9" s="2" t="s">
        <v>23</v>
      </c>
      <c r="C9" s="2" t="s">
        <v>1536</v>
      </c>
      <c r="D9" s="2" t="s">
        <v>1537</v>
      </c>
      <c r="E9" s="2" t="s">
        <v>1501</v>
      </c>
      <c r="F9" s="2" t="s">
        <v>1538</v>
      </c>
      <c r="G9" s="2" t="s">
        <v>433</v>
      </c>
      <c r="H9" s="2" t="s">
        <v>1539</v>
      </c>
      <c r="I9" s="2" t="s">
        <v>88</v>
      </c>
      <c r="J9" s="2" t="s">
        <v>88</v>
      </c>
      <c r="K9" s="2" t="s">
        <v>435</v>
      </c>
      <c r="L9" s="2" t="s">
        <v>436</v>
      </c>
      <c r="M9" s="2" t="s">
        <v>455</v>
      </c>
      <c r="N9" s="2" t="s">
        <v>547</v>
      </c>
      <c r="O9" s="2"/>
    </row>
    <row r="10" spans="1:16" ht="60" customHeight="1">
      <c r="A10" s="4" t="s">
        <v>1540</v>
      </c>
      <c r="B10" s="4" t="s">
        <v>23</v>
      </c>
      <c r="C10" s="4" t="s">
        <v>1541</v>
      </c>
      <c r="D10" s="4" t="s">
        <v>1542</v>
      </c>
      <c r="E10" s="4" t="s">
        <v>1501</v>
      </c>
      <c r="F10" s="4" t="s">
        <v>1543</v>
      </c>
      <c r="G10" s="4" t="s">
        <v>433</v>
      </c>
      <c r="H10" s="4" t="s">
        <v>1544</v>
      </c>
      <c r="I10" s="4" t="s">
        <v>88</v>
      </c>
      <c r="J10" s="4" t="s">
        <v>88</v>
      </c>
      <c r="K10" s="4" t="s">
        <v>1545</v>
      </c>
      <c r="L10" s="4" t="s">
        <v>436</v>
      </c>
      <c r="M10" s="4" t="s">
        <v>455</v>
      </c>
      <c r="N10" s="4" t="s">
        <v>547</v>
      </c>
      <c r="O10" s="28"/>
    </row>
    <row r="11" spans="1:16" ht="60" customHeight="1">
      <c r="A11" s="2" t="s">
        <v>1546</v>
      </c>
      <c r="B11" s="2" t="s">
        <v>23</v>
      </c>
      <c r="C11" s="2" t="s">
        <v>1262</v>
      </c>
      <c r="D11" s="2" t="s">
        <v>1547</v>
      </c>
      <c r="E11" s="2" t="s">
        <v>1548</v>
      </c>
      <c r="F11" s="2" t="s">
        <v>1549</v>
      </c>
      <c r="G11" s="2" t="s">
        <v>433</v>
      </c>
      <c r="H11" s="2" t="s">
        <v>1550</v>
      </c>
      <c r="I11" s="2" t="s">
        <v>88</v>
      </c>
      <c r="J11" s="2" t="s">
        <v>88</v>
      </c>
      <c r="K11" s="2" t="s">
        <v>679</v>
      </c>
      <c r="L11" s="2" t="s">
        <v>436</v>
      </c>
      <c r="M11" s="2" t="s">
        <v>455</v>
      </c>
      <c r="N11" s="25" t="s">
        <v>797</v>
      </c>
      <c r="O11" s="26" t="s">
        <v>1551</v>
      </c>
    </row>
  </sheetData>
  <autoFilter ref="A1:O11" xr:uid="{00000000-0009-0000-0000-000005000000}"/>
  <dataValidations count="5">
    <dataValidation type="list" sqref="I2:I1000" xr:uid="{00000000-0002-0000-0500-000000000000}">
      <formula1>"High,Medium,Low"</formula1>
      <formula2>0</formula2>
    </dataValidation>
    <dataValidation type="list" sqref="J2:J1000" xr:uid="{00000000-0002-0000-0500-000001000000}">
      <formula1>"Critical,High,Medium,Low"</formula1>
      <formula2>0</formula2>
    </dataValidation>
    <dataValidation type="list" sqref="K2:K1000" xr:uid="{00000000-0002-0000-0500-000002000000}">
      <formula1>"Functional,UI/UX,Design Parity,Localization,API,Security,Performance,Accessibility,Regression,Data Integrity,Compatibility"</formula1>
      <formula2>0</formula2>
    </dataValidation>
    <dataValidation type="list" sqref="L2:L1000" xr:uid="{00000000-0002-0000-0500-000003000000}">
      <formula1>"Y,N"</formula1>
      <formula2>0</formula2>
    </dataValidation>
    <dataValidation type="list" sqref="M2:M1000" xr:uid="{00000000-0002-0000-05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8B5A-A0D7-4819-8935-6780AE2DC2F2}">
  <dimension ref="A1:O12"/>
  <sheetViews>
    <sheetView zoomScaleNormal="100" workbookViewId="0">
      <pane ySplit="1" topLeftCell="E10" activePane="bottomLeft" state="frozen"/>
      <selection pane="bottomLeft" activeCell="I3" sqref="I3"/>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1552</v>
      </c>
      <c r="B2" s="4" t="s">
        <v>1088</v>
      </c>
      <c r="C2" s="4" t="s">
        <v>1553</v>
      </c>
      <c r="D2" s="4" t="s">
        <v>1554</v>
      </c>
      <c r="E2" s="4" t="s">
        <v>1555</v>
      </c>
      <c r="F2" s="4" t="s">
        <v>1556</v>
      </c>
      <c r="G2" s="4" t="s">
        <v>1557</v>
      </c>
      <c r="H2" s="4" t="s">
        <v>1558</v>
      </c>
      <c r="I2" s="4" t="s">
        <v>85</v>
      </c>
      <c r="J2" s="4" t="s">
        <v>88</v>
      </c>
      <c r="K2" s="4" t="s">
        <v>1138</v>
      </c>
      <c r="L2" s="4" t="s">
        <v>436</v>
      </c>
      <c r="M2" s="4" t="s">
        <v>1559</v>
      </c>
      <c r="N2" s="4" t="s">
        <v>797</v>
      </c>
      <c r="O2" s="4"/>
    </row>
    <row r="3" spans="1:15" ht="60" customHeight="1">
      <c r="A3" s="2" t="s">
        <v>1560</v>
      </c>
      <c r="B3" s="2" t="s">
        <v>1088</v>
      </c>
      <c r="C3" s="2" t="s">
        <v>1561</v>
      </c>
      <c r="D3" s="2" t="s">
        <v>1562</v>
      </c>
      <c r="E3" s="2" t="s">
        <v>1563</v>
      </c>
      <c r="F3" s="2" t="s">
        <v>1564</v>
      </c>
      <c r="G3" s="2" t="s">
        <v>1565</v>
      </c>
      <c r="H3" s="2" t="s">
        <v>1566</v>
      </c>
      <c r="I3" s="2" t="s">
        <v>85</v>
      </c>
      <c r="J3" s="2" t="s">
        <v>88</v>
      </c>
      <c r="K3" s="2" t="s">
        <v>453</v>
      </c>
      <c r="L3" s="2" t="s">
        <v>436</v>
      </c>
      <c r="M3" s="2" t="s">
        <v>455</v>
      </c>
      <c r="N3" s="2" t="s">
        <v>797</v>
      </c>
      <c r="O3" s="2"/>
    </row>
    <row r="4" spans="1:15" ht="60" customHeight="1">
      <c r="A4" s="4" t="s">
        <v>1567</v>
      </c>
      <c r="B4" s="4" t="s">
        <v>1088</v>
      </c>
      <c r="C4" s="4" t="s">
        <v>1568</v>
      </c>
      <c r="D4" s="4" t="s">
        <v>1569</v>
      </c>
      <c r="E4" s="4" t="s">
        <v>1570</v>
      </c>
      <c r="F4" s="4" t="s">
        <v>1571</v>
      </c>
      <c r="G4" s="4" t="s">
        <v>1572</v>
      </c>
      <c r="H4" s="4" t="s">
        <v>1573</v>
      </c>
      <c r="I4" s="4" t="s">
        <v>85</v>
      </c>
      <c r="J4" s="4" t="s">
        <v>88</v>
      </c>
      <c r="K4" s="4" t="s">
        <v>453</v>
      </c>
      <c r="L4" s="4" t="s">
        <v>454</v>
      </c>
      <c r="M4" s="4" t="s">
        <v>455</v>
      </c>
      <c r="N4" s="4" t="s">
        <v>797</v>
      </c>
      <c r="O4" s="4"/>
    </row>
    <row r="5" spans="1:15" ht="60" customHeight="1">
      <c r="A5" s="2" t="s">
        <v>1574</v>
      </c>
      <c r="B5" s="2" t="s">
        <v>1088</v>
      </c>
      <c r="C5" s="2" t="s">
        <v>1575</v>
      </c>
      <c r="D5" s="2" t="s">
        <v>1576</v>
      </c>
      <c r="E5" s="2" t="s">
        <v>1570</v>
      </c>
      <c r="F5" s="2" t="s">
        <v>1577</v>
      </c>
      <c r="G5" s="2" t="s">
        <v>1578</v>
      </c>
      <c r="H5" s="2" t="s">
        <v>1579</v>
      </c>
      <c r="I5" s="2" t="s">
        <v>88</v>
      </c>
      <c r="J5" s="2" t="s">
        <v>89</v>
      </c>
      <c r="K5" s="2" t="s">
        <v>453</v>
      </c>
      <c r="L5" s="2" t="s">
        <v>436</v>
      </c>
      <c r="M5" s="2" t="s">
        <v>455</v>
      </c>
      <c r="N5" s="2" t="s">
        <v>797</v>
      </c>
      <c r="O5" s="2"/>
    </row>
    <row r="6" spans="1:15" ht="60" customHeight="1">
      <c r="A6" s="4" t="s">
        <v>1580</v>
      </c>
      <c r="B6" s="4" t="s">
        <v>1088</v>
      </c>
      <c r="C6" s="4" t="s">
        <v>1581</v>
      </c>
      <c r="D6" s="4" t="s">
        <v>1582</v>
      </c>
      <c r="E6" s="4" t="s">
        <v>1583</v>
      </c>
      <c r="F6" s="4" t="s">
        <v>1584</v>
      </c>
      <c r="G6" s="4" t="s">
        <v>1585</v>
      </c>
      <c r="H6" s="4" t="s">
        <v>1586</v>
      </c>
      <c r="I6" s="4" t="s">
        <v>88</v>
      </c>
      <c r="J6" s="4" t="s">
        <v>88</v>
      </c>
      <c r="K6" s="4" t="s">
        <v>453</v>
      </c>
      <c r="L6" s="4" t="s">
        <v>454</v>
      </c>
      <c r="M6" s="4" t="s">
        <v>455</v>
      </c>
      <c r="N6" s="4" t="s">
        <v>797</v>
      </c>
      <c r="O6" s="4"/>
    </row>
    <row r="7" spans="1:15" ht="60" customHeight="1">
      <c r="A7" s="2" t="s">
        <v>1587</v>
      </c>
      <c r="B7" s="2" t="s">
        <v>1088</v>
      </c>
      <c r="C7" s="2" t="s">
        <v>1588</v>
      </c>
      <c r="D7" s="2" t="s">
        <v>1589</v>
      </c>
      <c r="E7" s="2" t="s">
        <v>1590</v>
      </c>
      <c r="F7" s="2" t="s">
        <v>1591</v>
      </c>
      <c r="G7" s="2" t="s">
        <v>1181</v>
      </c>
      <c r="H7" s="2" t="s">
        <v>1592</v>
      </c>
      <c r="I7" s="2" t="s">
        <v>88</v>
      </c>
      <c r="J7" s="2" t="s">
        <v>88</v>
      </c>
      <c r="K7" s="2" t="s">
        <v>453</v>
      </c>
      <c r="L7" s="2" t="s">
        <v>454</v>
      </c>
      <c r="M7" s="2" t="s">
        <v>455</v>
      </c>
      <c r="N7" s="2" t="s">
        <v>797</v>
      </c>
      <c r="O7" s="2"/>
    </row>
    <row r="8" spans="1:15" ht="60" customHeight="1">
      <c r="A8" s="4" t="s">
        <v>1593</v>
      </c>
      <c r="B8" s="4" t="s">
        <v>1088</v>
      </c>
      <c r="C8" s="4" t="s">
        <v>1594</v>
      </c>
      <c r="D8" s="4" t="s">
        <v>1595</v>
      </c>
      <c r="E8" s="4" t="s">
        <v>1590</v>
      </c>
      <c r="F8" s="4" t="s">
        <v>1596</v>
      </c>
      <c r="G8" s="4" t="s">
        <v>433</v>
      </c>
      <c r="H8" s="4" t="s">
        <v>1597</v>
      </c>
      <c r="I8" s="4" t="s">
        <v>89</v>
      </c>
      <c r="J8" s="4" t="s">
        <v>89</v>
      </c>
      <c r="K8" s="4" t="s">
        <v>453</v>
      </c>
      <c r="L8" s="4" t="s">
        <v>454</v>
      </c>
      <c r="M8" s="4" t="s">
        <v>455</v>
      </c>
      <c r="N8" s="4" t="s">
        <v>797</v>
      </c>
      <c r="O8" s="4"/>
    </row>
    <row r="9" spans="1:15" ht="60" customHeight="1">
      <c r="A9" s="2" t="s">
        <v>1598</v>
      </c>
      <c r="B9" s="2" t="s">
        <v>1088</v>
      </c>
      <c r="C9" s="2" t="s">
        <v>1599</v>
      </c>
      <c r="D9" s="2" t="s">
        <v>1600</v>
      </c>
      <c r="E9" s="2" t="s">
        <v>1601</v>
      </c>
      <c r="F9" s="2" t="s">
        <v>1602</v>
      </c>
      <c r="G9" s="2" t="s">
        <v>1603</v>
      </c>
      <c r="H9" s="2" t="s">
        <v>1604</v>
      </c>
      <c r="I9" s="2" t="s">
        <v>85</v>
      </c>
      <c r="J9" s="2" t="s">
        <v>85</v>
      </c>
      <c r="K9" s="2" t="s">
        <v>741</v>
      </c>
      <c r="L9" s="2" t="s">
        <v>436</v>
      </c>
      <c r="M9" s="25" t="s">
        <v>455</v>
      </c>
      <c r="N9" s="25" t="s">
        <v>797</v>
      </c>
      <c r="O9" s="2"/>
    </row>
    <row r="10" spans="1:15" ht="60" customHeight="1">
      <c r="A10" s="4" t="s">
        <v>1605</v>
      </c>
      <c r="B10" s="4" t="s">
        <v>1088</v>
      </c>
      <c r="C10" s="4" t="s">
        <v>1606</v>
      </c>
      <c r="D10" s="4" t="s">
        <v>1607</v>
      </c>
      <c r="E10" s="4" t="s">
        <v>1608</v>
      </c>
      <c r="F10" s="4" t="s">
        <v>1609</v>
      </c>
      <c r="G10" s="4" t="s">
        <v>1610</v>
      </c>
      <c r="H10" s="4" t="s">
        <v>1611</v>
      </c>
      <c r="I10" s="4" t="s">
        <v>85</v>
      </c>
      <c r="J10" s="4" t="s">
        <v>88</v>
      </c>
      <c r="K10" s="4" t="s">
        <v>453</v>
      </c>
      <c r="L10" s="4" t="s">
        <v>436</v>
      </c>
      <c r="M10" s="4" t="s">
        <v>455</v>
      </c>
      <c r="N10" s="4" t="s">
        <v>797</v>
      </c>
      <c r="O10" s="4"/>
    </row>
    <row r="11" spans="1:15" ht="60" customHeight="1">
      <c r="A11" s="2" t="s">
        <v>1612</v>
      </c>
      <c r="B11" s="2" t="s">
        <v>1088</v>
      </c>
      <c r="C11" s="2" t="s">
        <v>1613</v>
      </c>
      <c r="D11" s="2" t="s">
        <v>1614</v>
      </c>
      <c r="E11" s="2" t="s">
        <v>1608</v>
      </c>
      <c r="F11" s="2" t="s">
        <v>1615</v>
      </c>
      <c r="G11" s="2" t="s">
        <v>1616</v>
      </c>
      <c r="H11" s="2" t="s">
        <v>1617</v>
      </c>
      <c r="I11" s="2" t="s">
        <v>88</v>
      </c>
      <c r="J11" s="2" t="s">
        <v>88</v>
      </c>
      <c r="K11" s="2" t="s">
        <v>453</v>
      </c>
      <c r="L11" s="2" t="s">
        <v>454</v>
      </c>
      <c r="M11" s="25" t="s">
        <v>455</v>
      </c>
      <c r="N11" s="25" t="s">
        <v>547</v>
      </c>
      <c r="O11" s="2"/>
    </row>
    <row r="12" spans="1:15" ht="60" customHeight="1">
      <c r="A12" s="4" t="s">
        <v>1618</v>
      </c>
      <c r="B12" s="4" t="s">
        <v>1088</v>
      </c>
      <c r="C12" s="4" t="s">
        <v>1211</v>
      </c>
      <c r="D12" s="4" t="s">
        <v>1619</v>
      </c>
      <c r="E12" s="4" t="s">
        <v>1620</v>
      </c>
      <c r="F12" s="4" t="s">
        <v>1621</v>
      </c>
      <c r="G12" s="4" t="s">
        <v>1215</v>
      </c>
      <c r="H12" s="4" t="s">
        <v>1622</v>
      </c>
      <c r="I12" s="4" t="s">
        <v>89</v>
      </c>
      <c r="J12" s="4" t="s">
        <v>89</v>
      </c>
      <c r="K12" s="4" t="s">
        <v>453</v>
      </c>
      <c r="L12" s="4" t="s">
        <v>436</v>
      </c>
      <c r="M12" s="4" t="s">
        <v>455</v>
      </c>
      <c r="N12" s="4" t="s">
        <v>797</v>
      </c>
      <c r="O12" s="4"/>
    </row>
  </sheetData>
  <autoFilter ref="A1:O12" xr:uid="{00000000-0009-0000-0000-000009000000}"/>
  <dataValidations count="5">
    <dataValidation type="list" sqref="M2:M1000" xr:uid="{E6E262FB-4050-4821-B624-6AC5C648BB5C}">
      <formula1>"Not Executed,Pass,Fail,Blocked"</formula1>
      <formula2>0</formula2>
    </dataValidation>
    <dataValidation type="list" sqref="L2:L1000" xr:uid="{C67C84EB-5E02-4865-9EC2-C7098FCD11F4}">
      <formula1>"Y,N"</formula1>
      <formula2>0</formula2>
    </dataValidation>
    <dataValidation type="list" sqref="K2:K1000" xr:uid="{A1CAD1CB-AB80-4AB1-B88A-2C972214733B}">
      <formula1>"Functional,UI/UX,Design Parity,Localization,API,Security,Performance,Accessibility,Regression,Data Integrity,Compatibility"</formula1>
      <formula2>0</formula2>
    </dataValidation>
    <dataValidation type="list" sqref="J2:J1000" xr:uid="{5D8A308F-95C7-4140-9FF4-8665C0F5944A}">
      <formula1>"Critical,High,Medium,Low"</formula1>
      <formula2>0</formula2>
    </dataValidation>
    <dataValidation type="list" sqref="I2:I1000" xr:uid="{8FF7D5E1-8E1D-4752-B562-E79350BF72AC}">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1"/>
  <sheetViews>
    <sheetView zoomScaleNormal="100" workbookViewId="0">
      <pane ySplit="1" topLeftCell="F4" activePane="bottomLeft" state="frozen"/>
      <selection pane="bottomLeft" activeCell="A13" sqref="A13:D21"/>
    </sheetView>
  </sheetViews>
  <sheetFormatPr defaultColWidth="8.7109375" defaultRowHeight="15"/>
  <cols>
    <col min="1" max="1" width="12" customWidth="1"/>
    <col min="2" max="2" width="21.5703125"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1623</v>
      </c>
      <c r="B2" s="4" t="s">
        <v>26</v>
      </c>
      <c r="C2" s="4" t="s">
        <v>1624</v>
      </c>
      <c r="D2" s="4" t="s">
        <v>1625</v>
      </c>
      <c r="E2" s="4" t="s">
        <v>1333</v>
      </c>
      <c r="F2" s="4" t="s">
        <v>1626</v>
      </c>
      <c r="G2" s="4" t="s">
        <v>433</v>
      </c>
      <c r="H2" s="4" t="s">
        <v>1627</v>
      </c>
      <c r="I2" s="4" t="s">
        <v>85</v>
      </c>
      <c r="J2" s="4" t="s">
        <v>88</v>
      </c>
      <c r="K2" s="4" t="s">
        <v>453</v>
      </c>
      <c r="L2" s="4" t="s">
        <v>454</v>
      </c>
      <c r="M2" s="4" t="s">
        <v>658</v>
      </c>
      <c r="N2" s="4" t="s">
        <v>471</v>
      </c>
      <c r="O2" s="4"/>
    </row>
    <row r="3" spans="1:15" ht="60" customHeight="1">
      <c r="A3" s="2" t="s">
        <v>1628</v>
      </c>
      <c r="B3" s="2" t="s">
        <v>26</v>
      </c>
      <c r="C3" s="2" t="s">
        <v>1629</v>
      </c>
      <c r="D3" s="2" t="s">
        <v>1630</v>
      </c>
      <c r="E3" s="2" t="s">
        <v>1631</v>
      </c>
      <c r="F3" s="2" t="s">
        <v>1632</v>
      </c>
      <c r="G3" s="2" t="s">
        <v>433</v>
      </c>
      <c r="H3" s="2" t="s">
        <v>1633</v>
      </c>
      <c r="I3" s="2" t="s">
        <v>88</v>
      </c>
      <c r="J3" s="2" t="s">
        <v>88</v>
      </c>
      <c r="K3" s="2" t="s">
        <v>453</v>
      </c>
      <c r="L3" s="2" t="s">
        <v>436</v>
      </c>
      <c r="M3" s="2" t="s">
        <v>658</v>
      </c>
      <c r="N3" s="2" t="s">
        <v>471</v>
      </c>
      <c r="O3" s="2"/>
    </row>
    <row r="4" spans="1:15" ht="60" customHeight="1">
      <c r="A4" s="4" t="s">
        <v>1634</v>
      </c>
      <c r="B4" s="4" t="s">
        <v>26</v>
      </c>
      <c r="C4" s="4" t="s">
        <v>1635</v>
      </c>
      <c r="D4" s="4" t="s">
        <v>1636</v>
      </c>
      <c r="E4" s="4" t="s">
        <v>1637</v>
      </c>
      <c r="F4" s="4" t="s">
        <v>1638</v>
      </c>
      <c r="G4" s="4" t="s">
        <v>433</v>
      </c>
      <c r="H4" s="4" t="s">
        <v>1639</v>
      </c>
      <c r="I4" s="4" t="s">
        <v>88</v>
      </c>
      <c r="J4" s="4" t="s">
        <v>89</v>
      </c>
      <c r="K4" s="4" t="s">
        <v>453</v>
      </c>
      <c r="L4" s="4" t="s">
        <v>436</v>
      </c>
      <c r="M4" s="4" t="s">
        <v>658</v>
      </c>
      <c r="N4" s="4" t="s">
        <v>471</v>
      </c>
      <c r="O4" s="4"/>
    </row>
    <row r="5" spans="1:15" ht="60" customHeight="1">
      <c r="A5" s="2" t="s">
        <v>1640</v>
      </c>
      <c r="B5" s="2" t="s">
        <v>26</v>
      </c>
      <c r="C5" s="2" t="s">
        <v>1262</v>
      </c>
      <c r="D5" s="2" t="s">
        <v>1641</v>
      </c>
      <c r="E5" s="2" t="s">
        <v>1631</v>
      </c>
      <c r="F5" s="2" t="s">
        <v>1642</v>
      </c>
      <c r="G5" s="2" t="s">
        <v>433</v>
      </c>
      <c r="H5" s="2" t="s">
        <v>1643</v>
      </c>
      <c r="I5" s="2" t="s">
        <v>88</v>
      </c>
      <c r="J5" s="2" t="s">
        <v>88</v>
      </c>
      <c r="K5" s="2" t="s">
        <v>679</v>
      </c>
      <c r="L5" s="2" t="s">
        <v>436</v>
      </c>
      <c r="M5" s="2" t="s">
        <v>658</v>
      </c>
      <c r="N5" s="2" t="s">
        <v>471</v>
      </c>
      <c r="O5" s="2"/>
    </row>
    <row r="6" spans="1:15" ht="60" customHeight="1">
      <c r="A6" s="4" t="s">
        <v>1644</v>
      </c>
      <c r="B6" s="4" t="s">
        <v>26</v>
      </c>
      <c r="C6" s="4" t="s">
        <v>1362</v>
      </c>
      <c r="D6" s="4" t="s">
        <v>1645</v>
      </c>
      <c r="E6" s="4" t="s">
        <v>1631</v>
      </c>
      <c r="F6" s="4" t="s">
        <v>1646</v>
      </c>
      <c r="G6" s="4" t="s">
        <v>433</v>
      </c>
      <c r="H6" s="4" t="s">
        <v>1647</v>
      </c>
      <c r="I6" s="4" t="s">
        <v>88</v>
      </c>
      <c r="J6" s="4" t="s">
        <v>89</v>
      </c>
      <c r="K6" s="4" t="s">
        <v>435</v>
      </c>
      <c r="L6" s="4" t="s">
        <v>436</v>
      </c>
      <c r="M6" s="4" t="s">
        <v>658</v>
      </c>
      <c r="N6" s="4" t="s">
        <v>471</v>
      </c>
      <c r="O6" s="4"/>
    </row>
    <row r="7" spans="1:15" ht="60" customHeight="1">
      <c r="A7" s="2" t="s">
        <v>1648</v>
      </c>
      <c r="B7" s="2" t="s">
        <v>26</v>
      </c>
      <c r="C7" s="2" t="s">
        <v>1649</v>
      </c>
      <c r="D7" s="2" t="s">
        <v>1650</v>
      </c>
      <c r="E7" s="2" t="s">
        <v>1651</v>
      </c>
      <c r="F7" s="2" t="s">
        <v>1652</v>
      </c>
      <c r="G7" s="2" t="s">
        <v>433</v>
      </c>
      <c r="H7" s="2" t="s">
        <v>1653</v>
      </c>
      <c r="I7" s="2" t="s">
        <v>88</v>
      </c>
      <c r="J7" s="2" t="s">
        <v>88</v>
      </c>
      <c r="K7" s="2" t="s">
        <v>453</v>
      </c>
      <c r="L7" s="2" t="s">
        <v>436</v>
      </c>
      <c r="M7" s="2" t="s">
        <v>658</v>
      </c>
      <c r="N7" s="2" t="s">
        <v>471</v>
      </c>
      <c r="O7" s="2"/>
    </row>
    <row r="8" spans="1:15" ht="60" customHeight="1">
      <c r="A8" s="4" t="s">
        <v>1654</v>
      </c>
      <c r="B8" s="4" t="s">
        <v>26</v>
      </c>
      <c r="C8" s="4" t="s">
        <v>1655</v>
      </c>
      <c r="D8" s="4" t="s">
        <v>1656</v>
      </c>
      <c r="E8" s="4" t="s">
        <v>1657</v>
      </c>
      <c r="F8" s="4" t="s">
        <v>1658</v>
      </c>
      <c r="G8" s="4" t="s">
        <v>433</v>
      </c>
      <c r="H8" s="4" t="s">
        <v>1659</v>
      </c>
      <c r="I8" s="4" t="s">
        <v>88</v>
      </c>
      <c r="J8" s="4" t="s">
        <v>89</v>
      </c>
      <c r="K8" s="4" t="s">
        <v>435</v>
      </c>
      <c r="L8" s="4" t="s">
        <v>454</v>
      </c>
      <c r="M8" s="4" t="s">
        <v>658</v>
      </c>
      <c r="N8" s="4" t="s">
        <v>471</v>
      </c>
      <c r="O8" s="4"/>
    </row>
    <row r="9" spans="1:15" ht="60" customHeight="1">
      <c r="A9" s="2" t="s">
        <v>1660</v>
      </c>
      <c r="B9" s="2" t="s">
        <v>26</v>
      </c>
      <c r="C9" s="2" t="s">
        <v>1661</v>
      </c>
      <c r="D9" s="2" t="s">
        <v>1662</v>
      </c>
      <c r="E9" s="2" t="s">
        <v>1631</v>
      </c>
      <c r="F9" s="2" t="s">
        <v>1663</v>
      </c>
      <c r="G9" s="2" t="s">
        <v>433</v>
      </c>
      <c r="H9" s="2" t="s">
        <v>1664</v>
      </c>
      <c r="I9" s="2" t="s">
        <v>89</v>
      </c>
      <c r="J9" s="2" t="s">
        <v>88</v>
      </c>
      <c r="K9" s="2" t="s">
        <v>453</v>
      </c>
      <c r="L9" s="2" t="s">
        <v>454</v>
      </c>
      <c r="M9" s="2" t="s">
        <v>658</v>
      </c>
      <c r="N9" s="2" t="s">
        <v>471</v>
      </c>
      <c r="O9" s="2"/>
    </row>
    <row r="13" spans="1:15">
      <c r="A13" s="63" t="s">
        <v>758</v>
      </c>
      <c r="B13" s="63" t="s">
        <v>759</v>
      </c>
      <c r="C13" s="63" t="s">
        <v>1665</v>
      </c>
      <c r="D13" s="63" t="s">
        <v>763</v>
      </c>
      <c r="E13" s="63"/>
    </row>
    <row r="14" spans="1:15">
      <c r="A14" s="62" t="s">
        <v>1666</v>
      </c>
      <c r="B14" s="62" t="s">
        <v>26</v>
      </c>
      <c r="C14" s="62" t="s">
        <v>1667</v>
      </c>
      <c r="D14" s="62" t="s">
        <v>547</v>
      </c>
      <c r="E14" s="62"/>
    </row>
    <row r="15" spans="1:15">
      <c r="A15" s="62" t="s">
        <v>1668</v>
      </c>
      <c r="B15" s="62"/>
      <c r="C15" s="62" t="s">
        <v>1669</v>
      </c>
      <c r="D15" s="62" t="s">
        <v>547</v>
      </c>
      <c r="E15" s="62"/>
    </row>
    <row r="16" spans="1:15">
      <c r="A16" s="62" t="s">
        <v>1670</v>
      </c>
      <c r="B16" s="62"/>
      <c r="C16" s="62" t="s">
        <v>282</v>
      </c>
      <c r="D16" s="62" t="s">
        <v>797</v>
      </c>
      <c r="E16" s="62"/>
    </row>
    <row r="17" spans="1:5">
      <c r="A17" s="62" t="s">
        <v>1671</v>
      </c>
      <c r="B17" s="62"/>
      <c r="C17" s="62" t="s">
        <v>1672</v>
      </c>
      <c r="D17" s="62" t="s">
        <v>547</v>
      </c>
      <c r="E17" s="62"/>
    </row>
    <row r="18" spans="1:5">
      <c r="A18" s="62" t="s">
        <v>1673</v>
      </c>
      <c r="B18" s="62"/>
      <c r="C18" s="62" t="s">
        <v>1674</v>
      </c>
      <c r="D18" s="62" t="s">
        <v>547</v>
      </c>
      <c r="E18" s="62"/>
    </row>
    <row r="19" spans="1:5">
      <c r="A19" s="62" t="s">
        <v>1675</v>
      </c>
      <c r="B19" s="62"/>
      <c r="C19" s="62" t="s">
        <v>1676</v>
      </c>
      <c r="D19" s="62" t="s">
        <v>797</v>
      </c>
      <c r="E19" s="62"/>
    </row>
    <row r="20" spans="1:5">
      <c r="A20" s="62" t="s">
        <v>1677</v>
      </c>
      <c r="B20" s="62"/>
      <c r="C20" s="62" t="s">
        <v>1678</v>
      </c>
      <c r="D20" s="62" t="s">
        <v>547</v>
      </c>
      <c r="E20" s="62"/>
    </row>
    <row r="21" spans="1:5">
      <c r="A21" s="62" t="s">
        <v>1679</v>
      </c>
      <c r="B21" s="64"/>
      <c r="C21" s="64" t="s">
        <v>1680</v>
      </c>
      <c r="D21" s="64" t="s">
        <v>547</v>
      </c>
    </row>
  </sheetData>
  <autoFilter ref="A1:O9" xr:uid="{00000000-0009-0000-0000-000006000000}"/>
  <dataValidations count="5">
    <dataValidation type="list" sqref="I2:I1000" xr:uid="{00000000-0002-0000-0600-000000000000}">
      <formula1>"High,Medium,Low"</formula1>
      <formula2>0</formula2>
    </dataValidation>
    <dataValidation type="list" sqref="J2:J1000" xr:uid="{00000000-0002-0000-0600-000001000000}">
      <formula1>"Critical,High,Medium,Low"</formula1>
      <formula2>0</formula2>
    </dataValidation>
    <dataValidation type="list" sqref="K2:K1000" xr:uid="{00000000-0002-0000-0600-000002000000}">
      <formula1>"Functional,UI/UX,Design Parity,Localization,API,Security,Performance,Accessibility,Regression,Data Integrity,Compatibility"</formula1>
      <formula2>0</formula2>
    </dataValidation>
    <dataValidation type="list" sqref="L2:L1000" xr:uid="{00000000-0002-0000-0600-000003000000}">
      <formula1>"Y,N"</formula1>
      <formula2>0</formula2>
    </dataValidation>
    <dataValidation type="list" sqref="M2:M1000" xr:uid="{00000000-0002-0000-0600-000004000000}">
      <formula1>"Not Executed,Pass,Fail,Blocked"</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B17BE-2AE9-4978-8B34-46FEC4E05245}">
  <dimension ref="A1:O24"/>
  <sheetViews>
    <sheetView zoomScaleNormal="100" workbookViewId="0">
      <pane ySplit="1" topLeftCell="A12" activePane="bottomLeft" state="frozen"/>
      <selection pane="bottomLeft" activeCell="F24" sqref="F24"/>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1681</v>
      </c>
      <c r="B2" s="4" t="s">
        <v>1682</v>
      </c>
      <c r="C2" s="4" t="s">
        <v>1132</v>
      </c>
      <c r="D2" s="4" t="s">
        <v>1683</v>
      </c>
      <c r="E2" s="4" t="s">
        <v>1134</v>
      </c>
      <c r="F2" s="4" t="s">
        <v>1684</v>
      </c>
      <c r="G2" s="4" t="s">
        <v>1685</v>
      </c>
      <c r="H2" s="4" t="s">
        <v>1137</v>
      </c>
      <c r="I2" s="4" t="s">
        <v>85</v>
      </c>
      <c r="J2" s="4" t="s">
        <v>88</v>
      </c>
      <c r="K2" s="4" t="s">
        <v>1138</v>
      </c>
      <c r="L2" s="4" t="s">
        <v>436</v>
      </c>
      <c r="M2" s="4" t="s">
        <v>658</v>
      </c>
      <c r="N2" s="4"/>
      <c r="O2" s="4"/>
    </row>
    <row r="3" spans="1:15" ht="60" customHeight="1">
      <c r="A3" s="2" t="s">
        <v>1686</v>
      </c>
      <c r="B3" s="2" t="s">
        <v>1682</v>
      </c>
      <c r="C3" s="2" t="s">
        <v>1687</v>
      </c>
      <c r="D3" s="2" t="s">
        <v>1688</v>
      </c>
      <c r="E3" s="2" t="s">
        <v>1689</v>
      </c>
      <c r="F3" s="2" t="s">
        <v>1690</v>
      </c>
      <c r="G3" s="2" t="s">
        <v>1691</v>
      </c>
      <c r="H3" s="2" t="s">
        <v>1692</v>
      </c>
      <c r="I3" s="2" t="s">
        <v>85</v>
      </c>
      <c r="J3" s="2" t="s">
        <v>88</v>
      </c>
      <c r="K3" s="2" t="s">
        <v>453</v>
      </c>
      <c r="L3" s="2" t="s">
        <v>454</v>
      </c>
      <c r="M3" s="2" t="s">
        <v>658</v>
      </c>
      <c r="N3" s="2"/>
      <c r="O3" s="2"/>
    </row>
    <row r="4" spans="1:15" ht="60" customHeight="1">
      <c r="A4" s="4" t="s">
        <v>1693</v>
      </c>
      <c r="B4" s="4" t="s">
        <v>1682</v>
      </c>
      <c r="C4" s="4" t="s">
        <v>1694</v>
      </c>
      <c r="D4" s="4" t="s">
        <v>1695</v>
      </c>
      <c r="E4" s="4" t="s">
        <v>1696</v>
      </c>
      <c r="F4" s="4" t="s">
        <v>1697</v>
      </c>
      <c r="G4" s="4" t="s">
        <v>1698</v>
      </c>
      <c r="H4" s="4" t="s">
        <v>1699</v>
      </c>
      <c r="I4" s="4" t="s">
        <v>85</v>
      </c>
      <c r="J4" s="4" t="s">
        <v>88</v>
      </c>
      <c r="K4" s="4" t="s">
        <v>453</v>
      </c>
      <c r="L4" s="4" t="s">
        <v>454</v>
      </c>
      <c r="M4" s="4" t="s">
        <v>658</v>
      </c>
      <c r="N4" s="4"/>
      <c r="O4" s="4"/>
    </row>
    <row r="5" spans="1:15" ht="60" customHeight="1">
      <c r="A5" s="2" t="s">
        <v>1700</v>
      </c>
      <c r="B5" s="2" t="s">
        <v>1682</v>
      </c>
      <c r="C5" s="2" t="s">
        <v>1701</v>
      </c>
      <c r="D5" s="2" t="s">
        <v>1702</v>
      </c>
      <c r="E5" s="2" t="s">
        <v>1703</v>
      </c>
      <c r="F5" s="2" t="s">
        <v>1704</v>
      </c>
      <c r="G5" s="2" t="s">
        <v>1705</v>
      </c>
      <c r="H5" s="2" t="s">
        <v>1706</v>
      </c>
      <c r="I5" s="2" t="s">
        <v>88</v>
      </c>
      <c r="J5" s="2" t="s">
        <v>88</v>
      </c>
      <c r="K5" s="2" t="s">
        <v>453</v>
      </c>
      <c r="L5" s="2" t="s">
        <v>454</v>
      </c>
      <c r="M5" s="2" t="s">
        <v>658</v>
      </c>
      <c r="N5" s="2"/>
      <c r="O5" s="2"/>
    </row>
    <row r="6" spans="1:15" ht="60" customHeight="1">
      <c r="A6" s="4" t="s">
        <v>1707</v>
      </c>
      <c r="B6" s="4" t="s">
        <v>1682</v>
      </c>
      <c r="C6" s="4" t="s">
        <v>1169</v>
      </c>
      <c r="D6" s="4" t="s">
        <v>1708</v>
      </c>
      <c r="E6" s="4" t="s">
        <v>1134</v>
      </c>
      <c r="F6" s="4" t="s">
        <v>1709</v>
      </c>
      <c r="G6" s="4" t="s">
        <v>1710</v>
      </c>
      <c r="H6" s="4" t="s">
        <v>1173</v>
      </c>
      <c r="I6" s="4" t="s">
        <v>88</v>
      </c>
      <c r="J6" s="4" t="s">
        <v>88</v>
      </c>
      <c r="K6" s="4" t="s">
        <v>1138</v>
      </c>
      <c r="L6" s="4" t="s">
        <v>436</v>
      </c>
      <c r="M6" s="4" t="s">
        <v>658</v>
      </c>
      <c r="N6" s="4"/>
      <c r="O6" s="4"/>
    </row>
    <row r="7" spans="1:15" ht="60" customHeight="1">
      <c r="A7" s="2" t="s">
        <v>1711</v>
      </c>
      <c r="B7" s="2" t="s">
        <v>1682</v>
      </c>
      <c r="C7" s="2" t="s">
        <v>1712</v>
      </c>
      <c r="D7" s="2" t="s">
        <v>1713</v>
      </c>
      <c r="E7" s="2" t="s">
        <v>1714</v>
      </c>
      <c r="F7" s="2" t="s">
        <v>1715</v>
      </c>
      <c r="G7" s="2" t="s">
        <v>1716</v>
      </c>
      <c r="H7" s="2" t="s">
        <v>1717</v>
      </c>
      <c r="I7" s="2" t="s">
        <v>85</v>
      </c>
      <c r="J7" s="2" t="s">
        <v>88</v>
      </c>
      <c r="K7" s="2" t="s">
        <v>453</v>
      </c>
      <c r="L7" s="2" t="s">
        <v>454</v>
      </c>
      <c r="M7" s="2" t="s">
        <v>658</v>
      </c>
      <c r="N7" s="2"/>
      <c r="O7" s="2"/>
    </row>
    <row r="8" spans="1:15" ht="60" customHeight="1">
      <c r="A8" s="4" t="s">
        <v>1718</v>
      </c>
      <c r="B8" s="4" t="s">
        <v>1682</v>
      </c>
      <c r="C8" s="4" t="s">
        <v>1177</v>
      </c>
      <c r="D8" s="4" t="s">
        <v>1719</v>
      </c>
      <c r="E8" s="4" t="s">
        <v>1720</v>
      </c>
      <c r="F8" s="4" t="s">
        <v>1721</v>
      </c>
      <c r="G8" s="4" t="s">
        <v>1181</v>
      </c>
      <c r="H8" s="4" t="s">
        <v>1722</v>
      </c>
      <c r="I8" s="4" t="s">
        <v>88</v>
      </c>
      <c r="J8" s="4" t="s">
        <v>88</v>
      </c>
      <c r="K8" s="4" t="s">
        <v>453</v>
      </c>
      <c r="L8" s="4" t="s">
        <v>454</v>
      </c>
      <c r="M8" s="4" t="s">
        <v>658</v>
      </c>
      <c r="N8" s="4"/>
      <c r="O8" s="4"/>
    </row>
    <row r="9" spans="1:15" ht="60" customHeight="1">
      <c r="A9" s="2" t="s">
        <v>1723</v>
      </c>
      <c r="B9" s="2" t="s">
        <v>1682</v>
      </c>
      <c r="C9" s="2" t="s">
        <v>1724</v>
      </c>
      <c r="D9" s="2" t="s">
        <v>1725</v>
      </c>
      <c r="E9" s="2" t="s">
        <v>1720</v>
      </c>
      <c r="F9" s="2" t="s">
        <v>1596</v>
      </c>
      <c r="G9" s="2" t="s">
        <v>433</v>
      </c>
      <c r="H9" s="2" t="s">
        <v>1726</v>
      </c>
      <c r="I9" s="2" t="s">
        <v>88</v>
      </c>
      <c r="J9" s="2" t="s">
        <v>89</v>
      </c>
      <c r="K9" s="2" t="s">
        <v>453</v>
      </c>
      <c r="L9" s="2" t="s">
        <v>454</v>
      </c>
      <c r="M9" s="2" t="s">
        <v>658</v>
      </c>
      <c r="N9" s="2"/>
      <c r="O9" s="2"/>
    </row>
    <row r="10" spans="1:15" ht="60" customHeight="1">
      <c r="A10" s="4" t="s">
        <v>1727</v>
      </c>
      <c r="B10" s="4" t="s">
        <v>1682</v>
      </c>
      <c r="C10" s="4" t="s">
        <v>1728</v>
      </c>
      <c r="D10" s="4" t="s">
        <v>1729</v>
      </c>
      <c r="E10" s="4" t="s">
        <v>1730</v>
      </c>
      <c r="F10" s="4" t="s">
        <v>1731</v>
      </c>
      <c r="G10" s="4" t="s">
        <v>1732</v>
      </c>
      <c r="H10" s="4" t="s">
        <v>1733</v>
      </c>
      <c r="I10" s="4" t="s">
        <v>85</v>
      </c>
      <c r="J10" s="4" t="s">
        <v>88</v>
      </c>
      <c r="K10" s="4" t="s">
        <v>453</v>
      </c>
      <c r="L10" s="4" t="s">
        <v>436</v>
      </c>
      <c r="M10" s="4" t="s">
        <v>658</v>
      </c>
      <c r="N10" s="4"/>
      <c r="O10" s="4"/>
    </row>
    <row r="11" spans="1:15" ht="60" customHeight="1">
      <c r="A11" s="2" t="s">
        <v>1734</v>
      </c>
      <c r="B11" s="2" t="s">
        <v>1682</v>
      </c>
      <c r="C11" s="2" t="s">
        <v>1735</v>
      </c>
      <c r="D11" s="2" t="s">
        <v>1736</v>
      </c>
      <c r="E11" s="2" t="s">
        <v>1737</v>
      </c>
      <c r="F11" s="2" t="s">
        <v>1738</v>
      </c>
      <c r="G11" s="2" t="s">
        <v>433</v>
      </c>
      <c r="H11" s="2" t="s">
        <v>1739</v>
      </c>
      <c r="I11" s="2" t="s">
        <v>89</v>
      </c>
      <c r="J11" s="2" t="s">
        <v>88</v>
      </c>
      <c r="K11" s="2" t="s">
        <v>453</v>
      </c>
      <c r="L11" s="2" t="s">
        <v>454</v>
      </c>
      <c r="M11" s="2" t="s">
        <v>658</v>
      </c>
      <c r="N11" s="2"/>
      <c r="O11" s="2"/>
    </row>
    <row r="12" spans="1:15" ht="60" customHeight="1">
      <c r="A12" s="4" t="s">
        <v>1740</v>
      </c>
      <c r="B12" s="4" t="s">
        <v>1682</v>
      </c>
      <c r="C12" s="4" t="s">
        <v>1211</v>
      </c>
      <c r="D12" s="4" t="s">
        <v>1741</v>
      </c>
      <c r="E12" s="4" t="s">
        <v>1742</v>
      </c>
      <c r="F12" s="4" t="s">
        <v>1743</v>
      </c>
      <c r="G12" s="4" t="s">
        <v>1215</v>
      </c>
      <c r="H12" s="4" t="s">
        <v>1216</v>
      </c>
      <c r="I12" s="4" t="s">
        <v>89</v>
      </c>
      <c r="J12" s="4" t="s">
        <v>88</v>
      </c>
      <c r="K12" s="4" t="s">
        <v>453</v>
      </c>
      <c r="L12" s="4" t="s">
        <v>436</v>
      </c>
      <c r="M12" s="4" t="s">
        <v>658</v>
      </c>
      <c r="N12" s="4"/>
      <c r="O12" s="4"/>
    </row>
    <row r="16" spans="1:15">
      <c r="A16" s="63" t="s">
        <v>758</v>
      </c>
      <c r="B16" s="63" t="s">
        <v>759</v>
      </c>
      <c r="C16" s="63" t="s">
        <v>1665</v>
      </c>
      <c r="D16" s="63" t="s">
        <v>763</v>
      </c>
    </row>
    <row r="17" spans="1:4">
      <c r="A17" s="62" t="s">
        <v>1666</v>
      </c>
      <c r="B17" s="62" t="s">
        <v>254</v>
      </c>
      <c r="C17" s="62" t="s">
        <v>1667</v>
      </c>
      <c r="D17" s="62" t="s">
        <v>547</v>
      </c>
    </row>
    <row r="18" spans="1:4">
      <c r="A18" s="62" t="s">
        <v>1668</v>
      </c>
      <c r="B18" s="62"/>
      <c r="C18" s="62" t="s">
        <v>1669</v>
      </c>
      <c r="D18" s="62" t="s">
        <v>547</v>
      </c>
    </row>
    <row r="19" spans="1:4">
      <c r="A19" s="62" t="s">
        <v>1670</v>
      </c>
      <c r="B19" s="62"/>
      <c r="C19" s="62" t="s">
        <v>282</v>
      </c>
      <c r="D19" s="62" t="s">
        <v>547</v>
      </c>
    </row>
    <row r="20" spans="1:4">
      <c r="A20" s="62" t="s">
        <v>1671</v>
      </c>
      <c r="B20" s="62"/>
      <c r="C20" s="62" t="s">
        <v>1672</v>
      </c>
      <c r="D20" s="62" t="s">
        <v>547</v>
      </c>
    </row>
    <row r="21" spans="1:4">
      <c r="A21" s="62" t="s">
        <v>1673</v>
      </c>
      <c r="B21" s="62"/>
      <c r="C21" s="62" t="s">
        <v>1674</v>
      </c>
      <c r="D21" s="62" t="s">
        <v>547</v>
      </c>
    </row>
    <row r="22" spans="1:4">
      <c r="A22" s="62" t="s">
        <v>1675</v>
      </c>
      <c r="B22" s="62"/>
      <c r="C22" s="62" t="s">
        <v>1744</v>
      </c>
      <c r="D22" s="62" t="s">
        <v>797</v>
      </c>
    </row>
    <row r="23" spans="1:4">
      <c r="A23" s="62" t="s">
        <v>1677</v>
      </c>
      <c r="B23" s="62"/>
      <c r="C23" s="62" t="s">
        <v>1678</v>
      </c>
      <c r="D23" s="62" t="s">
        <v>547</v>
      </c>
    </row>
    <row r="24" spans="1:4">
      <c r="A24" s="62" t="s">
        <v>1679</v>
      </c>
      <c r="B24" s="64"/>
      <c r="C24" s="64" t="s">
        <v>1680</v>
      </c>
      <c r="D24" s="64" t="s">
        <v>547</v>
      </c>
    </row>
  </sheetData>
  <autoFilter ref="A1:O12" xr:uid="{00000000-0009-0000-0000-000008000000}"/>
  <dataValidations count="5">
    <dataValidation type="list" sqref="M2:M1000" xr:uid="{44190B69-D733-4F67-94CC-AAAB6B1FB8AB}">
      <formula1>"Not Executed,Pass,Fail,Blocked"</formula1>
      <formula2>0</formula2>
    </dataValidation>
    <dataValidation type="list" sqref="L2:L1000" xr:uid="{671D03C6-59B5-4407-861A-5E90EEDB301E}">
      <formula1>"Y,N"</formula1>
      <formula2>0</formula2>
    </dataValidation>
    <dataValidation type="list" sqref="K2:K1000" xr:uid="{1942B55F-A7E0-4046-AEB3-14C65AE2C449}">
      <formula1>"Functional,UI/UX,Design Parity,Localization,API,Security,Performance,Accessibility,Regression,Data Integrity,Compatibility"</formula1>
      <formula2>0</formula2>
    </dataValidation>
    <dataValidation type="list" sqref="J2:J1000" xr:uid="{E5676B58-9305-417F-A478-05E16419C04B}">
      <formula1>"Critical,High,Medium,Low"</formula1>
      <formula2>0</formula2>
    </dataValidation>
    <dataValidation type="list" sqref="I2:I1000" xr:uid="{ECC539E1-6097-48F4-81B5-B4A1786BB2F6}">
      <formula1>"High,Medium,Low"</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3"/>
  <sheetViews>
    <sheetView zoomScaleNormal="100" workbookViewId="0">
      <pane ySplit="1" topLeftCell="F12" activePane="bottomLeft" state="frozen"/>
      <selection pane="bottomLeft" activeCell="D6" sqref="D6"/>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1745</v>
      </c>
      <c r="B2" s="4" t="s">
        <v>31</v>
      </c>
      <c r="C2" s="4" t="s">
        <v>1746</v>
      </c>
      <c r="D2" s="4" t="s">
        <v>1747</v>
      </c>
      <c r="E2" s="4" t="s">
        <v>1748</v>
      </c>
      <c r="F2" s="4" t="s">
        <v>1749</v>
      </c>
      <c r="G2" s="4" t="s">
        <v>1750</v>
      </c>
      <c r="H2" s="4" t="s">
        <v>1751</v>
      </c>
      <c r="I2" s="4" t="s">
        <v>85</v>
      </c>
      <c r="J2" s="4" t="s">
        <v>88</v>
      </c>
      <c r="K2" s="4" t="s">
        <v>453</v>
      </c>
      <c r="L2" s="4" t="s">
        <v>454</v>
      </c>
      <c r="M2" s="4" t="s">
        <v>547</v>
      </c>
      <c r="N2" s="4"/>
      <c r="O2" s="4"/>
    </row>
    <row r="3" spans="1:15" ht="60" customHeight="1">
      <c r="A3" s="2" t="s">
        <v>1752</v>
      </c>
      <c r="B3" s="2" t="s">
        <v>31</v>
      </c>
      <c r="C3" s="2" t="s">
        <v>1753</v>
      </c>
      <c r="D3" s="2" t="s">
        <v>1754</v>
      </c>
      <c r="E3" s="2" t="s">
        <v>1755</v>
      </c>
      <c r="F3" s="2" t="s">
        <v>1756</v>
      </c>
      <c r="G3" s="2" t="s">
        <v>433</v>
      </c>
      <c r="H3" s="2" t="s">
        <v>1757</v>
      </c>
      <c r="I3" s="2" t="s">
        <v>85</v>
      </c>
      <c r="J3" s="2" t="s">
        <v>88</v>
      </c>
      <c r="K3" s="2" t="s">
        <v>453</v>
      </c>
      <c r="L3" s="2" t="s">
        <v>436</v>
      </c>
      <c r="M3" s="2" t="s">
        <v>547</v>
      </c>
      <c r="N3" s="2"/>
      <c r="O3" s="2"/>
    </row>
    <row r="4" spans="1:15" ht="60" customHeight="1">
      <c r="A4" s="4" t="s">
        <v>1758</v>
      </c>
      <c r="B4" s="4" t="s">
        <v>31</v>
      </c>
      <c r="C4" s="4" t="s">
        <v>1759</v>
      </c>
      <c r="D4" s="4" t="s">
        <v>1760</v>
      </c>
      <c r="E4" s="4" t="s">
        <v>1755</v>
      </c>
      <c r="F4" s="4" t="s">
        <v>1761</v>
      </c>
      <c r="G4" s="4" t="s">
        <v>433</v>
      </c>
      <c r="H4" s="4" t="s">
        <v>1762</v>
      </c>
      <c r="I4" s="4" t="s">
        <v>85</v>
      </c>
      <c r="J4" s="4" t="s">
        <v>88</v>
      </c>
      <c r="K4" s="4" t="s">
        <v>453</v>
      </c>
      <c r="L4" s="4" t="s">
        <v>436</v>
      </c>
      <c r="M4" s="4" t="s">
        <v>547</v>
      </c>
      <c r="N4" s="4"/>
      <c r="O4" s="4"/>
    </row>
    <row r="5" spans="1:15" ht="60" customHeight="1">
      <c r="A5" s="2" t="s">
        <v>1763</v>
      </c>
      <c r="B5" s="2" t="s">
        <v>31</v>
      </c>
      <c r="C5" s="2" t="s">
        <v>1764</v>
      </c>
      <c r="D5" s="2" t="s">
        <v>1765</v>
      </c>
      <c r="E5" s="2" t="s">
        <v>1766</v>
      </c>
      <c r="F5" s="2" t="s">
        <v>1767</v>
      </c>
      <c r="G5" s="2" t="s">
        <v>433</v>
      </c>
      <c r="H5" s="2" t="s">
        <v>1768</v>
      </c>
      <c r="I5" s="2" t="s">
        <v>88</v>
      </c>
      <c r="J5" s="2" t="s">
        <v>88</v>
      </c>
      <c r="K5" s="2" t="s">
        <v>453</v>
      </c>
      <c r="L5" s="2" t="s">
        <v>436</v>
      </c>
      <c r="M5" s="2" t="s">
        <v>1505</v>
      </c>
      <c r="N5" s="2" t="s">
        <v>1769</v>
      </c>
      <c r="O5" s="2"/>
    </row>
    <row r="6" spans="1:15" ht="60" customHeight="1">
      <c r="A6" s="4" t="s">
        <v>1770</v>
      </c>
      <c r="B6" s="4" t="s">
        <v>31</v>
      </c>
      <c r="C6" s="4" t="s">
        <v>1771</v>
      </c>
      <c r="D6" s="4" t="s">
        <v>1772</v>
      </c>
      <c r="E6" s="4" t="s">
        <v>1766</v>
      </c>
      <c r="F6" s="4" t="s">
        <v>1773</v>
      </c>
      <c r="G6" s="4" t="s">
        <v>433</v>
      </c>
      <c r="H6" s="4" t="s">
        <v>1774</v>
      </c>
      <c r="I6" s="4" t="s">
        <v>88</v>
      </c>
      <c r="J6" s="4" t="s">
        <v>88</v>
      </c>
      <c r="K6" s="4" t="s">
        <v>453</v>
      </c>
      <c r="L6" s="4" t="s">
        <v>436</v>
      </c>
      <c r="M6" s="4" t="s">
        <v>547</v>
      </c>
      <c r="N6" s="4"/>
      <c r="O6" s="4"/>
    </row>
    <row r="7" spans="1:15" ht="60" customHeight="1">
      <c r="A7" s="2" t="s">
        <v>1775</v>
      </c>
      <c r="B7" s="2" t="s">
        <v>31</v>
      </c>
      <c r="C7" s="2" t="s">
        <v>1776</v>
      </c>
      <c r="D7" s="2" t="s">
        <v>1777</v>
      </c>
      <c r="E7" s="2" t="s">
        <v>1766</v>
      </c>
      <c r="F7" s="2" t="s">
        <v>1778</v>
      </c>
      <c r="G7" s="2" t="s">
        <v>433</v>
      </c>
      <c r="H7" s="2" t="s">
        <v>1779</v>
      </c>
      <c r="I7" s="2" t="s">
        <v>88</v>
      </c>
      <c r="J7" s="2" t="s">
        <v>88</v>
      </c>
      <c r="K7" s="2" t="s">
        <v>453</v>
      </c>
      <c r="L7" s="2" t="s">
        <v>436</v>
      </c>
      <c r="M7" s="2" t="s">
        <v>1780</v>
      </c>
      <c r="N7" s="2" t="s">
        <v>1769</v>
      </c>
      <c r="O7" s="2"/>
    </row>
    <row r="8" spans="1:15" ht="60" customHeight="1">
      <c r="A8" s="4" t="s">
        <v>1781</v>
      </c>
      <c r="B8" s="4" t="s">
        <v>31</v>
      </c>
      <c r="C8" s="4" t="s">
        <v>1782</v>
      </c>
      <c r="D8" s="4" t="s">
        <v>1783</v>
      </c>
      <c r="E8" s="4" t="s">
        <v>1766</v>
      </c>
      <c r="F8" s="4" t="s">
        <v>1784</v>
      </c>
      <c r="G8" s="4" t="s">
        <v>433</v>
      </c>
      <c r="H8" s="4" t="s">
        <v>1785</v>
      </c>
      <c r="I8" s="4" t="s">
        <v>88</v>
      </c>
      <c r="J8" s="4" t="s">
        <v>88</v>
      </c>
      <c r="K8" s="4" t="s">
        <v>453</v>
      </c>
      <c r="L8" s="4" t="s">
        <v>436</v>
      </c>
      <c r="M8" s="4" t="s">
        <v>547</v>
      </c>
      <c r="N8" s="4"/>
      <c r="O8" s="4"/>
    </row>
    <row r="9" spans="1:15" ht="60" customHeight="1">
      <c r="A9" s="2" t="s">
        <v>1786</v>
      </c>
      <c r="B9" s="2" t="s">
        <v>31</v>
      </c>
      <c r="C9" s="2" t="s">
        <v>788</v>
      </c>
      <c r="D9" s="2" t="s">
        <v>1787</v>
      </c>
      <c r="E9" s="2" t="s">
        <v>1755</v>
      </c>
      <c r="F9" s="2" t="s">
        <v>1788</v>
      </c>
      <c r="G9" s="2" t="s">
        <v>433</v>
      </c>
      <c r="H9" s="2" t="s">
        <v>1789</v>
      </c>
      <c r="I9" s="2" t="s">
        <v>88</v>
      </c>
      <c r="J9" s="2" t="s">
        <v>89</v>
      </c>
      <c r="K9" s="2" t="s">
        <v>453</v>
      </c>
      <c r="L9" s="2" t="s">
        <v>454</v>
      </c>
      <c r="M9" s="2" t="s">
        <v>797</v>
      </c>
      <c r="N9" s="2" t="s">
        <v>1790</v>
      </c>
      <c r="O9" s="2"/>
    </row>
    <row r="10" spans="1:15" ht="60" customHeight="1">
      <c r="A10" s="4" t="s">
        <v>1791</v>
      </c>
      <c r="B10" s="4" t="s">
        <v>31</v>
      </c>
      <c r="C10" s="4" t="s">
        <v>1792</v>
      </c>
      <c r="D10" s="4" t="s">
        <v>1793</v>
      </c>
      <c r="E10" s="4" t="s">
        <v>1755</v>
      </c>
      <c r="F10" s="4" t="s">
        <v>1794</v>
      </c>
      <c r="G10" s="4" t="s">
        <v>433</v>
      </c>
      <c r="H10" s="4" t="s">
        <v>1795</v>
      </c>
      <c r="I10" s="4" t="s">
        <v>88</v>
      </c>
      <c r="J10" s="4" t="s">
        <v>88</v>
      </c>
      <c r="K10" s="4" t="s">
        <v>453</v>
      </c>
      <c r="L10" s="4" t="s">
        <v>454</v>
      </c>
      <c r="M10" s="4" t="s">
        <v>797</v>
      </c>
      <c r="N10" s="4" t="s">
        <v>1796</v>
      </c>
      <c r="O10" s="4"/>
    </row>
    <row r="11" spans="1:15" ht="60" customHeight="1">
      <c r="A11" s="2" t="s">
        <v>1797</v>
      </c>
      <c r="B11" s="2" t="s">
        <v>31</v>
      </c>
      <c r="C11" s="2" t="s">
        <v>1798</v>
      </c>
      <c r="D11" s="2" t="s">
        <v>1799</v>
      </c>
      <c r="E11" s="2" t="s">
        <v>1800</v>
      </c>
      <c r="F11" s="2" t="s">
        <v>1801</v>
      </c>
      <c r="G11" s="2" t="s">
        <v>1802</v>
      </c>
      <c r="H11" s="2" t="s">
        <v>1803</v>
      </c>
      <c r="I11" s="2" t="s">
        <v>85</v>
      </c>
      <c r="J11" s="2" t="s">
        <v>88</v>
      </c>
      <c r="K11" s="2" t="s">
        <v>446</v>
      </c>
      <c r="L11" s="2" t="s">
        <v>436</v>
      </c>
      <c r="M11" s="2" t="s">
        <v>547</v>
      </c>
      <c r="N11" s="2"/>
      <c r="O11" s="2"/>
    </row>
    <row r="12" spans="1:15" ht="60" customHeight="1">
      <c r="A12" s="4" t="s">
        <v>1804</v>
      </c>
      <c r="B12" s="4" t="s">
        <v>31</v>
      </c>
      <c r="C12" s="4" t="s">
        <v>1262</v>
      </c>
      <c r="D12" s="4" t="s">
        <v>1805</v>
      </c>
      <c r="E12" s="4" t="s">
        <v>1755</v>
      </c>
      <c r="F12" s="4" t="s">
        <v>1806</v>
      </c>
      <c r="G12" s="4" t="s">
        <v>433</v>
      </c>
      <c r="H12" s="4" t="s">
        <v>1807</v>
      </c>
      <c r="I12" s="4" t="s">
        <v>85</v>
      </c>
      <c r="J12" s="4" t="s">
        <v>88</v>
      </c>
      <c r="K12" s="4" t="s">
        <v>679</v>
      </c>
      <c r="L12" s="4" t="s">
        <v>436</v>
      </c>
      <c r="M12" s="4" t="s">
        <v>797</v>
      </c>
      <c r="N12" s="4" t="s">
        <v>1808</v>
      </c>
      <c r="O12" s="4"/>
    </row>
    <row r="13" spans="1:15" ht="60" customHeight="1">
      <c r="A13" s="2" t="s">
        <v>1809</v>
      </c>
      <c r="B13" s="2" t="s">
        <v>31</v>
      </c>
      <c r="C13" s="2" t="s">
        <v>1810</v>
      </c>
      <c r="D13" s="2" t="s">
        <v>1811</v>
      </c>
      <c r="E13" s="2" t="s">
        <v>433</v>
      </c>
      <c r="F13" s="2" t="s">
        <v>1812</v>
      </c>
      <c r="G13" s="2" t="s">
        <v>1813</v>
      </c>
      <c r="H13" s="2" t="s">
        <v>1814</v>
      </c>
      <c r="I13" s="2" t="s">
        <v>88</v>
      </c>
      <c r="J13" s="2" t="s">
        <v>88</v>
      </c>
      <c r="K13" s="2" t="s">
        <v>453</v>
      </c>
      <c r="L13" s="2" t="s">
        <v>454</v>
      </c>
      <c r="M13" s="2" t="s">
        <v>547</v>
      </c>
      <c r="N13" s="2"/>
      <c r="O13" s="2"/>
    </row>
  </sheetData>
  <autoFilter ref="A1:O13" xr:uid="{00000000-0009-0000-0000-000008000000}"/>
  <dataValidations count="5">
    <dataValidation type="list" sqref="I2:I1000" xr:uid="{00000000-0002-0000-0800-000000000000}">
      <formula1>"High,Medium,Low"</formula1>
      <formula2>0</formula2>
    </dataValidation>
    <dataValidation type="list" sqref="J2:J1000" xr:uid="{00000000-0002-0000-0800-000001000000}">
      <formula1>"Critical,High,Medium,Low"</formula1>
      <formula2>0</formula2>
    </dataValidation>
    <dataValidation type="list" sqref="K2:K1000" xr:uid="{00000000-0002-0000-0800-000002000000}">
      <formula1>"Functional,UI/UX,Design Parity,Localization,API,Security,Performance,Accessibility,Regression,Data Integrity,Compatibility"</formula1>
      <formula2>0</formula2>
    </dataValidation>
    <dataValidation type="list" sqref="L2:L1000" xr:uid="{00000000-0002-0000-0800-000003000000}">
      <formula1>"Y,N"</formula1>
      <formula2>0</formula2>
    </dataValidation>
    <dataValidation type="list" sqref="M2:M1000" xr:uid="{00000000-0002-0000-08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DF1B5-46C6-4034-9EB2-217E14380F34}">
  <dimension ref="A1:O13"/>
  <sheetViews>
    <sheetView zoomScaleNormal="100" workbookViewId="0">
      <pane ySplit="1" topLeftCell="F10" activePane="bottomLeft" state="frozen"/>
      <selection pane="bottomLeft" activeCell="D5" sqref="D5"/>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9" width="10" customWidth="1"/>
    <col min="11" max="11" width="14" customWidth="1"/>
    <col min="12" max="12" width="10" customWidth="1"/>
    <col min="13" max="13" width="13" customWidth="1"/>
    <col min="14" max="14" width="22" customWidth="1"/>
  </cols>
  <sheetData>
    <row r="1" spans="1:15" ht="30" customHeight="1">
      <c r="A1" s="57" t="s">
        <v>416</v>
      </c>
      <c r="B1" s="57" t="s">
        <v>0</v>
      </c>
      <c r="C1" s="57" t="s">
        <v>417</v>
      </c>
      <c r="D1" s="57" t="s">
        <v>418</v>
      </c>
      <c r="E1" s="57" t="s">
        <v>419</v>
      </c>
      <c r="F1" s="57" t="s">
        <v>420</v>
      </c>
      <c r="G1" s="57" t="s">
        <v>421</v>
      </c>
      <c r="H1" s="57" t="s">
        <v>422</v>
      </c>
      <c r="I1" s="57" t="s">
        <v>97</v>
      </c>
      <c r="J1" s="57" t="s">
        <v>423</v>
      </c>
      <c r="K1" s="57" t="s">
        <v>424</v>
      </c>
      <c r="L1" s="57" t="s">
        <v>425</v>
      </c>
      <c r="M1" s="57" t="s">
        <v>426</v>
      </c>
      <c r="N1" s="57" t="s">
        <v>427</v>
      </c>
      <c r="O1" s="57" t="s">
        <v>104</v>
      </c>
    </row>
    <row r="2" spans="1:15" ht="60" customHeight="1">
      <c r="A2" s="4" t="s">
        <v>1815</v>
      </c>
      <c r="B2" s="4" t="s">
        <v>63</v>
      </c>
      <c r="C2" s="4" t="s">
        <v>1816</v>
      </c>
      <c r="D2" s="4" t="s">
        <v>1817</v>
      </c>
      <c r="E2" s="4" t="s">
        <v>668</v>
      </c>
      <c r="F2" s="4" t="s">
        <v>1818</v>
      </c>
      <c r="G2" s="4" t="s">
        <v>1819</v>
      </c>
      <c r="H2" s="4" t="s">
        <v>1820</v>
      </c>
      <c r="I2" s="4" t="s">
        <v>85</v>
      </c>
      <c r="J2" s="4" t="s">
        <v>88</v>
      </c>
      <c r="K2" s="4" t="s">
        <v>453</v>
      </c>
      <c r="L2" s="4" t="s">
        <v>454</v>
      </c>
      <c r="M2" s="4" t="s">
        <v>547</v>
      </c>
      <c r="N2" s="4"/>
      <c r="O2" s="4"/>
    </row>
    <row r="3" spans="1:15" ht="60" customHeight="1">
      <c r="A3" s="2" t="s">
        <v>1821</v>
      </c>
      <c r="B3" s="2" t="s">
        <v>63</v>
      </c>
      <c r="C3" s="2" t="s">
        <v>1822</v>
      </c>
      <c r="D3" s="2" t="s">
        <v>1823</v>
      </c>
      <c r="E3" s="2" t="s">
        <v>668</v>
      </c>
      <c r="F3" s="2" t="s">
        <v>1824</v>
      </c>
      <c r="G3" s="2" t="s">
        <v>1825</v>
      </c>
      <c r="H3" s="2" t="s">
        <v>1826</v>
      </c>
      <c r="I3" s="2" t="s">
        <v>85</v>
      </c>
      <c r="J3" s="2" t="s">
        <v>88</v>
      </c>
      <c r="K3" s="2" t="s">
        <v>453</v>
      </c>
      <c r="L3" s="2" t="s">
        <v>454</v>
      </c>
      <c r="M3" s="2" t="s">
        <v>547</v>
      </c>
      <c r="N3" s="2"/>
      <c r="O3" s="2"/>
    </row>
    <row r="4" spans="1:15" ht="60" customHeight="1">
      <c r="A4" s="4" t="s">
        <v>1827</v>
      </c>
      <c r="B4" s="4" t="s">
        <v>63</v>
      </c>
      <c r="C4" s="4" t="s">
        <v>1828</v>
      </c>
      <c r="D4" s="4" t="s">
        <v>1829</v>
      </c>
      <c r="E4" s="4" t="s">
        <v>668</v>
      </c>
      <c r="F4" s="4" t="s">
        <v>1830</v>
      </c>
      <c r="G4" s="4" t="s">
        <v>1831</v>
      </c>
      <c r="H4" s="4" t="s">
        <v>1832</v>
      </c>
      <c r="I4" s="4" t="s">
        <v>85</v>
      </c>
      <c r="J4" s="4" t="s">
        <v>88</v>
      </c>
      <c r="K4" s="4" t="s">
        <v>453</v>
      </c>
      <c r="L4" s="4" t="s">
        <v>454</v>
      </c>
      <c r="M4" s="4" t="s">
        <v>547</v>
      </c>
      <c r="N4" s="4"/>
      <c r="O4" s="4"/>
    </row>
    <row r="5" spans="1:15" ht="60" customHeight="1">
      <c r="A5" s="2" t="s">
        <v>1833</v>
      </c>
      <c r="B5" s="2" t="s">
        <v>63</v>
      </c>
      <c r="C5" s="2" t="s">
        <v>1834</v>
      </c>
      <c r="D5" s="2" t="s">
        <v>1835</v>
      </c>
      <c r="E5" s="2" t="s">
        <v>668</v>
      </c>
      <c r="F5" s="2" t="s">
        <v>1836</v>
      </c>
      <c r="G5" s="2" t="s">
        <v>1837</v>
      </c>
      <c r="H5" s="2" t="s">
        <v>1838</v>
      </c>
      <c r="I5" s="2" t="s">
        <v>85</v>
      </c>
      <c r="J5" s="2" t="s">
        <v>88</v>
      </c>
      <c r="K5" s="2" t="s">
        <v>453</v>
      </c>
      <c r="L5" s="2" t="s">
        <v>454</v>
      </c>
      <c r="M5" s="2" t="s">
        <v>547</v>
      </c>
      <c r="N5" s="2"/>
      <c r="O5" s="2"/>
    </row>
    <row r="6" spans="1:15" ht="60" customHeight="1">
      <c r="A6" s="4" t="s">
        <v>1839</v>
      </c>
      <c r="B6" s="4" t="s">
        <v>63</v>
      </c>
      <c r="C6" s="4" t="s">
        <v>1840</v>
      </c>
      <c r="D6" s="4" t="s">
        <v>1841</v>
      </c>
      <c r="E6" s="4" t="s">
        <v>668</v>
      </c>
      <c r="F6" s="4" t="s">
        <v>1842</v>
      </c>
      <c r="G6" s="4" t="s">
        <v>1843</v>
      </c>
      <c r="H6" s="4" t="s">
        <v>1844</v>
      </c>
      <c r="I6" s="4" t="s">
        <v>85</v>
      </c>
      <c r="J6" s="4" t="s">
        <v>88</v>
      </c>
      <c r="K6" s="4" t="s">
        <v>453</v>
      </c>
      <c r="L6" s="4" t="s">
        <v>454</v>
      </c>
      <c r="M6" s="4" t="s">
        <v>547</v>
      </c>
      <c r="N6" s="4"/>
      <c r="O6" s="4"/>
    </row>
    <row r="7" spans="1:15" ht="60" customHeight="1">
      <c r="A7" s="2" t="s">
        <v>1845</v>
      </c>
      <c r="B7" s="2" t="s">
        <v>63</v>
      </c>
      <c r="C7" s="2" t="s">
        <v>1846</v>
      </c>
      <c r="D7" s="2" t="s">
        <v>1847</v>
      </c>
      <c r="E7" s="2" t="s">
        <v>668</v>
      </c>
      <c r="F7" s="2" t="s">
        <v>1848</v>
      </c>
      <c r="G7" s="2" t="s">
        <v>1849</v>
      </c>
      <c r="H7" s="2" t="s">
        <v>1850</v>
      </c>
      <c r="I7" s="2" t="s">
        <v>85</v>
      </c>
      <c r="J7" s="2" t="s">
        <v>88</v>
      </c>
      <c r="K7" s="2" t="s">
        <v>453</v>
      </c>
      <c r="L7" s="2" t="s">
        <v>454</v>
      </c>
      <c r="M7" s="2" t="s">
        <v>547</v>
      </c>
      <c r="N7" s="2"/>
      <c r="O7" s="2"/>
    </row>
    <row r="8" spans="1:15" ht="60" customHeight="1">
      <c r="A8" s="4" t="s">
        <v>1851</v>
      </c>
      <c r="B8" s="4" t="s">
        <v>63</v>
      </c>
      <c r="C8" s="4" t="s">
        <v>1852</v>
      </c>
      <c r="D8" s="4" t="s">
        <v>1853</v>
      </c>
      <c r="E8" s="4" t="s">
        <v>668</v>
      </c>
      <c r="F8" s="4" t="s">
        <v>1854</v>
      </c>
      <c r="G8" s="4" t="s">
        <v>1855</v>
      </c>
      <c r="H8" s="4" t="s">
        <v>1856</v>
      </c>
      <c r="I8" s="4" t="s">
        <v>85</v>
      </c>
      <c r="J8" s="4" t="s">
        <v>88</v>
      </c>
      <c r="K8" s="4" t="s">
        <v>453</v>
      </c>
      <c r="L8" s="4" t="s">
        <v>454</v>
      </c>
      <c r="M8" s="4" t="s">
        <v>797</v>
      </c>
      <c r="N8" s="4" t="s">
        <v>1857</v>
      </c>
      <c r="O8" s="4"/>
    </row>
    <row r="9" spans="1:15" ht="60" customHeight="1">
      <c r="A9" s="2" t="s">
        <v>1858</v>
      </c>
      <c r="B9" s="2" t="s">
        <v>63</v>
      </c>
      <c r="C9" s="2" t="s">
        <v>1859</v>
      </c>
      <c r="D9" s="2" t="s">
        <v>1860</v>
      </c>
      <c r="E9" s="2" t="s">
        <v>668</v>
      </c>
      <c r="F9" s="2" t="s">
        <v>1861</v>
      </c>
      <c r="G9" s="2" t="s">
        <v>1862</v>
      </c>
      <c r="H9" s="2" t="s">
        <v>1863</v>
      </c>
      <c r="I9" s="2" t="s">
        <v>85</v>
      </c>
      <c r="J9" s="2" t="s">
        <v>88</v>
      </c>
      <c r="K9" s="2" t="s">
        <v>446</v>
      </c>
      <c r="L9" s="2" t="s">
        <v>436</v>
      </c>
      <c r="M9" s="2" t="s">
        <v>797</v>
      </c>
      <c r="N9" s="2" t="s">
        <v>1864</v>
      </c>
      <c r="O9" s="2"/>
    </row>
    <row r="10" spans="1:15" ht="60" customHeight="1">
      <c r="A10" s="4" t="s">
        <v>1865</v>
      </c>
      <c r="B10" s="4" t="s">
        <v>63</v>
      </c>
      <c r="C10" s="4" t="s">
        <v>1866</v>
      </c>
      <c r="D10" s="4" t="s">
        <v>1867</v>
      </c>
      <c r="E10" s="4" t="s">
        <v>668</v>
      </c>
      <c r="F10" s="4" t="s">
        <v>1868</v>
      </c>
      <c r="G10" s="4" t="s">
        <v>1869</v>
      </c>
      <c r="H10" s="4" t="s">
        <v>1870</v>
      </c>
      <c r="I10" s="4" t="s">
        <v>88</v>
      </c>
      <c r="J10" s="4" t="s">
        <v>88</v>
      </c>
      <c r="K10" s="4" t="s">
        <v>453</v>
      </c>
      <c r="L10" s="4" t="s">
        <v>454</v>
      </c>
      <c r="M10" s="4" t="s">
        <v>797</v>
      </c>
      <c r="N10" s="4" t="s">
        <v>1871</v>
      </c>
      <c r="O10" s="4"/>
    </row>
    <row r="11" spans="1:15" ht="60" customHeight="1">
      <c r="A11" s="2" t="s">
        <v>1872</v>
      </c>
      <c r="B11" s="2" t="s">
        <v>63</v>
      </c>
      <c r="C11" s="2" t="s">
        <v>1873</v>
      </c>
      <c r="D11" s="2" t="s">
        <v>1874</v>
      </c>
      <c r="E11" s="2" t="s">
        <v>668</v>
      </c>
      <c r="F11" s="2" t="s">
        <v>1875</v>
      </c>
      <c r="G11" s="2" t="s">
        <v>433</v>
      </c>
      <c r="H11" s="2" t="s">
        <v>1876</v>
      </c>
      <c r="I11" s="2" t="s">
        <v>88</v>
      </c>
      <c r="J11" s="2" t="s">
        <v>89</v>
      </c>
      <c r="K11" s="2" t="s">
        <v>453</v>
      </c>
      <c r="L11" s="2" t="s">
        <v>454</v>
      </c>
      <c r="M11" s="2" t="s">
        <v>797</v>
      </c>
      <c r="N11" s="2" t="s">
        <v>1877</v>
      </c>
      <c r="O11" s="2"/>
    </row>
    <row r="12" spans="1:15" ht="60" customHeight="1">
      <c r="A12" s="4" t="s">
        <v>1878</v>
      </c>
      <c r="B12" s="4" t="s">
        <v>63</v>
      </c>
      <c r="C12" s="4" t="s">
        <v>1879</v>
      </c>
      <c r="D12" s="4" t="s">
        <v>1880</v>
      </c>
      <c r="E12" s="4" t="s">
        <v>668</v>
      </c>
      <c r="F12" s="4" t="s">
        <v>1881</v>
      </c>
      <c r="G12" s="4" t="s">
        <v>433</v>
      </c>
      <c r="H12" s="4" t="s">
        <v>1882</v>
      </c>
      <c r="I12" s="4" t="s">
        <v>88</v>
      </c>
      <c r="J12" s="4" t="s">
        <v>88</v>
      </c>
      <c r="K12" s="4" t="s">
        <v>679</v>
      </c>
      <c r="L12" s="4" t="s">
        <v>436</v>
      </c>
      <c r="M12" s="4" t="s">
        <v>797</v>
      </c>
      <c r="N12" s="4" t="s">
        <v>1883</v>
      </c>
      <c r="O12" s="4"/>
    </row>
    <row r="13" spans="1:15" ht="60" customHeight="1">
      <c r="A13" s="2" t="s">
        <v>1884</v>
      </c>
      <c r="B13" s="2" t="s">
        <v>63</v>
      </c>
      <c r="C13" s="2" t="s">
        <v>1885</v>
      </c>
      <c r="D13" s="2" t="s">
        <v>1886</v>
      </c>
      <c r="E13" s="2" t="s">
        <v>668</v>
      </c>
      <c r="F13" s="2" t="s">
        <v>1887</v>
      </c>
      <c r="G13" s="2" t="s">
        <v>433</v>
      </c>
      <c r="H13" s="2" t="s">
        <v>1888</v>
      </c>
      <c r="I13" s="2" t="s">
        <v>85</v>
      </c>
      <c r="J13" s="2" t="s">
        <v>88</v>
      </c>
      <c r="K13" s="2" t="s">
        <v>741</v>
      </c>
      <c r="L13" s="2" t="s">
        <v>454</v>
      </c>
      <c r="M13" s="2" t="s">
        <v>547</v>
      </c>
      <c r="N13" s="2"/>
      <c r="O13" s="2"/>
    </row>
  </sheetData>
  <dataValidations count="5">
    <dataValidation type="list" sqref="M2:M1000" xr:uid="{7FE5A9C0-7B1C-420A-9D13-4ECF485B40FB}">
      <formula1>"Not Executed,Pass,Fail,Blocked"</formula1>
      <formula2>0</formula2>
    </dataValidation>
    <dataValidation type="list" sqref="L2:L1000" xr:uid="{6DF14ACB-8D9F-4CD2-913C-078129F896CB}">
      <formula1>"Y,N"</formula1>
      <formula2>0</formula2>
    </dataValidation>
    <dataValidation type="list" sqref="K2:K1000" xr:uid="{684AAE23-2A0E-4B0D-B6D2-9487D10EF0B0}">
      <formula1>"Functional,UI/UX,Design Parity,Localization,API,Security,Performance,Accessibility,Regression,Data Integrity,Compatibility"</formula1>
      <formula2>0</formula2>
    </dataValidation>
    <dataValidation type="list" sqref="J2:J1000" xr:uid="{DBDDEE78-5E6A-4EEF-AE3F-8DF88C80A1EF}">
      <formula1>"Critical,High,Medium,Low"</formula1>
      <formula2>0</formula2>
    </dataValidation>
    <dataValidation type="list" sqref="I2:I1000" xr:uid="{2E9E5EC4-45AD-47B4-B42D-6288782076DE}">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53FC-3854-475A-A273-94650C204887}">
  <dimension ref="A1:O17"/>
  <sheetViews>
    <sheetView zoomScaleNormal="100" workbookViewId="0">
      <pane ySplit="1" topLeftCell="A10"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9" width="10" customWidth="1"/>
    <col min="11" max="11" width="14" customWidth="1"/>
    <col min="12" max="12" width="10" customWidth="1"/>
    <col min="13" max="13" width="13" customWidth="1"/>
    <col min="14" max="14" width="22" customWidth="1"/>
    <col min="15" max="15" width="23.85546875" customWidth="1"/>
  </cols>
  <sheetData>
    <row r="1" spans="1:15" ht="30" customHeight="1">
      <c r="A1" s="57" t="s">
        <v>416</v>
      </c>
      <c r="B1" s="57" t="s">
        <v>0</v>
      </c>
      <c r="C1" s="57" t="s">
        <v>417</v>
      </c>
      <c r="D1" s="57" t="s">
        <v>418</v>
      </c>
      <c r="E1" s="57" t="s">
        <v>419</v>
      </c>
      <c r="F1" s="57" t="s">
        <v>420</v>
      </c>
      <c r="G1" s="57" t="s">
        <v>421</v>
      </c>
      <c r="H1" s="57" t="s">
        <v>422</v>
      </c>
      <c r="I1" s="57" t="s">
        <v>97</v>
      </c>
      <c r="J1" s="57" t="s">
        <v>423</v>
      </c>
      <c r="K1" s="57" t="s">
        <v>424</v>
      </c>
      <c r="L1" s="57" t="s">
        <v>425</v>
      </c>
      <c r="M1" s="57" t="s">
        <v>426</v>
      </c>
      <c r="N1" s="57" t="s">
        <v>427</v>
      </c>
      <c r="O1" s="57" t="s">
        <v>104</v>
      </c>
    </row>
    <row r="2" spans="1:15" ht="60" customHeight="1">
      <c r="A2" s="4" t="s">
        <v>1889</v>
      </c>
      <c r="B2" s="4" t="s">
        <v>65</v>
      </c>
      <c r="C2" s="4" t="s">
        <v>1890</v>
      </c>
      <c r="D2" s="4" t="s">
        <v>1891</v>
      </c>
      <c r="E2" s="4" t="s">
        <v>668</v>
      </c>
      <c r="F2" s="4" t="s">
        <v>1892</v>
      </c>
      <c r="G2" s="4" t="s">
        <v>433</v>
      </c>
      <c r="H2" s="4" t="s">
        <v>1893</v>
      </c>
      <c r="I2" s="4" t="s">
        <v>88</v>
      </c>
      <c r="J2" s="4" t="s">
        <v>88</v>
      </c>
      <c r="K2" s="4" t="s">
        <v>453</v>
      </c>
      <c r="L2" s="4" t="s">
        <v>454</v>
      </c>
      <c r="M2" s="4" t="s">
        <v>455</v>
      </c>
      <c r="N2" s="4" t="s">
        <v>797</v>
      </c>
      <c r="O2" s="4"/>
    </row>
    <row r="3" spans="1:15" ht="60" customHeight="1">
      <c r="A3" s="2" t="s">
        <v>1894</v>
      </c>
      <c r="B3" s="2" t="s">
        <v>65</v>
      </c>
      <c r="C3" s="2" t="s">
        <v>1895</v>
      </c>
      <c r="D3" s="2" t="s">
        <v>1896</v>
      </c>
      <c r="E3" s="2" t="s">
        <v>668</v>
      </c>
      <c r="F3" s="2" t="s">
        <v>1897</v>
      </c>
      <c r="G3" s="2" t="s">
        <v>433</v>
      </c>
      <c r="H3" s="2" t="s">
        <v>1898</v>
      </c>
      <c r="I3" s="2" t="s">
        <v>88</v>
      </c>
      <c r="J3" s="2" t="s">
        <v>88</v>
      </c>
      <c r="K3" s="2" t="s">
        <v>453</v>
      </c>
      <c r="L3" s="2" t="s">
        <v>454</v>
      </c>
      <c r="M3" s="2" t="s">
        <v>455</v>
      </c>
      <c r="N3" s="2" t="s">
        <v>797</v>
      </c>
      <c r="O3" s="2"/>
    </row>
    <row r="4" spans="1:15" ht="60" customHeight="1">
      <c r="A4" s="4" t="s">
        <v>1899</v>
      </c>
      <c r="B4" s="4" t="s">
        <v>65</v>
      </c>
      <c r="C4" s="4" t="s">
        <v>148</v>
      </c>
      <c r="D4" s="4" t="s">
        <v>1900</v>
      </c>
      <c r="E4" s="4" t="s">
        <v>668</v>
      </c>
      <c r="F4" s="4" t="s">
        <v>1901</v>
      </c>
      <c r="G4" s="4" t="s">
        <v>433</v>
      </c>
      <c r="H4" s="4" t="s">
        <v>1902</v>
      </c>
      <c r="I4" s="4" t="s">
        <v>85</v>
      </c>
      <c r="J4" s="4" t="s">
        <v>88</v>
      </c>
      <c r="K4" s="4" t="s">
        <v>453</v>
      </c>
      <c r="L4" s="4" t="s">
        <v>454</v>
      </c>
      <c r="M4" s="10" t="s">
        <v>455</v>
      </c>
      <c r="N4" s="4" t="s">
        <v>797</v>
      </c>
      <c r="O4" s="4"/>
    </row>
    <row r="5" spans="1:15" ht="60" customHeight="1">
      <c r="A5" s="2" t="s">
        <v>1903</v>
      </c>
      <c r="B5" s="2" t="s">
        <v>65</v>
      </c>
      <c r="C5" s="2" t="s">
        <v>1904</v>
      </c>
      <c r="D5" s="2" t="s">
        <v>1905</v>
      </c>
      <c r="E5" s="2" t="s">
        <v>668</v>
      </c>
      <c r="F5" s="2" t="s">
        <v>1906</v>
      </c>
      <c r="G5" s="2" t="s">
        <v>433</v>
      </c>
      <c r="H5" s="2" t="s">
        <v>1907</v>
      </c>
      <c r="I5" s="2" t="s">
        <v>85</v>
      </c>
      <c r="J5" s="2" t="s">
        <v>88</v>
      </c>
      <c r="K5" s="2" t="s">
        <v>453</v>
      </c>
      <c r="L5" s="2" t="s">
        <v>454</v>
      </c>
      <c r="M5" s="2" t="s">
        <v>455</v>
      </c>
      <c r="N5" s="2" t="s">
        <v>797</v>
      </c>
      <c r="O5" s="2"/>
    </row>
    <row r="6" spans="1:15" ht="60" customHeight="1">
      <c r="A6" s="4" t="s">
        <v>1908</v>
      </c>
      <c r="B6" s="4" t="s">
        <v>65</v>
      </c>
      <c r="C6" s="4" t="s">
        <v>1298</v>
      </c>
      <c r="D6" s="4" t="s">
        <v>1909</v>
      </c>
      <c r="E6" s="4" t="s">
        <v>668</v>
      </c>
      <c r="F6" s="4" t="s">
        <v>1910</v>
      </c>
      <c r="G6" s="4" t="s">
        <v>433</v>
      </c>
      <c r="H6" s="4" t="s">
        <v>1911</v>
      </c>
      <c r="I6" s="4" t="s">
        <v>88</v>
      </c>
      <c r="J6" s="4" t="s">
        <v>88</v>
      </c>
      <c r="K6" s="4" t="s">
        <v>453</v>
      </c>
      <c r="L6" s="4" t="s">
        <v>454</v>
      </c>
      <c r="M6" s="10" t="s">
        <v>455</v>
      </c>
      <c r="N6" s="4" t="s">
        <v>797</v>
      </c>
      <c r="O6" s="4"/>
    </row>
    <row r="7" spans="1:15" ht="60" customHeight="1">
      <c r="A7" s="2" t="s">
        <v>1912</v>
      </c>
      <c r="B7" s="2" t="s">
        <v>65</v>
      </c>
      <c r="C7" s="2" t="s">
        <v>1913</v>
      </c>
      <c r="D7" s="2" t="s">
        <v>1914</v>
      </c>
      <c r="E7" s="2" t="s">
        <v>668</v>
      </c>
      <c r="F7" s="2" t="s">
        <v>1915</v>
      </c>
      <c r="G7" s="2" t="s">
        <v>433</v>
      </c>
      <c r="H7" s="2" t="s">
        <v>1916</v>
      </c>
      <c r="I7" s="2" t="s">
        <v>88</v>
      </c>
      <c r="J7" s="2" t="s">
        <v>88</v>
      </c>
      <c r="K7" s="2" t="s">
        <v>453</v>
      </c>
      <c r="L7" s="2" t="s">
        <v>454</v>
      </c>
      <c r="M7" s="2" t="s">
        <v>455</v>
      </c>
      <c r="N7" s="2" t="s">
        <v>797</v>
      </c>
      <c r="O7" s="2"/>
    </row>
    <row r="8" spans="1:15" ht="60" customHeight="1">
      <c r="A8" s="4" t="s">
        <v>1917</v>
      </c>
      <c r="B8" s="4" t="s">
        <v>65</v>
      </c>
      <c r="C8" s="4" t="s">
        <v>1918</v>
      </c>
      <c r="D8" s="4" t="s">
        <v>1919</v>
      </c>
      <c r="E8" s="4" t="s">
        <v>668</v>
      </c>
      <c r="F8" s="4" t="s">
        <v>1920</v>
      </c>
      <c r="G8" s="4" t="s">
        <v>433</v>
      </c>
      <c r="H8" s="4" t="s">
        <v>1921</v>
      </c>
      <c r="I8" s="4" t="s">
        <v>85</v>
      </c>
      <c r="J8" s="4" t="s">
        <v>88</v>
      </c>
      <c r="K8" s="4" t="s">
        <v>453</v>
      </c>
      <c r="L8" s="4" t="s">
        <v>454</v>
      </c>
      <c r="M8" s="10" t="s">
        <v>658</v>
      </c>
      <c r="N8" s="4" t="s">
        <v>1922</v>
      </c>
      <c r="O8" s="4"/>
    </row>
    <row r="9" spans="1:15" ht="60" customHeight="1">
      <c r="A9" s="2" t="s">
        <v>1923</v>
      </c>
      <c r="B9" s="2" t="s">
        <v>65</v>
      </c>
      <c r="C9" s="2" t="s">
        <v>1924</v>
      </c>
      <c r="D9" s="2" t="s">
        <v>1925</v>
      </c>
      <c r="E9" s="2" t="s">
        <v>668</v>
      </c>
      <c r="F9" s="2" t="s">
        <v>1926</v>
      </c>
      <c r="G9" s="2" t="s">
        <v>433</v>
      </c>
      <c r="H9" s="2" t="s">
        <v>1927</v>
      </c>
      <c r="I9" s="2" t="s">
        <v>89</v>
      </c>
      <c r="J9" s="2" t="s">
        <v>88</v>
      </c>
      <c r="K9" s="2" t="s">
        <v>453</v>
      </c>
      <c r="L9" s="2" t="s">
        <v>454</v>
      </c>
      <c r="M9" s="2" t="s">
        <v>455</v>
      </c>
      <c r="N9" s="2" t="s">
        <v>797</v>
      </c>
      <c r="O9" s="2"/>
    </row>
    <row r="10" spans="1:15" ht="60" customHeight="1">
      <c r="A10" s="4" t="s">
        <v>1928</v>
      </c>
      <c r="B10" s="4" t="s">
        <v>65</v>
      </c>
      <c r="C10" s="4" t="s">
        <v>1792</v>
      </c>
      <c r="D10" s="4" t="s">
        <v>1929</v>
      </c>
      <c r="E10" s="4" t="s">
        <v>668</v>
      </c>
      <c r="F10" s="4" t="s">
        <v>1930</v>
      </c>
      <c r="G10" s="4" t="s">
        <v>433</v>
      </c>
      <c r="H10" s="4" t="s">
        <v>1931</v>
      </c>
      <c r="I10" s="4" t="s">
        <v>88</v>
      </c>
      <c r="J10" s="4" t="s">
        <v>88</v>
      </c>
      <c r="K10" s="4" t="s">
        <v>453</v>
      </c>
      <c r="L10" s="4" t="s">
        <v>454</v>
      </c>
      <c r="M10" s="10" t="s">
        <v>455</v>
      </c>
      <c r="N10" s="4" t="s">
        <v>547</v>
      </c>
      <c r="O10" s="4"/>
    </row>
    <row r="11" spans="1:15" ht="60" customHeight="1">
      <c r="A11" s="2" t="s">
        <v>1932</v>
      </c>
      <c r="B11" s="2" t="s">
        <v>65</v>
      </c>
      <c r="C11" s="2" t="s">
        <v>1933</v>
      </c>
      <c r="D11" s="2" t="s">
        <v>1934</v>
      </c>
      <c r="E11" s="2" t="s">
        <v>668</v>
      </c>
      <c r="F11" s="2" t="s">
        <v>1935</v>
      </c>
      <c r="G11" s="2" t="s">
        <v>433</v>
      </c>
      <c r="H11" s="2" t="s">
        <v>1936</v>
      </c>
      <c r="I11" s="2" t="s">
        <v>89</v>
      </c>
      <c r="J11" s="2" t="s">
        <v>88</v>
      </c>
      <c r="K11" s="2" t="s">
        <v>453</v>
      </c>
      <c r="L11" s="2" t="s">
        <v>454</v>
      </c>
      <c r="M11" s="2" t="s">
        <v>455</v>
      </c>
      <c r="N11" s="2" t="s">
        <v>797</v>
      </c>
      <c r="O11" s="2"/>
    </row>
    <row r="12" spans="1:15" ht="60" customHeight="1">
      <c r="A12" s="4" t="s">
        <v>1937</v>
      </c>
      <c r="B12" s="4" t="s">
        <v>65</v>
      </c>
      <c r="C12" s="4" t="s">
        <v>1938</v>
      </c>
      <c r="D12" s="4" t="s">
        <v>1939</v>
      </c>
      <c r="E12" s="4" t="s">
        <v>668</v>
      </c>
      <c r="F12" s="4" t="s">
        <v>1940</v>
      </c>
      <c r="G12" s="4" t="s">
        <v>433</v>
      </c>
      <c r="H12" s="4" t="s">
        <v>1941</v>
      </c>
      <c r="I12" s="4" t="s">
        <v>88</v>
      </c>
      <c r="J12" s="4" t="s">
        <v>88</v>
      </c>
      <c r="K12" s="4" t="s">
        <v>453</v>
      </c>
      <c r="L12" s="4" t="s">
        <v>454</v>
      </c>
      <c r="M12" s="10" t="s">
        <v>455</v>
      </c>
      <c r="N12" s="4" t="s">
        <v>797</v>
      </c>
      <c r="O12" s="4"/>
    </row>
    <row r="13" spans="1:15" ht="60" customHeight="1">
      <c r="A13" s="2" t="s">
        <v>1942</v>
      </c>
      <c r="B13" s="2" t="s">
        <v>65</v>
      </c>
      <c r="C13" s="2" t="s">
        <v>1088</v>
      </c>
      <c r="D13" s="2" t="s">
        <v>1943</v>
      </c>
      <c r="E13" s="2" t="s">
        <v>668</v>
      </c>
      <c r="F13" s="2" t="s">
        <v>1944</v>
      </c>
      <c r="G13" s="2" t="s">
        <v>433</v>
      </c>
      <c r="H13" s="2" t="s">
        <v>1945</v>
      </c>
      <c r="I13" s="2" t="s">
        <v>88</v>
      </c>
      <c r="J13" s="2" t="s">
        <v>88</v>
      </c>
      <c r="K13" s="2" t="s">
        <v>453</v>
      </c>
      <c r="L13" s="2" t="s">
        <v>454</v>
      </c>
      <c r="M13" s="2" t="s">
        <v>455</v>
      </c>
      <c r="N13" s="2" t="s">
        <v>547</v>
      </c>
      <c r="O13" s="2"/>
    </row>
    <row r="14" spans="1:15" ht="60" customHeight="1">
      <c r="A14" s="4" t="s">
        <v>1946</v>
      </c>
      <c r="B14" s="4" t="s">
        <v>65</v>
      </c>
      <c r="C14" s="4" t="s">
        <v>1947</v>
      </c>
      <c r="D14" s="4" t="s">
        <v>1948</v>
      </c>
      <c r="E14" s="4" t="s">
        <v>668</v>
      </c>
      <c r="F14" s="4" t="s">
        <v>1949</v>
      </c>
      <c r="G14" s="4" t="s">
        <v>433</v>
      </c>
      <c r="H14" s="4" t="s">
        <v>1950</v>
      </c>
      <c r="I14" s="4" t="s">
        <v>85</v>
      </c>
      <c r="J14" s="4" t="s">
        <v>88</v>
      </c>
      <c r="K14" s="4" t="s">
        <v>453</v>
      </c>
      <c r="L14" s="4" t="s">
        <v>436</v>
      </c>
      <c r="M14" s="10" t="s">
        <v>455</v>
      </c>
      <c r="N14" s="4"/>
      <c r="O14" s="4" t="s">
        <v>1951</v>
      </c>
    </row>
    <row r="15" spans="1:15" ht="60" customHeight="1">
      <c r="A15" s="2" t="s">
        <v>1952</v>
      </c>
      <c r="B15" s="2" t="s">
        <v>65</v>
      </c>
      <c r="C15" s="2" t="s">
        <v>507</v>
      </c>
      <c r="D15" s="2" t="s">
        <v>1953</v>
      </c>
      <c r="E15" s="2" t="s">
        <v>1954</v>
      </c>
      <c r="F15" s="2" t="s">
        <v>1955</v>
      </c>
      <c r="G15" s="2" t="s">
        <v>433</v>
      </c>
      <c r="H15" s="2" t="s">
        <v>1956</v>
      </c>
      <c r="I15" s="2" t="s">
        <v>88</v>
      </c>
      <c r="J15" s="2" t="s">
        <v>88</v>
      </c>
      <c r="K15" s="2" t="s">
        <v>435</v>
      </c>
      <c r="L15" s="2" t="s">
        <v>436</v>
      </c>
      <c r="M15" s="2" t="s">
        <v>455</v>
      </c>
      <c r="N15" s="2" t="s">
        <v>797</v>
      </c>
      <c r="O15" s="2"/>
    </row>
    <row r="16" spans="1:15" ht="60" customHeight="1">
      <c r="A16" s="4" t="s">
        <v>1957</v>
      </c>
      <c r="B16" s="4" t="s">
        <v>65</v>
      </c>
      <c r="C16" s="4" t="s">
        <v>1958</v>
      </c>
      <c r="D16" s="4" t="s">
        <v>1959</v>
      </c>
      <c r="E16" s="4" t="s">
        <v>668</v>
      </c>
      <c r="F16" s="4" t="s">
        <v>1960</v>
      </c>
      <c r="G16" s="4" t="s">
        <v>433</v>
      </c>
      <c r="H16" s="4" t="s">
        <v>1961</v>
      </c>
      <c r="I16" s="4" t="s">
        <v>85</v>
      </c>
      <c r="J16" s="4" t="s">
        <v>85</v>
      </c>
      <c r="K16" s="4" t="s">
        <v>703</v>
      </c>
      <c r="L16" s="4" t="s">
        <v>436</v>
      </c>
      <c r="M16" s="10" t="s">
        <v>455</v>
      </c>
      <c r="N16" s="4" t="s">
        <v>797</v>
      </c>
      <c r="O16" s="4"/>
    </row>
    <row r="17" spans="1:15" ht="60" customHeight="1">
      <c r="A17" s="2" t="s">
        <v>1962</v>
      </c>
      <c r="B17" s="2" t="s">
        <v>65</v>
      </c>
      <c r="C17" s="2" t="s">
        <v>1963</v>
      </c>
      <c r="D17" s="2" t="s">
        <v>1964</v>
      </c>
      <c r="E17" s="2" t="s">
        <v>668</v>
      </c>
      <c r="F17" s="2" t="s">
        <v>1965</v>
      </c>
      <c r="G17" s="2" t="s">
        <v>433</v>
      </c>
      <c r="H17" s="2" t="s">
        <v>1966</v>
      </c>
      <c r="I17" s="2" t="s">
        <v>88</v>
      </c>
      <c r="J17" s="2" t="s">
        <v>88</v>
      </c>
      <c r="K17" s="2" t="s">
        <v>679</v>
      </c>
      <c r="L17" s="2" t="s">
        <v>436</v>
      </c>
      <c r="M17" s="2" t="s">
        <v>455</v>
      </c>
      <c r="N17" s="2" t="s">
        <v>797</v>
      </c>
      <c r="O17" s="2"/>
    </row>
  </sheetData>
  <autoFilter ref="A1:O17" xr:uid="{00000000-0009-0000-0000-00000E000000}"/>
  <dataValidations count="5">
    <dataValidation type="list" sqref="M2:M1000" xr:uid="{D077BE0C-5CCF-48A1-98A6-2E395B785C0A}">
      <formula1>"Not Executed,Pass,Fail,Blocked"</formula1>
      <formula2>0</formula2>
    </dataValidation>
    <dataValidation type="list" sqref="L2:L1000" xr:uid="{9227F238-7776-47E2-B6FC-BFB58D000578}">
      <formula1>"Y,N"</formula1>
      <formula2>0</formula2>
    </dataValidation>
    <dataValidation type="list" sqref="K2:K1000" xr:uid="{CD252E32-FFAE-464B-B83F-C67D5D7E5C7B}">
      <formula1>"Functional,UI/UX,Design Parity,Localization,API,Security,Performance,Accessibility,Regression,Data Integrity,Compatibility"</formula1>
      <formula2>0</formula2>
    </dataValidation>
    <dataValidation type="list" sqref="J2:J1000" xr:uid="{979A8404-430E-42BD-A6C3-251498AAE3CE}">
      <formula1>"Critical,High,Medium,Low"</formula1>
      <formula2>0</formula2>
    </dataValidation>
    <dataValidation type="list" sqref="I2:I1000" xr:uid="{D4C8CF43-A613-4DB2-A1A0-D22DC989135B}">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8EEF5-F07E-4C1A-8AB8-3F7DA730ACD7}">
  <dimension ref="A1:O10"/>
  <sheetViews>
    <sheetView zoomScaleNormal="100" workbookViewId="0">
      <pane ySplit="1" topLeftCell="A5"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9" width="10" customWidth="1"/>
    <col min="11" max="11" width="14" customWidth="1"/>
    <col min="12" max="12" width="10" customWidth="1"/>
    <col min="13" max="13" width="13" customWidth="1"/>
    <col min="14" max="14" width="22" customWidth="1"/>
    <col min="15" max="15" width="32.28515625" customWidth="1"/>
  </cols>
  <sheetData>
    <row r="1" spans="1:15" ht="30" customHeight="1">
      <c r="A1" s="57" t="s">
        <v>416</v>
      </c>
      <c r="B1" s="57" t="s">
        <v>0</v>
      </c>
      <c r="C1" s="57" t="s">
        <v>417</v>
      </c>
      <c r="D1" s="57" t="s">
        <v>418</v>
      </c>
      <c r="E1" s="57" t="s">
        <v>419</v>
      </c>
      <c r="F1" s="57" t="s">
        <v>420</v>
      </c>
      <c r="G1" s="57" t="s">
        <v>421</v>
      </c>
      <c r="H1" s="57" t="s">
        <v>422</v>
      </c>
      <c r="I1" s="57" t="s">
        <v>97</v>
      </c>
      <c r="J1" s="57" t="s">
        <v>423</v>
      </c>
      <c r="K1" s="57" t="s">
        <v>424</v>
      </c>
      <c r="L1" s="57" t="s">
        <v>425</v>
      </c>
      <c r="M1" s="57" t="s">
        <v>426</v>
      </c>
      <c r="N1" s="57" t="s">
        <v>427</v>
      </c>
      <c r="O1" s="57" t="s">
        <v>104</v>
      </c>
    </row>
    <row r="2" spans="1:15" ht="60" customHeight="1">
      <c r="A2" s="4" t="s">
        <v>1967</v>
      </c>
      <c r="B2" s="4" t="s">
        <v>68</v>
      </c>
      <c r="C2" s="4" t="s">
        <v>930</v>
      </c>
      <c r="D2" s="4" t="s">
        <v>1968</v>
      </c>
      <c r="E2" s="4" t="s">
        <v>668</v>
      </c>
      <c r="F2" s="4" t="s">
        <v>1969</v>
      </c>
      <c r="G2" s="4" t="s">
        <v>433</v>
      </c>
      <c r="H2" s="4" t="s">
        <v>1970</v>
      </c>
      <c r="I2" s="4" t="s">
        <v>88</v>
      </c>
      <c r="J2" s="4" t="s">
        <v>88</v>
      </c>
      <c r="K2" s="4" t="s">
        <v>453</v>
      </c>
      <c r="L2" s="4" t="s">
        <v>454</v>
      </c>
      <c r="M2" s="4" t="s">
        <v>455</v>
      </c>
      <c r="N2" s="4" t="s">
        <v>797</v>
      </c>
      <c r="O2" s="4" t="s">
        <v>1971</v>
      </c>
    </row>
    <row r="3" spans="1:15" ht="60" customHeight="1">
      <c r="A3" s="2" t="s">
        <v>1972</v>
      </c>
      <c r="B3" s="2" t="s">
        <v>68</v>
      </c>
      <c r="C3" s="2" t="s">
        <v>940</v>
      </c>
      <c r="D3" s="2" t="s">
        <v>1973</v>
      </c>
      <c r="E3" s="2" t="s">
        <v>668</v>
      </c>
      <c r="F3" s="2" t="s">
        <v>1974</v>
      </c>
      <c r="G3" s="2" t="s">
        <v>433</v>
      </c>
      <c r="H3" s="2" t="s">
        <v>1975</v>
      </c>
      <c r="I3" s="2" t="s">
        <v>88</v>
      </c>
      <c r="J3" s="2" t="s">
        <v>88</v>
      </c>
      <c r="K3" s="2" t="s">
        <v>453</v>
      </c>
      <c r="L3" s="2" t="s">
        <v>454</v>
      </c>
      <c r="M3" s="25" t="s">
        <v>455</v>
      </c>
      <c r="N3" s="25" t="s">
        <v>797</v>
      </c>
      <c r="O3" s="25" t="s">
        <v>1971</v>
      </c>
    </row>
    <row r="4" spans="1:15" ht="60" customHeight="1">
      <c r="A4" s="4" t="s">
        <v>1976</v>
      </c>
      <c r="B4" s="4" t="s">
        <v>68</v>
      </c>
      <c r="C4" s="4" t="s">
        <v>950</v>
      </c>
      <c r="D4" s="4" t="s">
        <v>1977</v>
      </c>
      <c r="E4" s="4" t="s">
        <v>668</v>
      </c>
      <c r="F4" s="4" t="s">
        <v>1978</v>
      </c>
      <c r="G4" s="4" t="s">
        <v>433</v>
      </c>
      <c r="H4" s="4" t="s">
        <v>1979</v>
      </c>
      <c r="I4" s="4" t="s">
        <v>85</v>
      </c>
      <c r="J4" s="4" t="s">
        <v>88</v>
      </c>
      <c r="K4" s="4" t="s">
        <v>453</v>
      </c>
      <c r="L4" s="4" t="s">
        <v>454</v>
      </c>
      <c r="M4" s="4" t="s">
        <v>455</v>
      </c>
      <c r="N4" s="4" t="s">
        <v>797</v>
      </c>
      <c r="O4" s="4" t="s">
        <v>1971</v>
      </c>
    </row>
    <row r="5" spans="1:15" ht="60" customHeight="1">
      <c r="A5" s="2" t="s">
        <v>1980</v>
      </c>
      <c r="B5" s="2" t="s">
        <v>68</v>
      </c>
      <c r="C5" s="2" t="s">
        <v>1981</v>
      </c>
      <c r="D5" s="2" t="s">
        <v>1982</v>
      </c>
      <c r="E5" s="2" t="s">
        <v>668</v>
      </c>
      <c r="F5" s="2" t="s">
        <v>1983</v>
      </c>
      <c r="G5" s="2" t="s">
        <v>433</v>
      </c>
      <c r="H5" s="2" t="s">
        <v>1984</v>
      </c>
      <c r="I5" s="2" t="s">
        <v>88</v>
      </c>
      <c r="J5" s="2" t="s">
        <v>88</v>
      </c>
      <c r="K5" s="2" t="s">
        <v>453</v>
      </c>
      <c r="L5" s="2" t="s">
        <v>454</v>
      </c>
      <c r="M5" s="25" t="s">
        <v>455</v>
      </c>
      <c r="N5" s="25" t="s">
        <v>797</v>
      </c>
      <c r="O5" s="25" t="s">
        <v>1971</v>
      </c>
    </row>
    <row r="6" spans="1:15" ht="60" customHeight="1">
      <c r="A6" s="4" t="s">
        <v>1985</v>
      </c>
      <c r="B6" s="4" t="s">
        <v>68</v>
      </c>
      <c r="C6" s="4" t="s">
        <v>1986</v>
      </c>
      <c r="D6" s="4" t="s">
        <v>1987</v>
      </c>
      <c r="E6" s="4" t="s">
        <v>668</v>
      </c>
      <c r="F6" s="4" t="s">
        <v>1988</v>
      </c>
      <c r="G6" s="4" t="s">
        <v>433</v>
      </c>
      <c r="H6" s="4" t="s">
        <v>1989</v>
      </c>
      <c r="I6" s="4" t="s">
        <v>88</v>
      </c>
      <c r="J6" s="4" t="s">
        <v>88</v>
      </c>
      <c r="K6" s="4" t="s">
        <v>453</v>
      </c>
      <c r="L6" s="4" t="s">
        <v>454</v>
      </c>
      <c r="M6" s="4" t="s">
        <v>455</v>
      </c>
      <c r="N6" s="4" t="s">
        <v>797</v>
      </c>
      <c r="O6" s="4" t="s">
        <v>1971</v>
      </c>
    </row>
    <row r="7" spans="1:15" ht="60" customHeight="1">
      <c r="A7" s="2" t="s">
        <v>1990</v>
      </c>
      <c r="B7" s="2" t="s">
        <v>68</v>
      </c>
      <c r="C7" s="2" t="s">
        <v>1991</v>
      </c>
      <c r="D7" s="2" t="s">
        <v>1992</v>
      </c>
      <c r="E7" s="2" t="s">
        <v>668</v>
      </c>
      <c r="F7" s="2" t="s">
        <v>1993</v>
      </c>
      <c r="G7" s="2" t="s">
        <v>433</v>
      </c>
      <c r="H7" s="2" t="s">
        <v>1994</v>
      </c>
      <c r="I7" s="2" t="s">
        <v>88</v>
      </c>
      <c r="J7" s="2" t="s">
        <v>88</v>
      </c>
      <c r="K7" s="2" t="s">
        <v>453</v>
      </c>
      <c r="L7" s="2" t="s">
        <v>454</v>
      </c>
      <c r="M7" s="2" t="s">
        <v>455</v>
      </c>
      <c r="N7" s="2" t="s">
        <v>797</v>
      </c>
      <c r="O7" s="2" t="s">
        <v>276</v>
      </c>
    </row>
    <row r="8" spans="1:15" ht="60" customHeight="1">
      <c r="A8" s="4" t="s">
        <v>1995</v>
      </c>
      <c r="B8" s="4" t="s">
        <v>68</v>
      </c>
      <c r="C8" s="4" t="s">
        <v>1996</v>
      </c>
      <c r="D8" s="4" t="s">
        <v>1997</v>
      </c>
      <c r="E8" s="4" t="s">
        <v>668</v>
      </c>
      <c r="F8" s="4" t="s">
        <v>1998</v>
      </c>
      <c r="G8" s="4" t="s">
        <v>433</v>
      </c>
      <c r="H8" s="4" t="s">
        <v>1999</v>
      </c>
      <c r="I8" s="4" t="s">
        <v>88</v>
      </c>
      <c r="J8" s="4" t="s">
        <v>88</v>
      </c>
      <c r="K8" s="4" t="s">
        <v>453</v>
      </c>
      <c r="L8" s="4" t="s">
        <v>436</v>
      </c>
      <c r="M8" s="10" t="s">
        <v>455</v>
      </c>
      <c r="N8" s="4" t="s">
        <v>547</v>
      </c>
      <c r="O8" s="4"/>
    </row>
    <row r="9" spans="1:15" ht="60" customHeight="1">
      <c r="A9" s="2" t="s">
        <v>2000</v>
      </c>
      <c r="B9" s="2" t="s">
        <v>68</v>
      </c>
      <c r="C9" s="2" t="s">
        <v>2001</v>
      </c>
      <c r="D9" s="2" t="s">
        <v>2002</v>
      </c>
      <c r="E9" s="2" t="s">
        <v>2003</v>
      </c>
      <c r="F9" s="2" t="s">
        <v>2004</v>
      </c>
      <c r="G9" s="2" t="s">
        <v>433</v>
      </c>
      <c r="H9" s="2" t="s">
        <v>2005</v>
      </c>
      <c r="I9" s="2" t="s">
        <v>88</v>
      </c>
      <c r="J9" s="2" t="s">
        <v>88</v>
      </c>
      <c r="K9" s="2" t="s">
        <v>741</v>
      </c>
      <c r="L9" s="2" t="s">
        <v>436</v>
      </c>
      <c r="M9" s="2" t="s">
        <v>455</v>
      </c>
      <c r="N9" s="2" t="s">
        <v>797</v>
      </c>
      <c r="O9" s="2"/>
    </row>
    <row r="10" spans="1:15" ht="60" customHeight="1">
      <c r="A10" s="4" t="s">
        <v>2006</v>
      </c>
      <c r="B10" s="4" t="s">
        <v>68</v>
      </c>
      <c r="C10" s="4" t="s">
        <v>2007</v>
      </c>
      <c r="D10" s="4" t="s">
        <v>2008</v>
      </c>
      <c r="E10" s="4" t="s">
        <v>668</v>
      </c>
      <c r="F10" s="4" t="s">
        <v>2009</v>
      </c>
      <c r="G10" s="4" t="s">
        <v>433</v>
      </c>
      <c r="H10" s="4" t="s">
        <v>2010</v>
      </c>
      <c r="I10" s="4" t="s">
        <v>89</v>
      </c>
      <c r="J10" s="4" t="s">
        <v>89</v>
      </c>
      <c r="K10" s="4" t="s">
        <v>679</v>
      </c>
      <c r="L10" s="4" t="s">
        <v>436</v>
      </c>
      <c r="M10" s="10" t="s">
        <v>455</v>
      </c>
      <c r="N10" s="4" t="s">
        <v>797</v>
      </c>
      <c r="O10" s="4"/>
    </row>
  </sheetData>
  <autoFilter ref="A1:O10" xr:uid="{00000000-0009-0000-0000-00000F000000}"/>
  <dataValidations count="5">
    <dataValidation type="list" sqref="M2:M1000" xr:uid="{B54159DF-922C-4087-B6ED-07DE7A862B48}">
      <formula1>"Not Executed,Pass,Fail,Blocked"</formula1>
      <formula2>0</formula2>
    </dataValidation>
    <dataValidation type="list" sqref="L2:L1000" xr:uid="{3451F032-B7D7-4908-8788-CC8057F29F82}">
      <formula1>"Y,N"</formula1>
      <formula2>0</formula2>
    </dataValidation>
    <dataValidation type="list" sqref="K2:K1000" xr:uid="{1F4C63AA-40E6-45EB-91BD-DB5FCB834E2F}">
      <formula1>"Functional,UI/UX,Design Parity,Localization,API,Security,Performance,Accessibility,Regression,Data Integrity,Compatibility"</formula1>
      <formula2>0</formula2>
    </dataValidation>
    <dataValidation type="list" sqref="J2:J1000" xr:uid="{E71CB14C-179B-45DE-9582-BAC2BB0FC8FD}">
      <formula1>"Critical,High,Medium,Low"</formula1>
      <formula2>0</formula2>
    </dataValidation>
    <dataValidation type="list" sqref="I2:I1000" xr:uid="{2CCCA15F-7EBA-4E40-BEFB-EA4C5E404DE7}">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
  <sheetViews>
    <sheetView zoomScaleNormal="100" workbookViewId="0">
      <pane ySplit="1" topLeftCell="F2"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2011</v>
      </c>
      <c r="B2" s="4" t="s">
        <v>43</v>
      </c>
      <c r="C2" s="4" t="s">
        <v>2012</v>
      </c>
      <c r="D2" s="4" t="s">
        <v>2013</v>
      </c>
      <c r="E2" s="4" t="s">
        <v>668</v>
      </c>
      <c r="F2" s="4" t="s">
        <v>2014</v>
      </c>
      <c r="G2" s="4" t="s">
        <v>433</v>
      </c>
      <c r="H2" s="4" t="s">
        <v>2015</v>
      </c>
      <c r="I2" s="4" t="s">
        <v>85</v>
      </c>
      <c r="J2" s="4" t="s">
        <v>88</v>
      </c>
      <c r="K2" s="4" t="s">
        <v>679</v>
      </c>
      <c r="L2" s="4" t="s">
        <v>454</v>
      </c>
      <c r="M2" s="4" t="s">
        <v>658</v>
      </c>
      <c r="N2" s="4"/>
      <c r="O2" s="4"/>
    </row>
    <row r="3" spans="1:15" ht="60" customHeight="1">
      <c r="A3" s="2" t="s">
        <v>2016</v>
      </c>
      <c r="B3" s="2" t="s">
        <v>43</v>
      </c>
      <c r="C3" s="2" t="s">
        <v>2017</v>
      </c>
      <c r="D3" s="2" t="s">
        <v>2018</v>
      </c>
      <c r="E3" s="2" t="s">
        <v>668</v>
      </c>
      <c r="F3" s="2" t="s">
        <v>2019</v>
      </c>
      <c r="G3" s="2" t="s">
        <v>433</v>
      </c>
      <c r="H3" s="2" t="s">
        <v>2020</v>
      </c>
      <c r="I3" s="2" t="s">
        <v>85</v>
      </c>
      <c r="J3" s="2" t="s">
        <v>88</v>
      </c>
      <c r="K3" s="2" t="s">
        <v>679</v>
      </c>
      <c r="L3" s="2" t="s">
        <v>436</v>
      </c>
      <c r="M3" s="2" t="s">
        <v>658</v>
      </c>
      <c r="N3" s="2"/>
      <c r="O3" s="2"/>
    </row>
    <row r="4" spans="1:15" ht="60" customHeight="1">
      <c r="A4" s="4" t="s">
        <v>2021</v>
      </c>
      <c r="B4" s="4" t="s">
        <v>43</v>
      </c>
      <c r="C4" s="4" t="s">
        <v>2022</v>
      </c>
      <c r="D4" s="4" t="s">
        <v>2023</v>
      </c>
      <c r="E4" s="4" t="s">
        <v>2024</v>
      </c>
      <c r="F4" s="4" t="s">
        <v>2025</v>
      </c>
      <c r="G4" s="4" t="s">
        <v>433</v>
      </c>
      <c r="H4" s="4" t="s">
        <v>2026</v>
      </c>
      <c r="I4" s="4" t="s">
        <v>85</v>
      </c>
      <c r="J4" s="4" t="s">
        <v>88</v>
      </c>
      <c r="K4" s="4" t="s">
        <v>679</v>
      </c>
      <c r="L4" s="4" t="s">
        <v>436</v>
      </c>
      <c r="M4" s="4" t="s">
        <v>658</v>
      </c>
      <c r="N4" s="4"/>
      <c r="O4" s="4"/>
    </row>
    <row r="5" spans="1:15" ht="60" customHeight="1">
      <c r="A5" s="2" t="s">
        <v>2027</v>
      </c>
      <c r="B5" s="2" t="s">
        <v>43</v>
      </c>
      <c r="C5" s="2" t="s">
        <v>2028</v>
      </c>
      <c r="D5" s="2" t="s">
        <v>2029</v>
      </c>
      <c r="E5" s="2" t="s">
        <v>2024</v>
      </c>
      <c r="F5" s="2" t="s">
        <v>2030</v>
      </c>
      <c r="G5" s="2" t="s">
        <v>433</v>
      </c>
      <c r="H5" s="2" t="s">
        <v>2031</v>
      </c>
      <c r="I5" s="2" t="s">
        <v>88</v>
      </c>
      <c r="J5" s="2" t="s">
        <v>88</v>
      </c>
      <c r="K5" s="2" t="s">
        <v>679</v>
      </c>
      <c r="L5" s="2" t="s">
        <v>436</v>
      </c>
      <c r="M5" s="2" t="s">
        <v>658</v>
      </c>
      <c r="N5" s="2"/>
      <c r="O5" s="2"/>
    </row>
    <row r="6" spans="1:15" ht="60" customHeight="1">
      <c r="A6" s="4" t="s">
        <v>2032</v>
      </c>
      <c r="B6" s="4" t="s">
        <v>43</v>
      </c>
      <c r="C6" s="4" t="s">
        <v>2033</v>
      </c>
      <c r="D6" s="4" t="s">
        <v>2034</v>
      </c>
      <c r="E6" s="4" t="s">
        <v>2024</v>
      </c>
      <c r="F6" s="4" t="s">
        <v>2035</v>
      </c>
      <c r="G6" s="4" t="s">
        <v>2036</v>
      </c>
      <c r="H6" s="4" t="s">
        <v>2037</v>
      </c>
      <c r="I6" s="4" t="s">
        <v>85</v>
      </c>
      <c r="J6" s="4" t="s">
        <v>88</v>
      </c>
      <c r="K6" s="4" t="s">
        <v>679</v>
      </c>
      <c r="L6" s="4" t="s">
        <v>436</v>
      </c>
      <c r="M6" s="4" t="s">
        <v>658</v>
      </c>
      <c r="N6" s="4"/>
      <c r="O6" s="4"/>
    </row>
    <row r="7" spans="1:15" ht="60" customHeight="1">
      <c r="A7" s="2" t="s">
        <v>2038</v>
      </c>
      <c r="B7" s="2" t="s">
        <v>43</v>
      </c>
      <c r="C7" s="2" t="s">
        <v>2039</v>
      </c>
      <c r="D7" s="2" t="s">
        <v>2040</v>
      </c>
      <c r="E7" s="2" t="s">
        <v>1134</v>
      </c>
      <c r="F7" s="2" t="s">
        <v>2041</v>
      </c>
      <c r="G7" s="2" t="s">
        <v>2042</v>
      </c>
      <c r="H7" s="2" t="s">
        <v>2043</v>
      </c>
      <c r="I7" s="2" t="s">
        <v>85</v>
      </c>
      <c r="J7" s="2" t="s">
        <v>88</v>
      </c>
      <c r="K7" s="2" t="s">
        <v>679</v>
      </c>
      <c r="L7" s="2" t="s">
        <v>436</v>
      </c>
      <c r="M7" s="2" t="s">
        <v>658</v>
      </c>
      <c r="N7" s="2"/>
      <c r="O7" s="2"/>
    </row>
    <row r="8" spans="1:15" ht="60" customHeight="1">
      <c r="A8" s="4" t="s">
        <v>2044</v>
      </c>
      <c r="B8" s="4" t="s">
        <v>43</v>
      </c>
      <c r="C8" s="4" t="s">
        <v>2045</v>
      </c>
      <c r="D8" s="4" t="s">
        <v>2046</v>
      </c>
      <c r="E8" s="4" t="s">
        <v>2047</v>
      </c>
      <c r="F8" s="4" t="s">
        <v>2048</v>
      </c>
      <c r="G8" s="4" t="s">
        <v>2049</v>
      </c>
      <c r="H8" s="4" t="s">
        <v>2050</v>
      </c>
      <c r="I8" s="4" t="s">
        <v>89</v>
      </c>
      <c r="J8" s="4" t="s">
        <v>89</v>
      </c>
      <c r="K8" s="4" t="s">
        <v>679</v>
      </c>
      <c r="L8" s="4" t="s">
        <v>436</v>
      </c>
      <c r="M8" s="4" t="s">
        <v>658</v>
      </c>
      <c r="N8" s="4"/>
      <c r="O8" s="4"/>
    </row>
    <row r="9" spans="1:15" ht="60" customHeight="1">
      <c r="A9" s="2" t="s">
        <v>2051</v>
      </c>
      <c r="B9" s="2" t="s">
        <v>43</v>
      </c>
      <c r="C9" s="2" t="s">
        <v>2052</v>
      </c>
      <c r="D9" s="2" t="s">
        <v>2053</v>
      </c>
      <c r="E9" s="2" t="s">
        <v>2024</v>
      </c>
      <c r="F9" s="2" t="s">
        <v>2054</v>
      </c>
      <c r="G9" s="2" t="s">
        <v>433</v>
      </c>
      <c r="H9" s="2" t="s">
        <v>2055</v>
      </c>
      <c r="I9" s="2" t="s">
        <v>88</v>
      </c>
      <c r="J9" s="2" t="s">
        <v>88</v>
      </c>
      <c r="K9" s="2" t="s">
        <v>679</v>
      </c>
      <c r="L9" s="2" t="s">
        <v>436</v>
      </c>
      <c r="M9" s="2" t="s">
        <v>658</v>
      </c>
      <c r="N9" s="2"/>
      <c r="O9" s="2"/>
    </row>
    <row r="10" spans="1:15" ht="60" customHeight="1">
      <c r="A10" s="4" t="s">
        <v>2056</v>
      </c>
      <c r="B10" s="4" t="s">
        <v>43</v>
      </c>
      <c r="C10" s="4" t="s">
        <v>2057</v>
      </c>
      <c r="D10" s="4" t="s">
        <v>2058</v>
      </c>
      <c r="E10" s="4" t="s">
        <v>2059</v>
      </c>
      <c r="F10" s="4" t="s">
        <v>2060</v>
      </c>
      <c r="G10" s="4" t="s">
        <v>2061</v>
      </c>
      <c r="H10" s="4" t="s">
        <v>2062</v>
      </c>
      <c r="I10" s="4" t="s">
        <v>88</v>
      </c>
      <c r="J10" s="4" t="s">
        <v>88</v>
      </c>
      <c r="K10" s="4" t="s">
        <v>679</v>
      </c>
      <c r="L10" s="4" t="s">
        <v>436</v>
      </c>
      <c r="M10" s="4" t="s">
        <v>658</v>
      </c>
      <c r="N10" s="4"/>
      <c r="O10" s="4"/>
    </row>
    <row r="11" spans="1:15" ht="60" customHeight="1">
      <c r="A11" s="2" t="s">
        <v>2063</v>
      </c>
      <c r="B11" s="2" t="s">
        <v>43</v>
      </c>
      <c r="C11" s="2" t="s">
        <v>2064</v>
      </c>
      <c r="D11" s="2" t="s">
        <v>2065</v>
      </c>
      <c r="E11" s="2" t="s">
        <v>2066</v>
      </c>
      <c r="F11" s="2" t="s">
        <v>2067</v>
      </c>
      <c r="G11" s="2" t="s">
        <v>2068</v>
      </c>
      <c r="H11" s="2" t="s">
        <v>2069</v>
      </c>
      <c r="I11" s="2" t="s">
        <v>89</v>
      </c>
      <c r="J11" s="2" t="s">
        <v>89</v>
      </c>
      <c r="K11" s="2" t="s">
        <v>679</v>
      </c>
      <c r="L11" s="2" t="s">
        <v>436</v>
      </c>
      <c r="M11" s="2" t="s">
        <v>658</v>
      </c>
      <c r="N11" s="2"/>
      <c r="O11" s="2"/>
    </row>
  </sheetData>
  <autoFilter ref="A1:O11" xr:uid="{00000000-0009-0000-0000-00000A000000}"/>
  <dataValidations count="5">
    <dataValidation type="list" sqref="I2:I1000" xr:uid="{00000000-0002-0000-0A00-000000000000}">
      <formula1>"High,Medium,Low"</formula1>
      <formula2>0</formula2>
    </dataValidation>
    <dataValidation type="list" sqref="J2:J1000" xr:uid="{00000000-0002-0000-0A00-000001000000}">
      <formula1>"Critical,High,Medium,Low"</formula1>
      <formula2>0</formula2>
    </dataValidation>
    <dataValidation type="list" sqref="K2:K1000" xr:uid="{00000000-0002-0000-0A00-000002000000}">
      <formula1>"Functional,UI/UX,Design Parity,Localization,API,Security,Performance,Accessibility,Regression,Data Integrity,Compatibility"</formula1>
      <formula2>0</formula2>
    </dataValidation>
    <dataValidation type="list" sqref="L2:L1000" xr:uid="{00000000-0002-0000-0A00-000003000000}">
      <formula1>"Y,N"</formula1>
      <formula2>0</formula2>
    </dataValidation>
    <dataValidation type="list" sqref="M2:M1000" xr:uid="{00000000-0002-0000-0A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0"/>
  <sheetViews>
    <sheetView zoomScaleNormal="100" workbookViewId="0">
      <pane ySplit="1" topLeftCell="F2" activePane="bottomLeft" state="frozen"/>
      <selection pane="bottomLeft" activeCell="O3" sqref="O3"/>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2070</v>
      </c>
      <c r="B2" s="4" t="s">
        <v>45</v>
      </c>
      <c r="C2" s="4" t="s">
        <v>2071</v>
      </c>
      <c r="D2" s="4" t="s">
        <v>2072</v>
      </c>
      <c r="E2" s="4" t="s">
        <v>2073</v>
      </c>
      <c r="F2" s="4" t="s">
        <v>2074</v>
      </c>
      <c r="G2" s="4" t="s">
        <v>2075</v>
      </c>
      <c r="H2" s="4" t="s">
        <v>2076</v>
      </c>
      <c r="I2" s="4" t="s">
        <v>85</v>
      </c>
      <c r="J2" s="4" t="s">
        <v>85</v>
      </c>
      <c r="K2" s="4" t="s">
        <v>453</v>
      </c>
      <c r="L2" s="4" t="s">
        <v>454</v>
      </c>
      <c r="M2" s="4" t="s">
        <v>455</v>
      </c>
      <c r="N2" s="4" t="s">
        <v>547</v>
      </c>
      <c r="O2" s="4"/>
    </row>
    <row r="3" spans="1:15" ht="60" customHeight="1">
      <c r="A3" s="2" t="s">
        <v>2077</v>
      </c>
      <c r="B3" s="2" t="s">
        <v>45</v>
      </c>
      <c r="C3" s="2" t="s">
        <v>2078</v>
      </c>
      <c r="D3" s="2" t="s">
        <v>2079</v>
      </c>
      <c r="E3" s="2" t="s">
        <v>2073</v>
      </c>
      <c r="F3" s="2" t="s">
        <v>2080</v>
      </c>
      <c r="G3" s="2" t="s">
        <v>2081</v>
      </c>
      <c r="H3" s="2" t="s">
        <v>2082</v>
      </c>
      <c r="I3" s="2" t="s">
        <v>85</v>
      </c>
      <c r="J3" s="2" t="s">
        <v>85</v>
      </c>
      <c r="K3" s="2" t="s">
        <v>703</v>
      </c>
      <c r="L3" s="2" t="s">
        <v>454</v>
      </c>
      <c r="M3" s="2" t="s">
        <v>455</v>
      </c>
      <c r="N3" s="2" t="s">
        <v>547</v>
      </c>
      <c r="O3" s="30"/>
    </row>
    <row r="4" spans="1:15" ht="60" customHeight="1">
      <c r="A4" s="4" t="s">
        <v>2083</v>
      </c>
      <c r="B4" s="4" t="s">
        <v>45</v>
      </c>
      <c r="C4" s="4" t="s">
        <v>2084</v>
      </c>
      <c r="D4" s="4" t="s">
        <v>2085</v>
      </c>
      <c r="E4" s="4" t="s">
        <v>2086</v>
      </c>
      <c r="F4" s="4" t="s">
        <v>2087</v>
      </c>
      <c r="G4" s="4" t="s">
        <v>2088</v>
      </c>
      <c r="H4" s="4" t="s">
        <v>2089</v>
      </c>
      <c r="I4" s="4" t="s">
        <v>85</v>
      </c>
      <c r="J4" s="4" t="s">
        <v>2090</v>
      </c>
      <c r="K4" s="4" t="s">
        <v>703</v>
      </c>
      <c r="L4" s="4" t="s">
        <v>436</v>
      </c>
      <c r="M4" s="4" t="s">
        <v>455</v>
      </c>
      <c r="N4" s="4" t="s">
        <v>797</v>
      </c>
      <c r="O4" s="30" t="s">
        <v>2091</v>
      </c>
    </row>
    <row r="5" spans="1:15" ht="60" customHeight="1">
      <c r="A5" s="2" t="s">
        <v>2092</v>
      </c>
      <c r="B5" s="2" t="s">
        <v>45</v>
      </c>
      <c r="C5" s="2" t="s">
        <v>2093</v>
      </c>
      <c r="D5" s="2" t="s">
        <v>2094</v>
      </c>
      <c r="E5" s="2" t="s">
        <v>2095</v>
      </c>
      <c r="F5" s="2" t="s">
        <v>2096</v>
      </c>
      <c r="G5" s="2" t="s">
        <v>433</v>
      </c>
      <c r="H5" s="2" t="s">
        <v>2097</v>
      </c>
      <c r="I5" s="2" t="s">
        <v>88</v>
      </c>
      <c r="J5" s="2" t="s">
        <v>88</v>
      </c>
      <c r="K5" s="2" t="s">
        <v>703</v>
      </c>
      <c r="L5" s="2" t="s">
        <v>436</v>
      </c>
      <c r="M5" s="2" t="s">
        <v>455</v>
      </c>
      <c r="N5" s="2" t="s">
        <v>547</v>
      </c>
      <c r="O5" s="2"/>
    </row>
    <row r="6" spans="1:15" ht="60" customHeight="1">
      <c r="A6" s="4" t="s">
        <v>2098</v>
      </c>
      <c r="B6" s="4" t="s">
        <v>45</v>
      </c>
      <c r="C6" s="4" t="s">
        <v>2099</v>
      </c>
      <c r="D6" s="4" t="s">
        <v>2100</v>
      </c>
      <c r="E6" s="4" t="s">
        <v>2095</v>
      </c>
      <c r="F6" s="4" t="s">
        <v>2101</v>
      </c>
      <c r="G6" s="4" t="s">
        <v>433</v>
      </c>
      <c r="H6" s="4" t="s">
        <v>2102</v>
      </c>
      <c r="I6" s="4" t="s">
        <v>88</v>
      </c>
      <c r="J6" s="4" t="s">
        <v>85</v>
      </c>
      <c r="K6" s="4" t="s">
        <v>703</v>
      </c>
      <c r="L6" s="4" t="s">
        <v>436</v>
      </c>
      <c r="M6" s="4" t="s">
        <v>455</v>
      </c>
      <c r="N6" s="4" t="s">
        <v>547</v>
      </c>
      <c r="O6" s="4"/>
    </row>
    <row r="7" spans="1:15" ht="60" customHeight="1">
      <c r="A7" s="2" t="s">
        <v>2103</v>
      </c>
      <c r="B7" s="2" t="s">
        <v>45</v>
      </c>
      <c r="C7" s="2" t="s">
        <v>2104</v>
      </c>
      <c r="D7" s="2" t="s">
        <v>2105</v>
      </c>
      <c r="E7" s="2" t="s">
        <v>2106</v>
      </c>
      <c r="F7" s="2" t="s">
        <v>2107</v>
      </c>
      <c r="G7" s="2" t="s">
        <v>433</v>
      </c>
      <c r="H7" s="2" t="s">
        <v>2108</v>
      </c>
      <c r="I7" s="2" t="s">
        <v>85</v>
      </c>
      <c r="J7" s="2" t="s">
        <v>85</v>
      </c>
      <c r="K7" s="2" t="s">
        <v>703</v>
      </c>
      <c r="L7" s="2" t="s">
        <v>454</v>
      </c>
      <c r="M7" s="2" t="s">
        <v>455</v>
      </c>
      <c r="N7" s="2" t="s">
        <v>547</v>
      </c>
      <c r="O7" s="2"/>
    </row>
    <row r="8" spans="1:15" ht="60" customHeight="1">
      <c r="A8" s="4" t="s">
        <v>2109</v>
      </c>
      <c r="B8" s="4" t="s">
        <v>45</v>
      </c>
      <c r="C8" s="4" t="s">
        <v>2110</v>
      </c>
      <c r="D8" s="4" t="s">
        <v>2111</v>
      </c>
      <c r="E8" s="4" t="s">
        <v>2095</v>
      </c>
      <c r="F8" s="4" t="s">
        <v>2112</v>
      </c>
      <c r="G8" s="4" t="s">
        <v>433</v>
      </c>
      <c r="H8" s="4" t="s">
        <v>2113</v>
      </c>
      <c r="I8" s="4" t="s">
        <v>85</v>
      </c>
      <c r="J8" s="4" t="s">
        <v>88</v>
      </c>
      <c r="K8" s="4" t="s">
        <v>453</v>
      </c>
      <c r="L8" s="4" t="s">
        <v>454</v>
      </c>
      <c r="M8" s="4" t="s">
        <v>455</v>
      </c>
      <c r="N8" s="4" t="s">
        <v>547</v>
      </c>
      <c r="O8" s="4"/>
    </row>
    <row r="9" spans="1:15" ht="60" customHeight="1">
      <c r="A9" s="2" t="s">
        <v>2114</v>
      </c>
      <c r="B9" s="2" t="s">
        <v>45</v>
      </c>
      <c r="C9" s="2" t="s">
        <v>2115</v>
      </c>
      <c r="D9" s="2" t="s">
        <v>2116</v>
      </c>
      <c r="E9" s="2" t="s">
        <v>2117</v>
      </c>
      <c r="F9" s="2" t="s">
        <v>2118</v>
      </c>
      <c r="G9" s="2" t="s">
        <v>2119</v>
      </c>
      <c r="H9" s="2" t="s">
        <v>2120</v>
      </c>
      <c r="I9" s="2" t="s">
        <v>88</v>
      </c>
      <c r="J9" s="2" t="s">
        <v>88</v>
      </c>
      <c r="K9" s="2" t="s">
        <v>453</v>
      </c>
      <c r="L9" s="2" t="s">
        <v>436</v>
      </c>
      <c r="M9" s="2" t="s">
        <v>455</v>
      </c>
      <c r="N9" s="2" t="s">
        <v>547</v>
      </c>
      <c r="O9" s="2"/>
    </row>
    <row r="10" spans="1:15" ht="60" customHeight="1">
      <c r="A10" s="4" t="s">
        <v>2121</v>
      </c>
      <c r="B10" s="4" t="s">
        <v>45</v>
      </c>
      <c r="C10" s="4" t="s">
        <v>2122</v>
      </c>
      <c r="D10" s="4" t="s">
        <v>2123</v>
      </c>
      <c r="E10" s="4" t="s">
        <v>2073</v>
      </c>
      <c r="F10" s="4" t="s">
        <v>2124</v>
      </c>
      <c r="G10" s="4" t="s">
        <v>2125</v>
      </c>
      <c r="H10" s="4" t="s">
        <v>2126</v>
      </c>
      <c r="I10" s="4" t="s">
        <v>88</v>
      </c>
      <c r="J10" s="4" t="s">
        <v>85</v>
      </c>
      <c r="K10" s="4" t="s">
        <v>703</v>
      </c>
      <c r="L10" s="4" t="s">
        <v>436</v>
      </c>
      <c r="M10" s="4" t="s">
        <v>455</v>
      </c>
      <c r="N10" s="4" t="s">
        <v>547</v>
      </c>
      <c r="O10" s="4"/>
    </row>
  </sheetData>
  <autoFilter ref="A1:O10" xr:uid="{00000000-0009-0000-0000-00000B000000}"/>
  <dataValidations count="5">
    <dataValidation type="list" sqref="I2:I999" xr:uid="{00000000-0002-0000-0B00-000000000000}">
      <formula1>"High,Medium,Low"</formula1>
      <formula2>0</formula2>
    </dataValidation>
    <dataValidation type="list" sqref="J2:J999" xr:uid="{00000000-0002-0000-0B00-000001000000}">
      <formula1>"Critical,High,Medium,Low"</formula1>
      <formula2>0</formula2>
    </dataValidation>
    <dataValidation type="list" sqref="K2:K999" xr:uid="{00000000-0002-0000-0B00-000002000000}">
      <formula1>"Functional,UI/UX,Design Parity,Localization,API,Security,Performance,Accessibility,Regression,Data Integrity,Compatibility"</formula1>
      <formula2>0</formula2>
    </dataValidation>
    <dataValidation type="list" sqref="L2:L999" xr:uid="{00000000-0002-0000-0B00-000003000000}">
      <formula1>"Y,N"</formula1>
      <formula2>0</formula2>
    </dataValidation>
    <dataValidation type="list" sqref="M2:M999" xr:uid="{00000000-0002-0000-0B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4"/>
  <sheetViews>
    <sheetView zoomScaleNormal="100" workbookViewId="0">
      <pane ySplit="1" topLeftCell="A2" activePane="bottomLeft" state="frozen"/>
      <selection pane="bottomLeft" activeCell="N3" sqref="N3"/>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s="17" customFormat="1" ht="60" customHeight="1">
      <c r="A2" s="36" t="s">
        <v>2127</v>
      </c>
      <c r="B2" s="36" t="s">
        <v>47</v>
      </c>
      <c r="C2" s="36" t="s">
        <v>2128</v>
      </c>
      <c r="D2" s="36" t="s">
        <v>2129</v>
      </c>
      <c r="E2" s="36" t="s">
        <v>1134</v>
      </c>
      <c r="F2" s="36" t="s">
        <v>2130</v>
      </c>
      <c r="G2" s="36" t="s">
        <v>433</v>
      </c>
      <c r="H2" s="36" t="s">
        <v>2131</v>
      </c>
      <c r="I2" s="36" t="s">
        <v>89</v>
      </c>
      <c r="J2" s="36" t="s">
        <v>89</v>
      </c>
      <c r="K2" s="36" t="s">
        <v>1138</v>
      </c>
      <c r="L2" s="36" t="s">
        <v>436</v>
      </c>
      <c r="M2" s="36" t="s">
        <v>658</v>
      </c>
      <c r="N2" s="36"/>
      <c r="O2" s="36"/>
    </row>
    <row r="3" spans="1:15" ht="60" customHeight="1">
      <c r="A3" s="2" t="s">
        <v>2132</v>
      </c>
      <c r="B3" s="2" t="s">
        <v>47</v>
      </c>
      <c r="C3" s="2" t="s">
        <v>2133</v>
      </c>
      <c r="D3" s="2" t="s">
        <v>2134</v>
      </c>
      <c r="E3" s="2" t="s">
        <v>2135</v>
      </c>
      <c r="F3" s="2" t="s">
        <v>2136</v>
      </c>
      <c r="G3" s="2" t="s">
        <v>2137</v>
      </c>
      <c r="H3" s="2" t="s">
        <v>2138</v>
      </c>
      <c r="I3" s="2" t="s">
        <v>85</v>
      </c>
      <c r="J3" s="2" t="s">
        <v>88</v>
      </c>
      <c r="K3" s="2" t="s">
        <v>1138</v>
      </c>
      <c r="L3" s="2" t="s">
        <v>436</v>
      </c>
      <c r="M3" s="2" t="s">
        <v>658</v>
      </c>
      <c r="N3" s="2"/>
      <c r="O3" s="2"/>
    </row>
    <row r="4" spans="1:15" ht="60" customHeight="1">
      <c r="A4" s="4" t="s">
        <v>2139</v>
      </c>
      <c r="B4" s="4" t="s">
        <v>47</v>
      </c>
      <c r="C4" s="4" t="s">
        <v>2140</v>
      </c>
      <c r="D4" s="4" t="s">
        <v>2141</v>
      </c>
      <c r="E4" s="4" t="s">
        <v>2142</v>
      </c>
      <c r="F4" s="4" t="s">
        <v>2143</v>
      </c>
      <c r="G4" s="4" t="s">
        <v>2144</v>
      </c>
      <c r="H4" s="4" t="s">
        <v>2145</v>
      </c>
      <c r="I4" s="4" t="s">
        <v>85</v>
      </c>
      <c r="J4" s="4" t="s">
        <v>88</v>
      </c>
      <c r="K4" s="4" t="s">
        <v>1138</v>
      </c>
      <c r="L4" s="4" t="s">
        <v>436</v>
      </c>
      <c r="M4" s="4" t="s">
        <v>658</v>
      </c>
      <c r="N4" s="4"/>
      <c r="O4" s="4"/>
    </row>
    <row r="5" spans="1:15" ht="60" customHeight="1">
      <c r="A5" s="2" t="s">
        <v>2146</v>
      </c>
      <c r="B5" s="2" t="s">
        <v>47</v>
      </c>
      <c r="C5" s="2" t="s">
        <v>2147</v>
      </c>
      <c r="D5" s="2" t="s">
        <v>2148</v>
      </c>
      <c r="E5" s="2" t="s">
        <v>2149</v>
      </c>
      <c r="F5" s="2" t="s">
        <v>2150</v>
      </c>
      <c r="G5" s="2" t="s">
        <v>2151</v>
      </c>
      <c r="H5" s="2" t="s">
        <v>2152</v>
      </c>
      <c r="I5" s="2" t="s">
        <v>88</v>
      </c>
      <c r="J5" s="2" t="s">
        <v>88</v>
      </c>
      <c r="K5" s="2" t="s">
        <v>1138</v>
      </c>
      <c r="L5" s="2" t="s">
        <v>436</v>
      </c>
      <c r="M5" s="2" t="s">
        <v>658</v>
      </c>
      <c r="N5" s="2"/>
      <c r="O5" s="2"/>
    </row>
    <row r="6" spans="1:15" ht="60" customHeight="1">
      <c r="A6" s="4" t="s">
        <v>2153</v>
      </c>
      <c r="B6" s="4" t="s">
        <v>47</v>
      </c>
      <c r="C6" s="4" t="s">
        <v>2154</v>
      </c>
      <c r="D6" s="4" t="s">
        <v>2155</v>
      </c>
      <c r="E6" s="4" t="s">
        <v>1134</v>
      </c>
      <c r="F6" s="4" t="s">
        <v>2156</v>
      </c>
      <c r="G6" s="4" t="s">
        <v>433</v>
      </c>
      <c r="H6" s="4" t="s">
        <v>2157</v>
      </c>
      <c r="I6" s="4" t="s">
        <v>85</v>
      </c>
      <c r="J6" s="4" t="s">
        <v>88</v>
      </c>
      <c r="K6" s="4" t="s">
        <v>1138</v>
      </c>
      <c r="L6" s="4" t="s">
        <v>454</v>
      </c>
      <c r="M6" s="4" t="s">
        <v>658</v>
      </c>
      <c r="N6" s="4"/>
      <c r="O6" s="4"/>
    </row>
    <row r="7" spans="1:15" ht="60" customHeight="1">
      <c r="A7" s="2" t="s">
        <v>2158</v>
      </c>
      <c r="B7" s="2" t="s">
        <v>47</v>
      </c>
      <c r="C7" s="2" t="s">
        <v>2159</v>
      </c>
      <c r="D7" s="2" t="s">
        <v>2160</v>
      </c>
      <c r="E7" s="2" t="s">
        <v>2161</v>
      </c>
      <c r="F7" s="2" t="s">
        <v>2162</v>
      </c>
      <c r="G7" s="2" t="s">
        <v>2163</v>
      </c>
      <c r="H7" s="2" t="s">
        <v>2164</v>
      </c>
      <c r="I7" s="2" t="s">
        <v>88</v>
      </c>
      <c r="J7" s="2" t="s">
        <v>88</v>
      </c>
      <c r="K7" s="2" t="s">
        <v>1138</v>
      </c>
      <c r="L7" s="2" t="s">
        <v>436</v>
      </c>
      <c r="M7" s="2" t="s">
        <v>658</v>
      </c>
      <c r="N7" s="2"/>
      <c r="O7" s="2"/>
    </row>
    <row r="8" spans="1:15" ht="60" customHeight="1">
      <c r="A8" s="4" t="s">
        <v>2165</v>
      </c>
      <c r="B8" s="4" t="s">
        <v>47</v>
      </c>
      <c r="C8" s="4" t="s">
        <v>2166</v>
      </c>
      <c r="D8" s="4" t="s">
        <v>2167</v>
      </c>
      <c r="E8" s="4" t="s">
        <v>2168</v>
      </c>
      <c r="F8" s="4" t="s">
        <v>2169</v>
      </c>
      <c r="G8" s="4" t="s">
        <v>2170</v>
      </c>
      <c r="H8" s="4" t="s">
        <v>2171</v>
      </c>
      <c r="I8" s="4" t="s">
        <v>88</v>
      </c>
      <c r="J8" s="4" t="s">
        <v>88</v>
      </c>
      <c r="K8" s="4" t="s">
        <v>1138</v>
      </c>
      <c r="L8" s="4" t="s">
        <v>436</v>
      </c>
      <c r="M8" s="4" t="s">
        <v>658</v>
      </c>
      <c r="N8" s="4"/>
      <c r="O8" s="4"/>
    </row>
    <row r="9" spans="1:15" ht="60" customHeight="1">
      <c r="A9" s="2" t="s">
        <v>2172</v>
      </c>
      <c r="B9" s="2" t="s">
        <v>47</v>
      </c>
      <c r="C9" s="2" t="s">
        <v>2173</v>
      </c>
      <c r="D9" s="2" t="s">
        <v>2174</v>
      </c>
      <c r="E9" s="2" t="s">
        <v>2175</v>
      </c>
      <c r="F9" s="2" t="s">
        <v>2176</v>
      </c>
      <c r="G9" s="2" t="s">
        <v>433</v>
      </c>
      <c r="H9" s="2" t="s">
        <v>2177</v>
      </c>
      <c r="I9" s="2" t="s">
        <v>89</v>
      </c>
      <c r="J9" s="2" t="s">
        <v>89</v>
      </c>
      <c r="K9" s="2" t="s">
        <v>453</v>
      </c>
      <c r="L9" s="2" t="s">
        <v>436</v>
      </c>
      <c r="M9" s="2" t="s">
        <v>658</v>
      </c>
      <c r="N9" s="2"/>
      <c r="O9" s="2"/>
    </row>
    <row r="10" spans="1:15" ht="60" customHeight="1">
      <c r="A10" s="4" t="s">
        <v>2178</v>
      </c>
      <c r="B10" s="4" t="s">
        <v>47</v>
      </c>
      <c r="C10" s="4" t="s">
        <v>2179</v>
      </c>
      <c r="D10" s="4" t="s">
        <v>2180</v>
      </c>
      <c r="E10" s="4" t="s">
        <v>1134</v>
      </c>
      <c r="F10" s="4" t="s">
        <v>2181</v>
      </c>
      <c r="G10" s="4" t="s">
        <v>433</v>
      </c>
      <c r="H10" s="4" t="s">
        <v>2182</v>
      </c>
      <c r="I10" s="4" t="s">
        <v>85</v>
      </c>
      <c r="J10" s="4" t="s">
        <v>88</v>
      </c>
      <c r="K10" s="4" t="s">
        <v>1138</v>
      </c>
      <c r="L10" s="4" t="s">
        <v>436</v>
      </c>
      <c r="M10" s="4" t="s">
        <v>658</v>
      </c>
      <c r="N10" s="4"/>
      <c r="O10" s="4"/>
    </row>
    <row r="11" spans="1:15" ht="60" customHeight="1">
      <c r="A11" s="2" t="s">
        <v>2183</v>
      </c>
      <c r="B11" s="2" t="s">
        <v>47</v>
      </c>
      <c r="C11" s="2" t="s">
        <v>2184</v>
      </c>
      <c r="D11" s="2" t="s">
        <v>2185</v>
      </c>
      <c r="E11" s="2" t="s">
        <v>1134</v>
      </c>
      <c r="F11" s="2" t="s">
        <v>2186</v>
      </c>
      <c r="G11" s="2" t="s">
        <v>2187</v>
      </c>
      <c r="H11" s="2" t="s">
        <v>2188</v>
      </c>
      <c r="I11" s="2" t="s">
        <v>88</v>
      </c>
      <c r="J11" s="2" t="s">
        <v>89</v>
      </c>
      <c r="K11" s="2" t="s">
        <v>1138</v>
      </c>
      <c r="L11" s="2" t="s">
        <v>436</v>
      </c>
      <c r="M11" s="2" t="s">
        <v>658</v>
      </c>
      <c r="N11" s="2"/>
      <c r="O11" s="2"/>
    </row>
    <row r="12" spans="1:15" ht="60" customHeight="1">
      <c r="A12" s="4" t="s">
        <v>2189</v>
      </c>
      <c r="B12" s="4" t="s">
        <v>47</v>
      </c>
      <c r="C12" s="4" t="s">
        <v>2190</v>
      </c>
      <c r="D12" s="4" t="s">
        <v>2191</v>
      </c>
      <c r="E12" s="4" t="s">
        <v>2192</v>
      </c>
      <c r="F12" s="4" t="s">
        <v>2193</v>
      </c>
      <c r="G12" s="4" t="s">
        <v>433</v>
      </c>
      <c r="H12" s="4" t="s">
        <v>2194</v>
      </c>
      <c r="I12" s="4" t="s">
        <v>88</v>
      </c>
      <c r="J12" s="4" t="s">
        <v>89</v>
      </c>
      <c r="K12" s="4" t="s">
        <v>657</v>
      </c>
      <c r="L12" s="4" t="s">
        <v>436</v>
      </c>
      <c r="M12" s="4" t="s">
        <v>658</v>
      </c>
      <c r="N12" s="4"/>
      <c r="O12" s="4"/>
    </row>
    <row r="13" spans="1:15" ht="60" customHeight="1">
      <c r="A13" s="2" t="s">
        <v>2195</v>
      </c>
      <c r="B13" s="2" t="s">
        <v>47</v>
      </c>
      <c r="C13" s="2" t="s">
        <v>2196</v>
      </c>
      <c r="D13" s="2" t="s">
        <v>2197</v>
      </c>
      <c r="E13" s="2" t="s">
        <v>1134</v>
      </c>
      <c r="F13" s="2" t="s">
        <v>2198</v>
      </c>
      <c r="G13" s="2" t="s">
        <v>433</v>
      </c>
      <c r="H13" s="2" t="s">
        <v>2199</v>
      </c>
      <c r="I13" s="2" t="s">
        <v>89</v>
      </c>
      <c r="J13" s="2" t="s">
        <v>89</v>
      </c>
      <c r="K13" s="2" t="s">
        <v>435</v>
      </c>
      <c r="L13" s="2" t="s">
        <v>436</v>
      </c>
      <c r="M13" s="2" t="s">
        <v>658</v>
      </c>
      <c r="N13" s="2"/>
      <c r="O13" s="2"/>
    </row>
    <row r="14" spans="1:15" ht="60" customHeight="1">
      <c r="A14" s="4" t="s">
        <v>2200</v>
      </c>
      <c r="B14" s="4" t="s">
        <v>47</v>
      </c>
      <c r="C14" s="4" t="s">
        <v>2201</v>
      </c>
      <c r="D14" s="4" t="s">
        <v>2202</v>
      </c>
      <c r="E14" s="4" t="s">
        <v>2203</v>
      </c>
      <c r="F14" s="4" t="s">
        <v>2204</v>
      </c>
      <c r="G14" s="4" t="s">
        <v>433</v>
      </c>
      <c r="H14" s="4" t="s">
        <v>2205</v>
      </c>
      <c r="I14" s="4" t="s">
        <v>85</v>
      </c>
      <c r="J14" s="4" t="s">
        <v>85</v>
      </c>
      <c r="K14" s="4" t="s">
        <v>703</v>
      </c>
      <c r="L14" s="4" t="s">
        <v>454</v>
      </c>
      <c r="M14" s="4" t="s">
        <v>658</v>
      </c>
      <c r="N14" s="4"/>
      <c r="O14" s="4"/>
    </row>
  </sheetData>
  <autoFilter ref="A1:O14" xr:uid="{00000000-0009-0000-0000-00000C000000}"/>
  <dataValidations count="5">
    <dataValidation type="list" sqref="I2:I1000" xr:uid="{00000000-0002-0000-0C00-000000000000}">
      <formula1>"High,Medium,Low"</formula1>
      <formula2>0</formula2>
    </dataValidation>
    <dataValidation type="list" sqref="J2:J1000" xr:uid="{00000000-0002-0000-0C00-000001000000}">
      <formula1>"Critical,High,Medium,Low"</formula1>
      <formula2>0</formula2>
    </dataValidation>
    <dataValidation type="list" sqref="K2:K1000" xr:uid="{00000000-0002-0000-0C00-000002000000}">
      <formula1>"Functional,UI/UX,Design Parity,Localization,API,Security,Performance,Accessibility,Regression,Data Integrity,Compatibility"</formula1>
      <formula2>0</formula2>
    </dataValidation>
    <dataValidation type="list" sqref="L2:L1000" xr:uid="{00000000-0002-0000-0C00-000003000000}">
      <formula1>"Y,N"</formula1>
      <formula2>0</formula2>
    </dataValidation>
    <dataValidation type="list" sqref="M2:M1000" xr:uid="{00000000-0002-0000-0C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16"/>
  <sheetViews>
    <sheetView topLeftCell="B1" zoomScaleNormal="100" workbookViewId="0">
      <selection activeCell="D2" sqref="D2"/>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9" width="10" customWidth="1"/>
    <col min="10" max="10" width="22.7109375"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2206</v>
      </c>
      <c r="B2" s="4" t="s">
        <v>50</v>
      </c>
      <c r="C2" s="4" t="s">
        <v>2207</v>
      </c>
      <c r="D2" s="4" t="s">
        <v>2208</v>
      </c>
      <c r="E2" s="4" t="s">
        <v>2209</v>
      </c>
      <c r="F2" s="4" t="s">
        <v>2210</v>
      </c>
      <c r="G2" s="4" t="s">
        <v>2211</v>
      </c>
      <c r="H2" s="4" t="s">
        <v>2212</v>
      </c>
      <c r="I2" s="4" t="s">
        <v>85</v>
      </c>
      <c r="J2" s="4" t="s">
        <v>88</v>
      </c>
      <c r="K2" s="4" t="s">
        <v>453</v>
      </c>
      <c r="L2" s="4" t="s">
        <v>454</v>
      </c>
      <c r="M2" s="4" t="s">
        <v>455</v>
      </c>
      <c r="N2" s="4" t="s">
        <v>797</v>
      </c>
      <c r="O2" s="4"/>
    </row>
    <row r="3" spans="1:15" ht="60" customHeight="1">
      <c r="A3" s="2" t="s">
        <v>2213</v>
      </c>
      <c r="B3" s="2" t="s">
        <v>50</v>
      </c>
      <c r="C3" s="2" t="s">
        <v>2214</v>
      </c>
      <c r="D3" s="2" t="s">
        <v>2215</v>
      </c>
      <c r="E3" s="2" t="s">
        <v>2216</v>
      </c>
      <c r="F3" s="2" t="s">
        <v>2217</v>
      </c>
      <c r="G3" s="2" t="s">
        <v>433</v>
      </c>
      <c r="H3" s="2" t="s">
        <v>2218</v>
      </c>
      <c r="I3" s="2" t="s">
        <v>85</v>
      </c>
      <c r="J3" s="2" t="s">
        <v>88</v>
      </c>
      <c r="K3" s="2" t="s">
        <v>453</v>
      </c>
      <c r="L3" s="2" t="s">
        <v>454</v>
      </c>
      <c r="M3" s="2" t="s">
        <v>455</v>
      </c>
      <c r="N3" s="2" t="s">
        <v>797</v>
      </c>
      <c r="O3" s="2"/>
    </row>
    <row r="4" spans="1:15" ht="60" customHeight="1">
      <c r="A4" s="4" t="s">
        <v>2219</v>
      </c>
      <c r="B4" s="4" t="s">
        <v>50</v>
      </c>
      <c r="C4" s="4" t="s">
        <v>2220</v>
      </c>
      <c r="D4" s="4"/>
      <c r="E4" s="4" t="s">
        <v>2221</v>
      </c>
      <c r="F4" s="4" t="s">
        <v>2222</v>
      </c>
      <c r="G4" s="4" t="s">
        <v>2223</v>
      </c>
      <c r="H4" s="4" t="s">
        <v>2224</v>
      </c>
      <c r="I4" s="4" t="s">
        <v>85</v>
      </c>
      <c r="J4" s="4" t="s">
        <v>88</v>
      </c>
      <c r="K4" s="4" t="s">
        <v>453</v>
      </c>
      <c r="L4" s="4" t="s">
        <v>454</v>
      </c>
      <c r="M4" s="4" t="s">
        <v>455</v>
      </c>
      <c r="N4" s="4" t="s">
        <v>797</v>
      </c>
      <c r="O4" s="4"/>
    </row>
    <row r="5" spans="1:15" ht="60" customHeight="1">
      <c r="A5" s="2" t="s">
        <v>2225</v>
      </c>
      <c r="B5" s="2" t="s">
        <v>50</v>
      </c>
      <c r="C5" s="2" t="s">
        <v>2226</v>
      </c>
      <c r="D5" s="2" t="s">
        <v>2227</v>
      </c>
      <c r="E5" s="2" t="s">
        <v>2228</v>
      </c>
      <c r="F5" s="2" t="s">
        <v>2229</v>
      </c>
      <c r="G5" s="2" t="s">
        <v>2230</v>
      </c>
      <c r="H5" s="2" t="s">
        <v>2231</v>
      </c>
      <c r="I5" s="2" t="s">
        <v>85</v>
      </c>
      <c r="J5" s="2" t="s">
        <v>88</v>
      </c>
      <c r="K5" s="2" t="s">
        <v>453</v>
      </c>
      <c r="L5" s="2" t="s">
        <v>454</v>
      </c>
      <c r="M5" s="25" t="s">
        <v>455</v>
      </c>
      <c r="N5" s="2" t="s">
        <v>797</v>
      </c>
      <c r="O5" s="2"/>
    </row>
    <row r="6" spans="1:15" ht="60" customHeight="1">
      <c r="A6" s="4" t="s">
        <v>2232</v>
      </c>
      <c r="B6" s="4" t="s">
        <v>50</v>
      </c>
      <c r="C6" s="4" t="s">
        <v>2233</v>
      </c>
      <c r="D6" s="4" t="s">
        <v>2234</v>
      </c>
      <c r="E6" s="4" t="s">
        <v>2235</v>
      </c>
      <c r="F6" s="4" t="s">
        <v>2236</v>
      </c>
      <c r="G6" s="4" t="s">
        <v>2237</v>
      </c>
      <c r="H6" s="4" t="s">
        <v>2238</v>
      </c>
      <c r="I6" s="4" t="s">
        <v>85</v>
      </c>
      <c r="J6" s="4" t="s">
        <v>88</v>
      </c>
      <c r="K6" s="4" t="s">
        <v>453</v>
      </c>
      <c r="L6" s="4" t="s">
        <v>454</v>
      </c>
      <c r="M6" s="4" t="s">
        <v>455</v>
      </c>
      <c r="N6" s="4" t="s">
        <v>547</v>
      </c>
      <c r="O6" s="4"/>
    </row>
    <row r="7" spans="1:15" ht="60" customHeight="1">
      <c r="A7" s="2" t="s">
        <v>2239</v>
      </c>
      <c r="B7" s="2" t="s">
        <v>50</v>
      </c>
      <c r="C7" s="2" t="s">
        <v>2240</v>
      </c>
      <c r="D7" s="2" t="s">
        <v>2241</v>
      </c>
      <c r="E7" s="2" t="s">
        <v>2242</v>
      </c>
      <c r="F7" s="2" t="s">
        <v>2243</v>
      </c>
      <c r="G7" s="2" t="s">
        <v>433</v>
      </c>
      <c r="H7" s="2" t="s">
        <v>2244</v>
      </c>
      <c r="I7" s="2" t="s">
        <v>88</v>
      </c>
      <c r="J7" s="2" t="s">
        <v>88</v>
      </c>
      <c r="K7" s="2" t="s">
        <v>453</v>
      </c>
      <c r="L7" s="2" t="s">
        <v>436</v>
      </c>
      <c r="M7" s="2" t="s">
        <v>455</v>
      </c>
      <c r="N7" s="2" t="s">
        <v>797</v>
      </c>
      <c r="O7" s="2"/>
    </row>
    <row r="8" spans="1:15" ht="60" customHeight="1">
      <c r="A8" s="4" t="s">
        <v>2245</v>
      </c>
      <c r="B8" s="4" t="s">
        <v>50</v>
      </c>
      <c r="C8" s="4" t="s">
        <v>2246</v>
      </c>
      <c r="D8" s="4" t="s">
        <v>2247</v>
      </c>
      <c r="E8" s="4" t="s">
        <v>2216</v>
      </c>
      <c r="F8" s="4" t="s">
        <v>2248</v>
      </c>
      <c r="G8" s="4" t="s">
        <v>1181</v>
      </c>
      <c r="H8" s="4" t="s">
        <v>2249</v>
      </c>
      <c r="I8" s="4" t="s">
        <v>88</v>
      </c>
      <c r="J8" s="4" t="s">
        <v>88</v>
      </c>
      <c r="K8" s="4" t="s">
        <v>453</v>
      </c>
      <c r="L8" s="4" t="s">
        <v>454</v>
      </c>
      <c r="M8" s="4" t="s">
        <v>455</v>
      </c>
      <c r="N8" s="4" t="s">
        <v>547</v>
      </c>
      <c r="O8" s="4"/>
    </row>
    <row r="9" spans="1:15" ht="60" customHeight="1">
      <c r="A9" s="2" t="s">
        <v>2250</v>
      </c>
      <c r="B9" s="2" t="s">
        <v>50</v>
      </c>
      <c r="C9" s="2" t="s">
        <v>2251</v>
      </c>
      <c r="D9" s="2" t="s">
        <v>2252</v>
      </c>
      <c r="E9" s="2" t="s">
        <v>1134</v>
      </c>
      <c r="F9" s="2" t="s">
        <v>2253</v>
      </c>
      <c r="G9" s="2" t="s">
        <v>2254</v>
      </c>
      <c r="H9" s="2" t="s">
        <v>2255</v>
      </c>
      <c r="I9" s="2" t="s">
        <v>85</v>
      </c>
      <c r="J9" s="2" t="s">
        <v>88</v>
      </c>
      <c r="K9" s="2" t="s">
        <v>741</v>
      </c>
      <c r="L9" s="2" t="s">
        <v>436</v>
      </c>
      <c r="M9" s="2" t="s">
        <v>455</v>
      </c>
      <c r="N9" s="2" t="s">
        <v>797</v>
      </c>
      <c r="O9" s="2"/>
    </row>
    <row r="10" spans="1:15" ht="60" customHeight="1">
      <c r="A10" s="4" t="s">
        <v>2256</v>
      </c>
      <c r="B10" s="4" t="s">
        <v>50</v>
      </c>
      <c r="C10" s="4" t="s">
        <v>2257</v>
      </c>
      <c r="D10" s="4" t="s">
        <v>2258</v>
      </c>
      <c r="E10" s="4" t="s">
        <v>1134</v>
      </c>
      <c r="F10" s="4" t="s">
        <v>2259</v>
      </c>
      <c r="G10" s="4" t="s">
        <v>2260</v>
      </c>
      <c r="H10" s="4" t="s">
        <v>2261</v>
      </c>
      <c r="I10" s="4" t="s">
        <v>85</v>
      </c>
      <c r="J10" s="4" t="s">
        <v>88</v>
      </c>
      <c r="K10" s="4" t="s">
        <v>741</v>
      </c>
      <c r="L10" s="4" t="s">
        <v>436</v>
      </c>
      <c r="M10" s="4" t="s">
        <v>455</v>
      </c>
      <c r="N10" s="4" t="s">
        <v>797</v>
      </c>
      <c r="O10" s="4"/>
    </row>
    <row r="11" spans="1:15" ht="60" customHeight="1">
      <c r="A11" s="2" t="s">
        <v>2262</v>
      </c>
      <c r="B11" s="2" t="s">
        <v>50</v>
      </c>
      <c r="C11" s="2" t="s">
        <v>2263</v>
      </c>
      <c r="D11" s="2" t="s">
        <v>2264</v>
      </c>
      <c r="E11" s="2" t="s">
        <v>1134</v>
      </c>
      <c r="F11" s="2" t="s">
        <v>2265</v>
      </c>
      <c r="G11" s="2" t="s">
        <v>2266</v>
      </c>
      <c r="H11" s="2" t="s">
        <v>2267</v>
      </c>
      <c r="I11" s="2" t="s">
        <v>88</v>
      </c>
      <c r="J11" s="2" t="s">
        <v>88</v>
      </c>
      <c r="K11" s="2" t="s">
        <v>741</v>
      </c>
      <c r="L11" s="2" t="s">
        <v>436</v>
      </c>
      <c r="M11" s="2" t="s">
        <v>455</v>
      </c>
      <c r="N11" s="2" t="s">
        <v>797</v>
      </c>
      <c r="O11" s="2"/>
    </row>
    <row r="12" spans="1:15" ht="60" customHeight="1">
      <c r="A12" s="4" t="s">
        <v>2268</v>
      </c>
      <c r="B12" s="4" t="s">
        <v>50</v>
      </c>
      <c r="C12" s="4" t="s">
        <v>2269</v>
      </c>
      <c r="D12" s="4" t="s">
        <v>2270</v>
      </c>
      <c r="E12" s="4" t="s">
        <v>1134</v>
      </c>
      <c r="F12" s="4" t="s">
        <v>2271</v>
      </c>
      <c r="G12" s="4" t="s">
        <v>2272</v>
      </c>
      <c r="H12" s="4" t="s">
        <v>2273</v>
      </c>
      <c r="I12" s="4" t="s">
        <v>88</v>
      </c>
      <c r="J12" s="4" t="s">
        <v>88</v>
      </c>
      <c r="K12" s="4" t="s">
        <v>741</v>
      </c>
      <c r="L12" s="4" t="s">
        <v>436</v>
      </c>
      <c r="M12" s="4" t="s">
        <v>455</v>
      </c>
      <c r="N12" s="4" t="s">
        <v>797</v>
      </c>
      <c r="O12" s="4"/>
    </row>
    <row r="13" spans="1:15" ht="60" customHeight="1">
      <c r="A13" s="4" t="s">
        <v>2274</v>
      </c>
      <c r="B13" s="4" t="s">
        <v>50</v>
      </c>
      <c r="C13" s="4" t="s">
        <v>2275</v>
      </c>
      <c r="D13" s="4" t="s">
        <v>2276</v>
      </c>
      <c r="E13" s="4" t="s">
        <v>2277</v>
      </c>
      <c r="F13" s="4" t="s">
        <v>2278</v>
      </c>
      <c r="G13" s="4" t="s">
        <v>2279</v>
      </c>
      <c r="H13" s="4" t="s">
        <v>2280</v>
      </c>
      <c r="I13" s="4" t="s">
        <v>88</v>
      </c>
      <c r="J13" s="4" t="s">
        <v>88</v>
      </c>
      <c r="K13" s="4" t="s">
        <v>703</v>
      </c>
      <c r="L13" s="4" t="s">
        <v>436</v>
      </c>
      <c r="M13" s="4" t="s">
        <v>455</v>
      </c>
      <c r="N13" s="4" t="s">
        <v>547</v>
      </c>
      <c r="O13" s="4"/>
    </row>
    <row r="14" spans="1:15" ht="60" customHeight="1">
      <c r="A14" s="2" t="s">
        <v>2281</v>
      </c>
      <c r="B14" s="2" t="s">
        <v>50</v>
      </c>
      <c r="C14" s="2" t="s">
        <v>2282</v>
      </c>
      <c r="D14" s="2" t="s">
        <v>2283</v>
      </c>
      <c r="E14" s="2" t="s">
        <v>2284</v>
      </c>
      <c r="F14" s="2" t="s">
        <v>2285</v>
      </c>
      <c r="G14" s="2" t="s">
        <v>2286</v>
      </c>
      <c r="H14" s="2" t="s">
        <v>1173</v>
      </c>
      <c r="I14" s="2" t="s">
        <v>85</v>
      </c>
      <c r="J14" s="2" t="s">
        <v>88</v>
      </c>
      <c r="K14" s="2" t="s">
        <v>679</v>
      </c>
      <c r="L14" s="2" t="s">
        <v>436</v>
      </c>
      <c r="M14" s="2" t="s">
        <v>455</v>
      </c>
      <c r="N14" s="2" t="s">
        <v>797</v>
      </c>
      <c r="O14" s="2"/>
    </row>
    <row r="15" spans="1:15" ht="60" customHeight="1">
      <c r="A15" s="4" t="s">
        <v>2287</v>
      </c>
      <c r="B15" s="4" t="s">
        <v>50</v>
      </c>
      <c r="C15" s="4" t="s">
        <v>2288</v>
      </c>
      <c r="D15" s="4" t="s">
        <v>2289</v>
      </c>
      <c r="E15" s="4" t="s">
        <v>2290</v>
      </c>
      <c r="F15" s="4" t="s">
        <v>2291</v>
      </c>
      <c r="G15" s="4" t="s">
        <v>2292</v>
      </c>
      <c r="H15" s="4" t="s">
        <v>2293</v>
      </c>
      <c r="I15" s="4" t="s">
        <v>88</v>
      </c>
      <c r="J15" s="4" t="s">
        <v>88</v>
      </c>
      <c r="K15" s="4" t="s">
        <v>453</v>
      </c>
      <c r="L15" s="4" t="s">
        <v>454</v>
      </c>
      <c r="M15" s="4" t="s">
        <v>455</v>
      </c>
      <c r="N15" s="4" t="s">
        <v>797</v>
      </c>
      <c r="O15" s="4"/>
    </row>
    <row r="16" spans="1:15" ht="60" customHeight="1">
      <c r="A16" s="2" t="s">
        <v>2294</v>
      </c>
      <c r="B16" s="2" t="s">
        <v>50</v>
      </c>
      <c r="C16" s="2" t="s">
        <v>2295</v>
      </c>
      <c r="D16" s="2" t="s">
        <v>2296</v>
      </c>
      <c r="E16" s="2" t="s">
        <v>2297</v>
      </c>
      <c r="F16" s="2" t="s">
        <v>2298</v>
      </c>
      <c r="G16" s="2" t="s">
        <v>2299</v>
      </c>
      <c r="H16" s="2" t="s">
        <v>2300</v>
      </c>
      <c r="I16" s="2" t="s">
        <v>88</v>
      </c>
      <c r="J16" s="2" t="s">
        <v>85</v>
      </c>
      <c r="K16" s="2" t="s">
        <v>741</v>
      </c>
      <c r="L16" s="2" t="s">
        <v>436</v>
      </c>
      <c r="M16" s="25" t="s">
        <v>455</v>
      </c>
      <c r="N16" s="2" t="s">
        <v>797</v>
      </c>
      <c r="O16" s="2"/>
    </row>
  </sheetData>
  <autoFilter ref="A1:O16" xr:uid="{00000000-0009-0000-0000-00000D000000}"/>
  <dataValidations count="5">
    <dataValidation type="list" sqref="I2:I999" xr:uid="{00000000-0002-0000-0D00-000000000000}">
      <formula1>"High,Medium,Low"</formula1>
      <formula2>0</formula2>
    </dataValidation>
    <dataValidation type="list" sqref="J2:J999" xr:uid="{00000000-0002-0000-0D00-000001000000}">
      <formula1>"Critical,High,Medium,Low"</formula1>
      <formula2>0</formula2>
    </dataValidation>
    <dataValidation type="list" sqref="K2:K999" xr:uid="{00000000-0002-0000-0D00-000002000000}">
      <formula1>"Functional,UI/UX,Design Parity,Localization,API,Security,Performance,Accessibility,Regression,Data Integrity,Compatibility"</formula1>
      <formula2>0</formula2>
    </dataValidation>
    <dataValidation type="list" sqref="L2:L999" xr:uid="{00000000-0002-0000-0D00-000003000000}">
      <formula1>"Y,N"</formula1>
      <formula2>0</formula2>
    </dataValidation>
    <dataValidation type="list" sqref="M2:M999" xr:uid="{00000000-0002-0000-0D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0"/>
  <sheetViews>
    <sheetView zoomScaleNormal="100" workbookViewId="0">
      <pane ySplit="1" topLeftCell="A2" activePane="bottomLeft" state="frozen"/>
      <selection pane="bottomLeft" activeCell="D4" sqref="D4"/>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2301</v>
      </c>
      <c r="B2" s="4" t="s">
        <v>55</v>
      </c>
      <c r="C2" s="4" t="s">
        <v>2302</v>
      </c>
      <c r="D2" s="4" t="s">
        <v>2303</v>
      </c>
      <c r="E2" s="4" t="s">
        <v>1134</v>
      </c>
      <c r="F2" s="4" t="s">
        <v>2304</v>
      </c>
      <c r="G2" s="4" t="s">
        <v>2305</v>
      </c>
      <c r="H2" s="4" t="s">
        <v>2306</v>
      </c>
      <c r="I2" s="4" t="s">
        <v>85</v>
      </c>
      <c r="J2" s="4" t="s">
        <v>88</v>
      </c>
      <c r="K2" s="4" t="s">
        <v>741</v>
      </c>
      <c r="L2" s="4" t="s">
        <v>454</v>
      </c>
      <c r="M2" s="4" t="s">
        <v>455</v>
      </c>
      <c r="N2" s="4" t="s">
        <v>547</v>
      </c>
      <c r="O2" s="4"/>
    </row>
    <row r="3" spans="1:15" ht="60" customHeight="1">
      <c r="A3" s="2" t="s">
        <v>2307</v>
      </c>
      <c r="B3" s="2" t="s">
        <v>55</v>
      </c>
      <c r="C3" s="2" t="s">
        <v>2308</v>
      </c>
      <c r="D3" s="2" t="s">
        <v>2309</v>
      </c>
      <c r="E3" s="2" t="s">
        <v>2223</v>
      </c>
      <c r="F3" s="2" t="s">
        <v>2310</v>
      </c>
      <c r="G3" s="2" t="s">
        <v>2311</v>
      </c>
      <c r="H3" s="2" t="s">
        <v>2312</v>
      </c>
      <c r="I3" s="2" t="s">
        <v>85</v>
      </c>
      <c r="J3" s="2" t="s">
        <v>88</v>
      </c>
      <c r="K3" s="2" t="s">
        <v>741</v>
      </c>
      <c r="L3" s="2" t="s">
        <v>454</v>
      </c>
      <c r="M3" s="2" t="s">
        <v>455</v>
      </c>
      <c r="N3" s="2" t="s">
        <v>547</v>
      </c>
      <c r="O3" s="2"/>
    </row>
    <row r="4" spans="1:15" ht="60" customHeight="1">
      <c r="A4" s="4" t="s">
        <v>2313</v>
      </c>
      <c r="B4" s="4" t="s">
        <v>55</v>
      </c>
      <c r="C4" s="4" t="s">
        <v>2314</v>
      </c>
      <c r="D4" s="4" t="s">
        <v>2315</v>
      </c>
      <c r="E4" s="4" t="s">
        <v>2316</v>
      </c>
      <c r="F4" s="4" t="s">
        <v>2317</v>
      </c>
      <c r="G4" s="4" t="s">
        <v>2316</v>
      </c>
      <c r="H4" s="4" t="s">
        <v>2318</v>
      </c>
      <c r="I4" s="4" t="s">
        <v>85</v>
      </c>
      <c r="J4" s="4" t="s">
        <v>88</v>
      </c>
      <c r="K4" s="4" t="s">
        <v>741</v>
      </c>
      <c r="L4" s="4" t="s">
        <v>454</v>
      </c>
      <c r="M4" s="4" t="s">
        <v>455</v>
      </c>
      <c r="N4" s="4" t="s">
        <v>547</v>
      </c>
      <c r="O4" s="4"/>
    </row>
    <row r="5" spans="1:15" ht="60" customHeight="1">
      <c r="A5" s="2" t="s">
        <v>2319</v>
      </c>
      <c r="B5" s="2" t="s">
        <v>55</v>
      </c>
      <c r="C5" s="2" t="s">
        <v>2320</v>
      </c>
      <c r="D5" s="2" t="s">
        <v>2321</v>
      </c>
      <c r="E5" s="2" t="s">
        <v>433</v>
      </c>
      <c r="F5" s="2" t="s">
        <v>2322</v>
      </c>
      <c r="G5" s="2" t="s">
        <v>433</v>
      </c>
      <c r="H5" s="2" t="s">
        <v>2323</v>
      </c>
      <c r="I5" s="2" t="s">
        <v>88</v>
      </c>
      <c r="J5" s="2" t="s">
        <v>89</v>
      </c>
      <c r="K5" s="2" t="s">
        <v>741</v>
      </c>
      <c r="L5" s="2" t="s">
        <v>436</v>
      </c>
      <c r="M5" s="2" t="s">
        <v>455</v>
      </c>
      <c r="N5" s="2" t="s">
        <v>547</v>
      </c>
      <c r="O5" s="2"/>
    </row>
    <row r="6" spans="1:15" ht="60" customHeight="1">
      <c r="A6" s="4" t="s">
        <v>2324</v>
      </c>
      <c r="B6" s="4" t="s">
        <v>55</v>
      </c>
      <c r="C6" s="4" t="s">
        <v>2325</v>
      </c>
      <c r="D6" s="4" t="s">
        <v>2326</v>
      </c>
      <c r="E6" s="4" t="s">
        <v>2327</v>
      </c>
      <c r="F6" s="4" t="s">
        <v>2328</v>
      </c>
      <c r="G6" s="4" t="s">
        <v>433</v>
      </c>
      <c r="H6" s="4" t="s">
        <v>2329</v>
      </c>
      <c r="I6" s="4" t="s">
        <v>89</v>
      </c>
      <c r="J6" s="4" t="s">
        <v>89</v>
      </c>
      <c r="K6" s="4" t="s">
        <v>741</v>
      </c>
      <c r="L6" s="4" t="s">
        <v>436</v>
      </c>
      <c r="M6" s="4" t="s">
        <v>455</v>
      </c>
      <c r="N6" s="4" t="s">
        <v>547</v>
      </c>
      <c r="O6" s="4"/>
    </row>
    <row r="7" spans="1:15" ht="60" customHeight="1">
      <c r="A7" s="2" t="s">
        <v>2330</v>
      </c>
      <c r="B7" s="2" t="s">
        <v>55</v>
      </c>
      <c r="C7" s="2" t="s">
        <v>2331</v>
      </c>
      <c r="D7" s="2" t="s">
        <v>2332</v>
      </c>
      <c r="E7" s="2" t="s">
        <v>2333</v>
      </c>
      <c r="F7" s="2" t="s">
        <v>2334</v>
      </c>
      <c r="G7" s="2" t="s">
        <v>433</v>
      </c>
      <c r="H7" s="2" t="s">
        <v>2335</v>
      </c>
      <c r="I7" s="2" t="s">
        <v>88</v>
      </c>
      <c r="J7" s="2" t="s">
        <v>88</v>
      </c>
      <c r="K7" s="2" t="s">
        <v>453</v>
      </c>
      <c r="L7" s="2" t="s">
        <v>454</v>
      </c>
      <c r="M7" s="2" t="s">
        <v>455</v>
      </c>
      <c r="N7" s="2" t="s">
        <v>547</v>
      </c>
      <c r="O7" s="2"/>
    </row>
    <row r="8" spans="1:15" ht="60" customHeight="1">
      <c r="A8" s="4" t="s">
        <v>2336</v>
      </c>
      <c r="B8" s="4" t="s">
        <v>55</v>
      </c>
      <c r="C8" s="4" t="s">
        <v>2337</v>
      </c>
      <c r="D8" s="4" t="s">
        <v>2338</v>
      </c>
      <c r="E8" s="4" t="s">
        <v>2339</v>
      </c>
      <c r="F8" s="4" t="s">
        <v>2340</v>
      </c>
      <c r="G8" s="4" t="s">
        <v>433</v>
      </c>
      <c r="H8" s="4" t="s">
        <v>2341</v>
      </c>
      <c r="I8" s="4" t="s">
        <v>88</v>
      </c>
      <c r="J8" s="4" t="s">
        <v>85</v>
      </c>
      <c r="K8" s="4" t="s">
        <v>703</v>
      </c>
      <c r="L8" s="4" t="s">
        <v>436</v>
      </c>
      <c r="M8" s="4" t="s">
        <v>455</v>
      </c>
      <c r="N8" s="4" t="s">
        <v>547</v>
      </c>
      <c r="O8" s="4"/>
    </row>
    <row r="9" spans="1:15" ht="60" customHeight="1">
      <c r="A9" s="2" t="s">
        <v>2342</v>
      </c>
      <c r="B9" s="2" t="s">
        <v>55</v>
      </c>
      <c r="C9" s="2" t="s">
        <v>2343</v>
      </c>
      <c r="D9" s="2" t="s">
        <v>2344</v>
      </c>
      <c r="E9" s="2" t="s">
        <v>2345</v>
      </c>
      <c r="F9" s="2" t="s">
        <v>2346</v>
      </c>
      <c r="G9" s="2" t="s">
        <v>433</v>
      </c>
      <c r="H9" s="2" t="s">
        <v>2347</v>
      </c>
      <c r="I9" s="2" t="s">
        <v>89</v>
      </c>
      <c r="J9" s="2" t="s">
        <v>89</v>
      </c>
      <c r="K9" s="2" t="s">
        <v>657</v>
      </c>
      <c r="L9" s="2" t="s">
        <v>436</v>
      </c>
      <c r="M9" s="2" t="s">
        <v>455</v>
      </c>
      <c r="N9" s="2" t="s">
        <v>547</v>
      </c>
      <c r="O9" s="2"/>
    </row>
    <row r="10" spans="1:15" ht="152.25">
      <c r="A10" t="s">
        <v>2348</v>
      </c>
      <c r="B10" t="s">
        <v>55</v>
      </c>
      <c r="C10" t="s">
        <v>2349</v>
      </c>
      <c r="D10" s="13" t="s">
        <v>2350</v>
      </c>
      <c r="E10" s="13" t="s">
        <v>2351</v>
      </c>
      <c r="F10" s="13" t="s">
        <v>2352</v>
      </c>
      <c r="G10" t="s">
        <v>433</v>
      </c>
      <c r="H10" s="13" t="s">
        <v>2353</v>
      </c>
      <c r="I10" t="s">
        <v>85</v>
      </c>
      <c r="J10" t="s">
        <v>88</v>
      </c>
      <c r="K10" t="s">
        <v>453</v>
      </c>
      <c r="L10" t="s">
        <v>454</v>
      </c>
      <c r="M10" t="s">
        <v>455</v>
      </c>
      <c r="N10" t="s">
        <v>797</v>
      </c>
      <c r="O10" s="30" t="s">
        <v>289</v>
      </c>
    </row>
  </sheetData>
  <autoFilter ref="A1:O9" xr:uid="{00000000-0009-0000-0000-00000F000000}"/>
  <dataValidations count="5">
    <dataValidation type="list" sqref="I2:I9 I11:I1000" xr:uid="{00000000-0002-0000-0F00-000000000000}">
      <formula1>"High,Medium,Low"</formula1>
      <formula2>0</formula2>
    </dataValidation>
    <dataValidation type="list" sqref="J2:J9 J11:J1000" xr:uid="{00000000-0002-0000-0F00-000001000000}">
      <formula1>"Critical,High,Medium,Low"</formula1>
      <formula2>0</formula2>
    </dataValidation>
    <dataValidation type="list" sqref="K2:K9 K11:K1000" xr:uid="{00000000-0002-0000-0F00-000002000000}">
      <formula1>"Functional,UI/UX,Design Parity,Localization,API,Security,Performance,Accessibility,Regression,Data Integrity,Compatibility"</formula1>
      <formula2>0</formula2>
    </dataValidation>
    <dataValidation type="list" sqref="L2:L9 L11:L1000" xr:uid="{00000000-0002-0000-0F00-000003000000}">
      <formula1>"Y,N"</formula1>
      <formula2>0</formula2>
    </dataValidation>
    <dataValidation type="list" sqref="M2:M1000" xr:uid="{00000000-0002-0000-0F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25912-14A9-4290-9BFC-CB1668153356}">
  <dimension ref="A1:O35"/>
  <sheetViews>
    <sheetView zoomScaleNormal="100" workbookViewId="0">
      <pane ySplit="1" topLeftCell="C11" activePane="bottomLeft" state="frozen"/>
      <selection pane="bottomLeft" activeCell="M14" sqref="M14"/>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9" width="10" customWidth="1"/>
    <col min="11" max="11" width="14" customWidth="1"/>
    <col min="12" max="12" width="10" customWidth="1"/>
    <col min="13" max="13" width="13" customWidth="1"/>
    <col min="14" max="14" width="22" customWidth="1"/>
  </cols>
  <sheetData>
    <row r="1" spans="1:15" ht="30" customHeight="1">
      <c r="A1" s="57" t="s">
        <v>416</v>
      </c>
      <c r="B1" s="57" t="s">
        <v>0</v>
      </c>
      <c r="C1" s="57" t="s">
        <v>417</v>
      </c>
      <c r="D1" s="57" t="s">
        <v>418</v>
      </c>
      <c r="E1" s="57" t="s">
        <v>419</v>
      </c>
      <c r="F1" s="57" t="s">
        <v>420</v>
      </c>
      <c r="G1" s="57" t="s">
        <v>421</v>
      </c>
      <c r="H1" s="57" t="s">
        <v>422</v>
      </c>
      <c r="I1" s="57" t="s">
        <v>97</v>
      </c>
      <c r="J1" s="57" t="s">
        <v>423</v>
      </c>
      <c r="K1" s="57" t="s">
        <v>424</v>
      </c>
      <c r="L1" s="57" t="s">
        <v>425</v>
      </c>
      <c r="M1" s="57" t="s">
        <v>426</v>
      </c>
      <c r="N1" s="57" t="s">
        <v>427</v>
      </c>
      <c r="O1" s="57" t="s">
        <v>104</v>
      </c>
    </row>
    <row r="2" spans="1:15" ht="60" customHeight="1">
      <c r="A2" s="4" t="s">
        <v>2354</v>
      </c>
      <c r="B2" s="4" t="s">
        <v>70</v>
      </c>
      <c r="C2" s="4" t="s">
        <v>2355</v>
      </c>
      <c r="D2" s="4" t="s">
        <v>2356</v>
      </c>
      <c r="E2" s="4" t="s">
        <v>2003</v>
      </c>
      <c r="F2" s="4" t="s">
        <v>2357</v>
      </c>
      <c r="G2" s="4" t="s">
        <v>2358</v>
      </c>
      <c r="H2" s="4" t="s">
        <v>2359</v>
      </c>
      <c r="I2" s="4" t="s">
        <v>85</v>
      </c>
      <c r="J2" s="4" t="s">
        <v>88</v>
      </c>
      <c r="K2" s="4" t="s">
        <v>741</v>
      </c>
      <c r="L2" s="4" t="s">
        <v>436</v>
      </c>
      <c r="M2" s="4" t="s">
        <v>547</v>
      </c>
      <c r="N2" s="4"/>
      <c r="O2" s="4"/>
    </row>
    <row r="3" spans="1:15" ht="60" customHeight="1">
      <c r="A3" s="2" t="s">
        <v>2360</v>
      </c>
      <c r="B3" s="2" t="s">
        <v>70</v>
      </c>
      <c r="C3" s="2" t="s">
        <v>2361</v>
      </c>
      <c r="D3" s="2" t="s">
        <v>2362</v>
      </c>
      <c r="E3" s="2" t="s">
        <v>2003</v>
      </c>
      <c r="F3" s="2" t="s">
        <v>2363</v>
      </c>
      <c r="G3" s="89" t="s">
        <v>2364</v>
      </c>
      <c r="H3" s="2" t="s">
        <v>2365</v>
      </c>
      <c r="I3" s="2" t="s">
        <v>88</v>
      </c>
      <c r="J3" s="2" t="s">
        <v>88</v>
      </c>
      <c r="K3" s="2" t="s">
        <v>453</v>
      </c>
      <c r="L3" s="2" t="s">
        <v>454</v>
      </c>
      <c r="M3" s="2" t="s">
        <v>547</v>
      </c>
      <c r="N3" s="2"/>
      <c r="O3" s="2"/>
    </row>
    <row r="4" spans="1:15" ht="60" customHeight="1">
      <c r="A4" s="4" t="s">
        <v>2366</v>
      </c>
      <c r="B4" s="4" t="s">
        <v>70</v>
      </c>
      <c r="C4" s="4" t="s">
        <v>2367</v>
      </c>
      <c r="D4" s="4" t="s">
        <v>2368</v>
      </c>
      <c r="E4" s="4" t="s">
        <v>2003</v>
      </c>
      <c r="F4" s="4" t="s">
        <v>2369</v>
      </c>
      <c r="G4" s="4" t="s">
        <v>2370</v>
      </c>
      <c r="H4" s="4" t="s">
        <v>2371</v>
      </c>
      <c r="I4" s="4" t="s">
        <v>85</v>
      </c>
      <c r="J4" s="4" t="s">
        <v>88</v>
      </c>
      <c r="K4" s="4" t="s">
        <v>741</v>
      </c>
      <c r="L4" s="4" t="s">
        <v>436</v>
      </c>
      <c r="M4" s="4" t="s">
        <v>547</v>
      </c>
      <c r="N4" s="4"/>
      <c r="O4" s="4"/>
    </row>
    <row r="5" spans="1:15" ht="60" customHeight="1">
      <c r="A5" s="2" t="s">
        <v>2372</v>
      </c>
      <c r="B5" s="2" t="s">
        <v>70</v>
      </c>
      <c r="C5" s="2" t="s">
        <v>2373</v>
      </c>
      <c r="D5" s="2" t="s">
        <v>2374</v>
      </c>
      <c r="E5" s="2" t="s">
        <v>2003</v>
      </c>
      <c r="F5" s="2" t="s">
        <v>2375</v>
      </c>
      <c r="G5" s="2" t="s">
        <v>2376</v>
      </c>
      <c r="H5" s="2" t="s">
        <v>2377</v>
      </c>
      <c r="I5" s="2" t="s">
        <v>88</v>
      </c>
      <c r="J5" s="2" t="s">
        <v>88</v>
      </c>
      <c r="K5" s="2" t="s">
        <v>741</v>
      </c>
      <c r="L5" s="2" t="s">
        <v>436</v>
      </c>
      <c r="M5" s="2" t="s">
        <v>547</v>
      </c>
      <c r="N5" s="2"/>
      <c r="O5" s="2"/>
    </row>
    <row r="6" spans="1:15" ht="60" customHeight="1">
      <c r="A6" s="4" t="s">
        <v>2378</v>
      </c>
      <c r="B6" s="4" t="s">
        <v>70</v>
      </c>
      <c r="C6" s="4" t="s">
        <v>2379</v>
      </c>
      <c r="D6" s="4" t="s">
        <v>2380</v>
      </c>
      <c r="E6" s="4" t="s">
        <v>2003</v>
      </c>
      <c r="F6" s="4" t="s">
        <v>2381</v>
      </c>
      <c r="G6" s="4" t="s">
        <v>2382</v>
      </c>
      <c r="H6" s="4" t="s">
        <v>2383</v>
      </c>
      <c r="I6" s="4" t="s">
        <v>85</v>
      </c>
      <c r="J6" s="4" t="s">
        <v>88</v>
      </c>
      <c r="K6" s="4" t="s">
        <v>453</v>
      </c>
      <c r="L6" s="4" t="s">
        <v>454</v>
      </c>
      <c r="M6" s="4" t="s">
        <v>547</v>
      </c>
      <c r="N6" s="4"/>
      <c r="O6" s="4"/>
    </row>
    <row r="7" spans="1:15" ht="60" customHeight="1">
      <c r="A7" s="2" t="s">
        <v>2384</v>
      </c>
      <c r="B7" s="2" t="s">
        <v>70</v>
      </c>
      <c r="C7" s="2" t="s">
        <v>2385</v>
      </c>
      <c r="D7" s="2" t="s">
        <v>2386</v>
      </c>
      <c r="E7" s="2" t="s">
        <v>2003</v>
      </c>
      <c r="F7" s="2" t="s">
        <v>2387</v>
      </c>
      <c r="G7" s="2" t="s">
        <v>2388</v>
      </c>
      <c r="H7" s="2" t="s">
        <v>2389</v>
      </c>
      <c r="I7" s="2" t="s">
        <v>85</v>
      </c>
      <c r="J7" s="2" t="s">
        <v>88</v>
      </c>
      <c r="K7" s="2" t="s">
        <v>741</v>
      </c>
      <c r="L7" s="2" t="s">
        <v>436</v>
      </c>
      <c r="M7" s="2" t="s">
        <v>547</v>
      </c>
      <c r="N7" s="2"/>
      <c r="O7" s="2"/>
    </row>
    <row r="8" spans="1:15" ht="60" customHeight="1">
      <c r="A8" s="4" t="s">
        <v>2390</v>
      </c>
      <c r="B8" s="4" t="s">
        <v>70</v>
      </c>
      <c r="C8" s="4" t="s">
        <v>2391</v>
      </c>
      <c r="D8" s="4" t="s">
        <v>2392</v>
      </c>
      <c r="E8" s="4" t="s">
        <v>2003</v>
      </c>
      <c r="F8" s="4" t="s">
        <v>2393</v>
      </c>
      <c r="G8" s="4" t="s">
        <v>2394</v>
      </c>
      <c r="H8" s="4" t="s">
        <v>2395</v>
      </c>
      <c r="I8" s="4" t="s">
        <v>85</v>
      </c>
      <c r="J8" s="4" t="s">
        <v>88</v>
      </c>
      <c r="K8" s="4" t="s">
        <v>453</v>
      </c>
      <c r="L8" s="4" t="s">
        <v>436</v>
      </c>
      <c r="M8" s="4" t="s">
        <v>547</v>
      </c>
      <c r="N8" s="4"/>
      <c r="O8" s="4"/>
    </row>
    <row r="9" spans="1:15" ht="60" customHeight="1">
      <c r="A9" s="2" t="s">
        <v>2396</v>
      </c>
      <c r="B9" s="2" t="s">
        <v>70</v>
      </c>
      <c r="C9" s="2" t="s">
        <v>2397</v>
      </c>
      <c r="D9" s="2" t="s">
        <v>2398</v>
      </c>
      <c r="E9" s="2" t="s">
        <v>2003</v>
      </c>
      <c r="F9" s="2" t="s">
        <v>2399</v>
      </c>
      <c r="G9" s="2" t="s">
        <v>2400</v>
      </c>
      <c r="H9" s="2" t="s">
        <v>2401</v>
      </c>
      <c r="I9" s="2" t="s">
        <v>85</v>
      </c>
      <c r="J9" s="2" t="s">
        <v>88</v>
      </c>
      <c r="K9" s="2" t="s">
        <v>453</v>
      </c>
      <c r="L9" s="2" t="s">
        <v>436</v>
      </c>
      <c r="M9" s="2" t="s">
        <v>547</v>
      </c>
      <c r="N9" s="2"/>
      <c r="O9" s="2"/>
    </row>
    <row r="10" spans="1:15" ht="60" customHeight="1">
      <c r="A10" s="25" t="s">
        <v>2402</v>
      </c>
      <c r="B10" s="25" t="s">
        <v>70</v>
      </c>
      <c r="C10" s="25" t="s">
        <v>2403</v>
      </c>
      <c r="D10" s="25" t="s">
        <v>2404</v>
      </c>
      <c r="E10" s="25" t="s">
        <v>2003</v>
      </c>
      <c r="F10" s="25" t="s">
        <v>2405</v>
      </c>
      <c r="G10" s="25" t="s">
        <v>2406</v>
      </c>
      <c r="H10" s="25" t="s">
        <v>2407</v>
      </c>
      <c r="I10" s="25" t="s">
        <v>88</v>
      </c>
      <c r="J10" s="25" t="s">
        <v>88</v>
      </c>
      <c r="K10" s="25" t="s">
        <v>453</v>
      </c>
      <c r="L10" s="25" t="s">
        <v>436</v>
      </c>
      <c r="M10" s="25" t="s">
        <v>547</v>
      </c>
      <c r="N10" s="4"/>
      <c r="O10" s="4"/>
    </row>
    <row r="11" spans="1:15" ht="60" customHeight="1">
      <c r="A11" s="10" t="s">
        <v>2408</v>
      </c>
      <c r="B11" s="10" t="s">
        <v>70</v>
      </c>
      <c r="C11" s="10" t="s">
        <v>2409</v>
      </c>
      <c r="D11" s="10" t="s">
        <v>2410</v>
      </c>
      <c r="E11" s="10" t="s">
        <v>2003</v>
      </c>
      <c r="F11" s="10" t="s">
        <v>2411</v>
      </c>
      <c r="G11" s="10" t="s">
        <v>433</v>
      </c>
      <c r="H11" s="10" t="s">
        <v>2412</v>
      </c>
      <c r="I11" s="10" t="s">
        <v>88</v>
      </c>
      <c r="J11" s="10" t="s">
        <v>89</v>
      </c>
      <c r="K11" s="10" t="s">
        <v>453</v>
      </c>
      <c r="L11" s="10" t="s">
        <v>436</v>
      </c>
      <c r="M11" s="10" t="s">
        <v>547</v>
      </c>
      <c r="N11" s="2"/>
      <c r="O11" s="2"/>
    </row>
    <row r="12" spans="1:15" ht="60" customHeight="1">
      <c r="A12" s="25" t="s">
        <v>2413</v>
      </c>
      <c r="B12" s="25" t="s">
        <v>70</v>
      </c>
      <c r="C12" s="25" t="s">
        <v>2414</v>
      </c>
      <c r="D12" s="25" t="s">
        <v>2415</v>
      </c>
      <c r="E12" s="25" t="s">
        <v>2003</v>
      </c>
      <c r="F12" s="25" t="s">
        <v>2416</v>
      </c>
      <c r="G12" s="25" t="s">
        <v>2417</v>
      </c>
      <c r="H12" s="25" t="s">
        <v>2418</v>
      </c>
      <c r="I12" s="25" t="s">
        <v>88</v>
      </c>
      <c r="J12" s="25" t="s">
        <v>85</v>
      </c>
      <c r="K12" s="25" t="s">
        <v>453</v>
      </c>
      <c r="L12" s="25" t="s">
        <v>454</v>
      </c>
      <c r="M12" s="25" t="s">
        <v>547</v>
      </c>
      <c r="N12" s="4"/>
      <c r="O12" s="4"/>
    </row>
    <row r="13" spans="1:15" ht="60" customHeight="1">
      <c r="A13" s="2" t="s">
        <v>2419</v>
      </c>
      <c r="B13" s="2" t="s">
        <v>70</v>
      </c>
      <c r="C13" s="2" t="s">
        <v>2420</v>
      </c>
      <c r="D13" s="2" t="s">
        <v>2421</v>
      </c>
      <c r="E13" s="2" t="s">
        <v>2003</v>
      </c>
      <c r="F13" s="2" t="s">
        <v>2422</v>
      </c>
      <c r="G13" s="2" t="s">
        <v>2423</v>
      </c>
      <c r="H13" s="2" t="s">
        <v>2424</v>
      </c>
      <c r="I13" s="2" t="s">
        <v>88</v>
      </c>
      <c r="J13" s="2" t="s">
        <v>88</v>
      </c>
      <c r="K13" s="2" t="s">
        <v>741</v>
      </c>
      <c r="L13" s="2" t="s">
        <v>436</v>
      </c>
      <c r="M13" s="2" t="s">
        <v>547</v>
      </c>
      <c r="N13" s="2"/>
      <c r="O13" s="2"/>
    </row>
    <row r="14" spans="1:15" ht="60" customHeight="1">
      <c r="A14" s="4" t="s">
        <v>2425</v>
      </c>
      <c r="B14" s="4" t="s">
        <v>70</v>
      </c>
      <c r="C14" s="4" t="s">
        <v>2426</v>
      </c>
      <c r="D14" s="4" t="s">
        <v>2427</v>
      </c>
      <c r="E14" s="4" t="s">
        <v>2003</v>
      </c>
      <c r="F14" s="4" t="s">
        <v>2428</v>
      </c>
      <c r="G14" s="4" t="s">
        <v>2429</v>
      </c>
      <c r="H14" s="4" t="s">
        <v>2430</v>
      </c>
      <c r="I14" s="4" t="s">
        <v>88</v>
      </c>
      <c r="J14" s="4" t="s">
        <v>88</v>
      </c>
      <c r="K14" s="4" t="s">
        <v>453</v>
      </c>
      <c r="L14" s="4" t="s">
        <v>454</v>
      </c>
      <c r="M14" s="4" t="s">
        <v>797</v>
      </c>
      <c r="N14" s="4"/>
      <c r="O14" s="4"/>
    </row>
    <row r="15" spans="1:15" ht="60" customHeight="1">
      <c r="A15" s="2" t="s">
        <v>2431</v>
      </c>
      <c r="B15" s="2" t="s">
        <v>70</v>
      </c>
      <c r="C15" s="2" t="s">
        <v>2432</v>
      </c>
      <c r="D15" s="2" t="s">
        <v>2433</v>
      </c>
      <c r="E15" s="2" t="s">
        <v>2003</v>
      </c>
      <c r="F15" s="2" t="s">
        <v>2434</v>
      </c>
      <c r="G15" s="2" t="s">
        <v>2435</v>
      </c>
      <c r="H15" s="2" t="s">
        <v>2436</v>
      </c>
      <c r="I15" s="2" t="s">
        <v>88</v>
      </c>
      <c r="J15" s="2" t="s">
        <v>89</v>
      </c>
      <c r="K15" s="2" t="s">
        <v>453</v>
      </c>
      <c r="L15" s="2" t="s">
        <v>454</v>
      </c>
      <c r="M15" s="2" t="s">
        <v>797</v>
      </c>
      <c r="N15" s="2"/>
      <c r="O15" s="2"/>
    </row>
    <row r="16" spans="1:15" ht="60" customHeight="1">
      <c r="A16" s="4" t="s">
        <v>2437</v>
      </c>
      <c r="B16" s="4" t="s">
        <v>70</v>
      </c>
      <c r="C16" s="4" t="s">
        <v>2438</v>
      </c>
      <c r="D16" s="4" t="s">
        <v>2439</v>
      </c>
      <c r="E16" s="4" t="s">
        <v>2003</v>
      </c>
      <c r="F16" s="4" t="s">
        <v>2440</v>
      </c>
      <c r="G16" s="4" t="s">
        <v>2441</v>
      </c>
      <c r="H16" s="4" t="s">
        <v>2442</v>
      </c>
      <c r="I16" s="4" t="s">
        <v>85</v>
      </c>
      <c r="J16" s="4" t="s">
        <v>88</v>
      </c>
      <c r="K16" s="4" t="s">
        <v>453</v>
      </c>
      <c r="L16" s="4" t="s">
        <v>454</v>
      </c>
      <c r="M16" s="4" t="s">
        <v>547</v>
      </c>
      <c r="N16" s="4"/>
      <c r="O16" s="4"/>
    </row>
    <row r="17" spans="1:15" ht="60" customHeight="1">
      <c r="A17" s="128" t="s">
        <v>2443</v>
      </c>
      <c r="B17" s="128" t="s">
        <v>70</v>
      </c>
      <c r="C17" s="128" t="s">
        <v>2444</v>
      </c>
      <c r="D17" s="128" t="s">
        <v>2445</v>
      </c>
      <c r="E17" s="128" t="s">
        <v>2003</v>
      </c>
      <c r="F17" s="128" t="s">
        <v>2446</v>
      </c>
      <c r="G17" s="128" t="s">
        <v>2447</v>
      </c>
      <c r="H17" s="128" t="s">
        <v>2448</v>
      </c>
      <c r="I17" s="128" t="s">
        <v>88</v>
      </c>
      <c r="J17" s="128" t="s">
        <v>88</v>
      </c>
      <c r="K17" s="128" t="s">
        <v>453</v>
      </c>
      <c r="L17" s="128" t="s">
        <v>454</v>
      </c>
      <c r="M17" s="128" t="s">
        <v>658</v>
      </c>
      <c r="N17" s="2"/>
      <c r="O17" s="2"/>
    </row>
    <row r="18" spans="1:15" ht="60" customHeight="1">
      <c r="A18" s="4" t="s">
        <v>2449</v>
      </c>
      <c r="B18" s="4" t="s">
        <v>70</v>
      </c>
      <c r="C18" s="4" t="s">
        <v>2450</v>
      </c>
      <c r="D18" s="4" t="s">
        <v>2451</v>
      </c>
      <c r="E18" s="4" t="s">
        <v>2003</v>
      </c>
      <c r="F18" s="4" t="s">
        <v>2452</v>
      </c>
      <c r="G18" s="4" t="s">
        <v>2453</v>
      </c>
      <c r="H18" s="4" t="s">
        <v>2454</v>
      </c>
      <c r="I18" s="4" t="s">
        <v>85</v>
      </c>
      <c r="J18" s="4" t="s">
        <v>88</v>
      </c>
      <c r="K18" s="4" t="s">
        <v>453</v>
      </c>
      <c r="L18" s="4" t="s">
        <v>436</v>
      </c>
      <c r="M18" s="4" t="s">
        <v>547</v>
      </c>
      <c r="N18" s="4"/>
      <c r="O18" s="4"/>
    </row>
    <row r="19" spans="1:15" ht="60" customHeight="1">
      <c r="A19" s="2" t="s">
        <v>2455</v>
      </c>
      <c r="B19" s="2" t="s">
        <v>70</v>
      </c>
      <c r="C19" s="2" t="s">
        <v>2456</v>
      </c>
      <c r="D19" s="2" t="s">
        <v>2457</v>
      </c>
      <c r="E19" s="2" t="s">
        <v>2003</v>
      </c>
      <c r="F19" s="2" t="s">
        <v>2458</v>
      </c>
      <c r="G19" s="2" t="s">
        <v>2459</v>
      </c>
      <c r="H19" s="2" t="s">
        <v>2460</v>
      </c>
      <c r="I19" s="2" t="s">
        <v>85</v>
      </c>
      <c r="J19" s="2" t="s">
        <v>88</v>
      </c>
      <c r="K19" s="2" t="s">
        <v>741</v>
      </c>
      <c r="L19" s="2" t="s">
        <v>436</v>
      </c>
      <c r="M19" s="2" t="s">
        <v>547</v>
      </c>
      <c r="N19" s="2"/>
      <c r="O19" s="2"/>
    </row>
    <row r="20" spans="1:15" ht="60" customHeight="1">
      <c r="A20" s="4" t="s">
        <v>2461</v>
      </c>
      <c r="B20" s="4" t="s">
        <v>70</v>
      </c>
      <c r="C20" s="4" t="s">
        <v>2462</v>
      </c>
      <c r="D20" s="4" t="s">
        <v>2463</v>
      </c>
      <c r="E20" s="4" t="s">
        <v>2003</v>
      </c>
      <c r="F20" s="4" t="s">
        <v>2464</v>
      </c>
      <c r="G20" s="4" t="s">
        <v>2459</v>
      </c>
      <c r="H20" s="4" t="s">
        <v>2465</v>
      </c>
      <c r="I20" s="4" t="s">
        <v>85</v>
      </c>
      <c r="J20" s="4" t="s">
        <v>88</v>
      </c>
      <c r="K20" s="4" t="s">
        <v>453</v>
      </c>
      <c r="L20" s="4" t="s">
        <v>436</v>
      </c>
      <c r="M20" s="4" t="s">
        <v>547</v>
      </c>
      <c r="N20" s="4"/>
      <c r="O20" s="4"/>
    </row>
    <row r="21" spans="1:15" ht="60" customHeight="1">
      <c r="A21" s="2" t="s">
        <v>2466</v>
      </c>
      <c r="B21" s="2" t="s">
        <v>70</v>
      </c>
      <c r="C21" s="2" t="s">
        <v>2467</v>
      </c>
      <c r="D21" s="2" t="s">
        <v>2468</v>
      </c>
      <c r="E21" s="2" t="s">
        <v>2003</v>
      </c>
      <c r="F21" s="2" t="s">
        <v>2469</v>
      </c>
      <c r="G21" s="2" t="s">
        <v>2470</v>
      </c>
      <c r="H21" s="2" t="s">
        <v>2471</v>
      </c>
      <c r="I21" s="2" t="s">
        <v>88</v>
      </c>
      <c r="J21" s="2" t="s">
        <v>88</v>
      </c>
      <c r="K21" s="2" t="s">
        <v>741</v>
      </c>
      <c r="L21" s="2" t="s">
        <v>436</v>
      </c>
      <c r="M21" s="2" t="s">
        <v>547</v>
      </c>
      <c r="N21" s="2"/>
      <c r="O21" s="2"/>
    </row>
    <row r="22" spans="1:15" ht="60" customHeight="1">
      <c r="A22" s="4" t="s">
        <v>2472</v>
      </c>
      <c r="B22" s="4" t="s">
        <v>70</v>
      </c>
      <c r="C22" s="4" t="s">
        <v>2473</v>
      </c>
      <c r="D22" s="4" t="s">
        <v>2474</v>
      </c>
      <c r="E22" s="4" t="s">
        <v>2003</v>
      </c>
      <c r="F22" s="4" t="s">
        <v>2475</v>
      </c>
      <c r="G22" s="4" t="s">
        <v>2476</v>
      </c>
      <c r="H22" s="4" t="s">
        <v>2477</v>
      </c>
      <c r="I22" s="4" t="s">
        <v>88</v>
      </c>
      <c r="J22" s="4" t="s">
        <v>88</v>
      </c>
      <c r="K22" s="4" t="s">
        <v>453</v>
      </c>
      <c r="L22" s="4" t="s">
        <v>436</v>
      </c>
      <c r="M22" s="4" t="s">
        <v>547</v>
      </c>
      <c r="N22" s="4"/>
      <c r="O22" s="4"/>
    </row>
    <row r="23" spans="1:15" ht="60" customHeight="1">
      <c r="A23" s="2" t="s">
        <v>2478</v>
      </c>
      <c r="B23" s="2" t="s">
        <v>70</v>
      </c>
      <c r="C23" s="2" t="s">
        <v>2479</v>
      </c>
      <c r="D23" s="2" t="s">
        <v>2480</v>
      </c>
      <c r="E23" s="2" t="s">
        <v>2003</v>
      </c>
      <c r="F23" s="2" t="s">
        <v>2481</v>
      </c>
      <c r="G23" s="2" t="s">
        <v>2482</v>
      </c>
      <c r="H23" s="2" t="s">
        <v>2483</v>
      </c>
      <c r="I23" s="2" t="s">
        <v>85</v>
      </c>
      <c r="J23" s="2" t="s">
        <v>2090</v>
      </c>
      <c r="K23" s="2" t="s">
        <v>703</v>
      </c>
      <c r="L23" s="2" t="s">
        <v>436</v>
      </c>
      <c r="M23" s="2" t="s">
        <v>547</v>
      </c>
      <c r="N23" s="2"/>
      <c r="O23" s="2"/>
    </row>
    <row r="24" spans="1:15" ht="60" customHeight="1">
      <c r="A24" s="4" t="s">
        <v>2484</v>
      </c>
      <c r="B24" s="4" t="s">
        <v>70</v>
      </c>
      <c r="C24" s="4" t="s">
        <v>2485</v>
      </c>
      <c r="D24" s="4" t="s">
        <v>2486</v>
      </c>
      <c r="E24" s="4" t="s">
        <v>2003</v>
      </c>
      <c r="F24" s="4" t="s">
        <v>2487</v>
      </c>
      <c r="G24" s="4" t="s">
        <v>2488</v>
      </c>
      <c r="H24" s="4" t="s">
        <v>2489</v>
      </c>
      <c r="I24" s="4" t="s">
        <v>85</v>
      </c>
      <c r="J24" s="4" t="s">
        <v>88</v>
      </c>
      <c r="K24" s="4" t="s">
        <v>741</v>
      </c>
      <c r="L24" s="4" t="s">
        <v>436</v>
      </c>
      <c r="M24" s="4" t="s">
        <v>797</v>
      </c>
      <c r="N24" s="4"/>
      <c r="O24" s="4"/>
    </row>
    <row r="25" spans="1:15" ht="60" customHeight="1">
      <c r="A25" s="2" t="s">
        <v>2490</v>
      </c>
      <c r="B25" s="2" t="s">
        <v>70</v>
      </c>
      <c r="C25" s="2" t="s">
        <v>2491</v>
      </c>
      <c r="D25" s="2" t="s">
        <v>2492</v>
      </c>
      <c r="E25" s="2" t="s">
        <v>2003</v>
      </c>
      <c r="F25" s="2" t="s">
        <v>2493</v>
      </c>
      <c r="G25" s="2" t="s">
        <v>2494</v>
      </c>
      <c r="H25" s="2" t="s">
        <v>2495</v>
      </c>
      <c r="I25" s="2" t="s">
        <v>88</v>
      </c>
      <c r="J25" s="2" t="s">
        <v>89</v>
      </c>
      <c r="K25" s="2" t="s">
        <v>453</v>
      </c>
      <c r="L25" s="2" t="s">
        <v>454</v>
      </c>
      <c r="M25" s="2" t="s">
        <v>797</v>
      </c>
      <c r="N25" s="2"/>
      <c r="O25" s="2"/>
    </row>
    <row r="26" spans="1:15" ht="60" customHeight="1">
      <c r="A26" s="4" t="s">
        <v>2496</v>
      </c>
      <c r="B26" s="4" t="s">
        <v>70</v>
      </c>
      <c r="C26" s="4" t="s">
        <v>2497</v>
      </c>
      <c r="D26" s="4" t="s">
        <v>2498</v>
      </c>
      <c r="E26" s="4" t="s">
        <v>2499</v>
      </c>
      <c r="F26" s="4" t="s">
        <v>2500</v>
      </c>
      <c r="G26" s="4" t="s">
        <v>2501</v>
      </c>
      <c r="H26" s="4" t="s">
        <v>2502</v>
      </c>
      <c r="I26" s="4" t="s">
        <v>88</v>
      </c>
      <c r="J26" s="4" t="s">
        <v>88</v>
      </c>
      <c r="K26" s="4" t="s">
        <v>453</v>
      </c>
      <c r="L26" s="4" t="s">
        <v>454</v>
      </c>
      <c r="M26" s="4" t="s">
        <v>797</v>
      </c>
      <c r="N26" s="4"/>
      <c r="O26" s="4"/>
    </row>
    <row r="27" spans="1:15" ht="60" customHeight="1">
      <c r="A27" s="2" t="s">
        <v>2503</v>
      </c>
      <c r="B27" s="2" t="s">
        <v>70</v>
      </c>
      <c r="C27" s="2" t="s">
        <v>2504</v>
      </c>
      <c r="D27" s="2" t="s">
        <v>2505</v>
      </c>
      <c r="E27" s="2" t="s">
        <v>2499</v>
      </c>
      <c r="F27" s="2" t="s">
        <v>2506</v>
      </c>
      <c r="G27" s="2" t="s">
        <v>2507</v>
      </c>
      <c r="H27" s="2" t="s">
        <v>2508</v>
      </c>
      <c r="I27" s="2" t="s">
        <v>88</v>
      </c>
      <c r="J27" s="2" t="s">
        <v>88</v>
      </c>
      <c r="K27" s="2" t="s">
        <v>453</v>
      </c>
      <c r="L27" s="2" t="s">
        <v>436</v>
      </c>
      <c r="M27" s="2" t="s">
        <v>547</v>
      </c>
      <c r="N27" s="2"/>
      <c r="O27" s="2"/>
    </row>
    <row r="28" spans="1:15" ht="60" customHeight="1">
      <c r="A28" s="4" t="s">
        <v>2509</v>
      </c>
      <c r="B28" s="4" t="s">
        <v>70</v>
      </c>
      <c r="C28" s="4" t="s">
        <v>2510</v>
      </c>
      <c r="D28" s="4" t="s">
        <v>2511</v>
      </c>
      <c r="E28" s="4" t="s">
        <v>2512</v>
      </c>
      <c r="F28" s="4" t="s">
        <v>2513</v>
      </c>
      <c r="G28" s="4" t="s">
        <v>2514</v>
      </c>
      <c r="H28" s="4" t="s">
        <v>2515</v>
      </c>
      <c r="I28" s="4" t="s">
        <v>85</v>
      </c>
      <c r="J28" s="4" t="s">
        <v>85</v>
      </c>
      <c r="K28" s="4" t="s">
        <v>703</v>
      </c>
      <c r="L28" s="4" t="s">
        <v>454</v>
      </c>
      <c r="M28" s="4" t="s">
        <v>658</v>
      </c>
      <c r="N28" s="4"/>
      <c r="O28" s="4"/>
    </row>
    <row r="29" spans="1:15" ht="60" customHeight="1">
      <c r="A29" s="2" t="s">
        <v>2516</v>
      </c>
      <c r="B29" s="2" t="s">
        <v>70</v>
      </c>
      <c r="C29" s="2" t="s">
        <v>2517</v>
      </c>
      <c r="D29" s="2" t="s">
        <v>2518</v>
      </c>
      <c r="E29" s="2" t="s">
        <v>2499</v>
      </c>
      <c r="F29" s="2" t="s">
        <v>2519</v>
      </c>
      <c r="G29" s="2" t="s">
        <v>2520</v>
      </c>
      <c r="H29" s="2" t="s">
        <v>2521</v>
      </c>
      <c r="I29" s="2" t="s">
        <v>85</v>
      </c>
      <c r="J29" s="2" t="s">
        <v>88</v>
      </c>
      <c r="K29" s="2" t="s">
        <v>453</v>
      </c>
      <c r="L29" s="2" t="s">
        <v>454</v>
      </c>
      <c r="M29" s="2" t="s">
        <v>547</v>
      </c>
      <c r="N29" s="2"/>
      <c r="O29" s="2"/>
    </row>
    <row r="30" spans="1:15" ht="60" customHeight="1">
      <c r="A30" s="4" t="s">
        <v>2522</v>
      </c>
      <c r="B30" s="4" t="s">
        <v>70</v>
      </c>
      <c r="C30" s="4" t="s">
        <v>2523</v>
      </c>
      <c r="D30" s="4" t="s">
        <v>2524</v>
      </c>
      <c r="E30" s="4" t="s">
        <v>2499</v>
      </c>
      <c r="F30" s="4" t="s">
        <v>2525</v>
      </c>
      <c r="G30" s="4" t="s">
        <v>2526</v>
      </c>
      <c r="H30" s="4" t="s">
        <v>2527</v>
      </c>
      <c r="I30" s="4" t="s">
        <v>85</v>
      </c>
      <c r="J30" s="4" t="s">
        <v>85</v>
      </c>
      <c r="K30" s="4" t="s">
        <v>703</v>
      </c>
      <c r="L30" s="4" t="s">
        <v>454</v>
      </c>
      <c r="M30" s="4" t="s">
        <v>547</v>
      </c>
      <c r="N30" s="4"/>
      <c r="O30" s="4"/>
    </row>
    <row r="31" spans="1:15" ht="60" customHeight="1">
      <c r="A31" s="2" t="s">
        <v>2528</v>
      </c>
      <c r="B31" s="2" t="s">
        <v>70</v>
      </c>
      <c r="C31" s="2" t="s">
        <v>2529</v>
      </c>
      <c r="D31" s="2" t="s">
        <v>2530</v>
      </c>
      <c r="E31" s="2" t="s">
        <v>2499</v>
      </c>
      <c r="F31" s="2" t="s">
        <v>2531</v>
      </c>
      <c r="G31" s="2" t="s">
        <v>2532</v>
      </c>
      <c r="H31" s="2" t="s">
        <v>2533</v>
      </c>
      <c r="I31" s="2" t="s">
        <v>85</v>
      </c>
      <c r="J31" s="2" t="s">
        <v>85</v>
      </c>
      <c r="K31" s="2" t="s">
        <v>703</v>
      </c>
      <c r="L31" s="2" t="s">
        <v>436</v>
      </c>
      <c r="M31" s="2" t="s">
        <v>547</v>
      </c>
      <c r="N31" s="2"/>
      <c r="O31" s="2"/>
    </row>
    <row r="32" spans="1:15" ht="60" customHeight="1">
      <c r="A32" s="4" t="s">
        <v>2534</v>
      </c>
      <c r="B32" s="4" t="s">
        <v>70</v>
      </c>
      <c r="C32" s="4" t="s">
        <v>2535</v>
      </c>
      <c r="D32" s="4" t="s">
        <v>2536</v>
      </c>
      <c r="E32" s="4" t="s">
        <v>2537</v>
      </c>
      <c r="F32" s="4" t="s">
        <v>2538</v>
      </c>
      <c r="G32" s="4" t="s">
        <v>2539</v>
      </c>
      <c r="H32" s="4" t="s">
        <v>2540</v>
      </c>
      <c r="I32" s="4" t="s">
        <v>85</v>
      </c>
      <c r="J32" s="4" t="s">
        <v>2090</v>
      </c>
      <c r="K32" s="4" t="s">
        <v>703</v>
      </c>
      <c r="L32" s="4" t="s">
        <v>454</v>
      </c>
      <c r="M32" s="4" t="s">
        <v>547</v>
      </c>
      <c r="N32" s="4"/>
      <c r="O32" s="4"/>
    </row>
    <row r="33" spans="1:15" ht="60" customHeight="1">
      <c r="A33" s="2" t="s">
        <v>2541</v>
      </c>
      <c r="B33" s="2" t="s">
        <v>70</v>
      </c>
      <c r="C33" s="2" t="s">
        <v>2542</v>
      </c>
      <c r="D33" s="2" t="s">
        <v>2543</v>
      </c>
      <c r="E33" s="2" t="s">
        <v>2499</v>
      </c>
      <c r="F33" s="2" t="s">
        <v>2544</v>
      </c>
      <c r="G33" s="2" t="s">
        <v>2545</v>
      </c>
      <c r="H33" s="2" t="s">
        <v>2546</v>
      </c>
      <c r="I33" s="2" t="s">
        <v>88</v>
      </c>
      <c r="J33" s="2" t="s">
        <v>88</v>
      </c>
      <c r="K33" s="2" t="s">
        <v>453</v>
      </c>
      <c r="L33" s="2" t="s">
        <v>436</v>
      </c>
      <c r="M33" s="2" t="s">
        <v>547</v>
      </c>
      <c r="N33" s="2"/>
      <c r="O33" s="2"/>
    </row>
    <row r="34" spans="1:15" ht="60" customHeight="1">
      <c r="A34" s="4" t="s">
        <v>2547</v>
      </c>
      <c r="B34" s="4" t="s">
        <v>70</v>
      </c>
      <c r="C34" s="4" t="s">
        <v>2548</v>
      </c>
      <c r="D34" s="4" t="s">
        <v>2549</v>
      </c>
      <c r="E34" s="4" t="s">
        <v>2499</v>
      </c>
      <c r="F34" s="4" t="s">
        <v>2550</v>
      </c>
      <c r="G34" s="4" t="s">
        <v>2551</v>
      </c>
      <c r="H34" s="4" t="s">
        <v>2552</v>
      </c>
      <c r="I34" s="4" t="s">
        <v>85</v>
      </c>
      <c r="J34" s="4" t="s">
        <v>85</v>
      </c>
      <c r="K34" s="4" t="s">
        <v>703</v>
      </c>
      <c r="L34" s="4" t="s">
        <v>436</v>
      </c>
      <c r="M34" s="4" t="s">
        <v>547</v>
      </c>
      <c r="N34" s="4"/>
      <c r="O34" s="4"/>
    </row>
    <row r="35" spans="1:15" ht="60" customHeight="1">
      <c r="A35" s="2" t="s">
        <v>2553</v>
      </c>
      <c r="B35" s="2" t="s">
        <v>70</v>
      </c>
      <c r="C35" s="2" t="s">
        <v>2554</v>
      </c>
      <c r="D35" s="2" t="s">
        <v>2555</v>
      </c>
      <c r="E35" s="2" t="s">
        <v>2556</v>
      </c>
      <c r="F35" s="2" t="s">
        <v>2557</v>
      </c>
      <c r="G35" s="2" t="s">
        <v>433</v>
      </c>
      <c r="H35" s="2" t="s">
        <v>2558</v>
      </c>
      <c r="I35" s="2" t="s">
        <v>85</v>
      </c>
      <c r="J35" s="2" t="s">
        <v>2090</v>
      </c>
      <c r="K35" s="2" t="s">
        <v>703</v>
      </c>
      <c r="L35" s="2" t="s">
        <v>436</v>
      </c>
      <c r="M35" s="2" t="s">
        <v>547</v>
      </c>
      <c r="N35" s="2"/>
      <c r="O35" s="2"/>
    </row>
  </sheetData>
  <autoFilter ref="A1:O35" xr:uid="{00000000-0009-0000-0000-000017000000}"/>
  <dataValidations count="5">
    <dataValidation type="list" sqref="M2:M1000" xr:uid="{6D5FD1C0-1C13-4693-A5B5-25BA5CD92DEF}">
      <formula1>"Not Executed,Pass,Fail,Blocked"</formula1>
      <formula2>0</formula2>
    </dataValidation>
    <dataValidation type="list" sqref="L2:L1000" xr:uid="{BB177CA4-7113-43BB-93B4-E57037DE4994}">
      <formula1>"Y,N"</formula1>
      <formula2>0</formula2>
    </dataValidation>
    <dataValidation type="list" sqref="K2:K1000" xr:uid="{2E1D3CE9-E59E-448A-8C88-EF0AEFADA335}">
      <formula1>"Functional,UI/UX,Design Parity,Localization,API,Security,Performance,Accessibility,Regression,Data Integrity,Compatibility"</formula1>
      <formula2>0</formula2>
    </dataValidation>
    <dataValidation type="list" sqref="J2:J1000" xr:uid="{CA87A0D4-DC19-4317-A668-97AA539F9DE4}">
      <formula1>"Critical,High,Medium,Low"</formula1>
      <formula2>0</formula2>
    </dataValidation>
    <dataValidation type="list" sqref="I2:I1000" xr:uid="{31C1AEF1-A4F4-49BD-A40F-E9C62098803A}">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17"/>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2559</v>
      </c>
      <c r="B2" s="4" t="s">
        <v>61</v>
      </c>
      <c r="C2" s="4" t="s">
        <v>2560</v>
      </c>
      <c r="D2" s="4" t="s">
        <v>2561</v>
      </c>
      <c r="E2" s="4" t="s">
        <v>2562</v>
      </c>
      <c r="F2" s="4" t="s">
        <v>2563</v>
      </c>
      <c r="G2" s="4" t="s">
        <v>433</v>
      </c>
      <c r="H2" s="4" t="s">
        <v>2564</v>
      </c>
      <c r="I2" s="4" t="s">
        <v>85</v>
      </c>
      <c r="J2" s="4" t="s">
        <v>85</v>
      </c>
      <c r="K2" s="4" t="s">
        <v>703</v>
      </c>
      <c r="L2" s="4" t="s">
        <v>454</v>
      </c>
      <c r="M2" s="4" t="s">
        <v>455</v>
      </c>
      <c r="N2" s="4" t="s">
        <v>539</v>
      </c>
      <c r="O2" s="30" t="s">
        <v>2565</v>
      </c>
    </row>
    <row r="3" spans="1:15" ht="60" customHeight="1">
      <c r="A3" s="2" t="s">
        <v>2566</v>
      </c>
      <c r="B3" s="2" t="s">
        <v>61</v>
      </c>
      <c r="C3" s="2" t="s">
        <v>2567</v>
      </c>
      <c r="D3" s="2" t="s">
        <v>2568</v>
      </c>
      <c r="E3" s="2" t="s">
        <v>2569</v>
      </c>
      <c r="F3" s="2" t="s">
        <v>2570</v>
      </c>
      <c r="G3" s="2" t="s">
        <v>433</v>
      </c>
      <c r="H3" s="2" t="s">
        <v>2571</v>
      </c>
      <c r="I3" s="2" t="s">
        <v>85</v>
      </c>
      <c r="J3" s="2" t="s">
        <v>2090</v>
      </c>
      <c r="K3" s="2" t="s">
        <v>703</v>
      </c>
      <c r="L3" s="2" t="s">
        <v>436</v>
      </c>
      <c r="M3" s="2" t="s">
        <v>455</v>
      </c>
      <c r="N3" s="2" t="s">
        <v>547</v>
      </c>
      <c r="O3" s="10"/>
    </row>
    <row r="4" spans="1:15" ht="60" customHeight="1">
      <c r="A4" s="4" t="s">
        <v>2572</v>
      </c>
      <c r="B4" s="4" t="s">
        <v>61</v>
      </c>
      <c r="C4" s="4" t="s">
        <v>2573</v>
      </c>
      <c r="D4" s="4" t="s">
        <v>2574</v>
      </c>
      <c r="E4" s="4" t="s">
        <v>2575</v>
      </c>
      <c r="F4" s="4" t="s">
        <v>2576</v>
      </c>
      <c r="G4" s="4" t="s">
        <v>2577</v>
      </c>
      <c r="H4" s="4" t="s">
        <v>2578</v>
      </c>
      <c r="I4" s="4" t="s">
        <v>85</v>
      </c>
      <c r="J4" s="4" t="s">
        <v>2090</v>
      </c>
      <c r="K4" s="4" t="s">
        <v>703</v>
      </c>
      <c r="L4" s="4" t="s">
        <v>436</v>
      </c>
      <c r="M4" s="4" t="s">
        <v>455</v>
      </c>
      <c r="N4" s="4" t="s">
        <v>1505</v>
      </c>
      <c r="O4" s="13" t="s">
        <v>2579</v>
      </c>
    </row>
    <row r="5" spans="1:15" ht="60" customHeight="1">
      <c r="A5" s="2" t="s">
        <v>2580</v>
      </c>
      <c r="B5" s="2" t="s">
        <v>61</v>
      </c>
      <c r="C5" s="2" t="s">
        <v>2581</v>
      </c>
      <c r="D5" s="2" t="s">
        <v>2582</v>
      </c>
      <c r="E5" s="2" t="s">
        <v>730</v>
      </c>
      <c r="F5" s="2" t="s">
        <v>2583</v>
      </c>
      <c r="G5" s="2" t="s">
        <v>2584</v>
      </c>
      <c r="H5" s="2" t="s">
        <v>2585</v>
      </c>
      <c r="I5" s="2" t="s">
        <v>85</v>
      </c>
      <c r="J5" s="2" t="s">
        <v>85</v>
      </c>
      <c r="K5" s="2" t="s">
        <v>703</v>
      </c>
      <c r="L5" s="2" t="s">
        <v>436</v>
      </c>
      <c r="M5" s="2" t="s">
        <v>455</v>
      </c>
      <c r="N5" s="2" t="s">
        <v>547</v>
      </c>
      <c r="O5" s="2"/>
    </row>
    <row r="6" spans="1:15" ht="60" customHeight="1">
      <c r="A6" s="4" t="s">
        <v>2586</v>
      </c>
      <c r="B6" s="4" t="s">
        <v>61</v>
      </c>
      <c r="C6" s="4" t="s">
        <v>2587</v>
      </c>
      <c r="D6" s="4" t="s">
        <v>2588</v>
      </c>
      <c r="E6" s="4" t="s">
        <v>2589</v>
      </c>
      <c r="F6" s="4" t="s">
        <v>2590</v>
      </c>
      <c r="G6" s="4" t="s">
        <v>433</v>
      </c>
      <c r="H6" s="4" t="s">
        <v>2591</v>
      </c>
      <c r="I6" s="4" t="s">
        <v>88</v>
      </c>
      <c r="J6" s="4" t="s">
        <v>85</v>
      </c>
      <c r="K6" s="4" t="s">
        <v>703</v>
      </c>
      <c r="L6" s="4" t="s">
        <v>436</v>
      </c>
      <c r="M6" s="4" t="s">
        <v>455</v>
      </c>
      <c r="N6" s="4" t="s">
        <v>539</v>
      </c>
      <c r="O6" s="30" t="s">
        <v>2592</v>
      </c>
    </row>
    <row r="7" spans="1:15" ht="60" customHeight="1">
      <c r="A7" s="2" t="s">
        <v>2593</v>
      </c>
      <c r="B7" s="2" t="s">
        <v>61</v>
      </c>
      <c r="C7" s="2" t="s">
        <v>2594</v>
      </c>
      <c r="D7" s="2" t="s">
        <v>2595</v>
      </c>
      <c r="E7" s="2" t="s">
        <v>2596</v>
      </c>
      <c r="F7" s="2" t="s">
        <v>2597</v>
      </c>
      <c r="G7" s="2" t="s">
        <v>2598</v>
      </c>
      <c r="H7" s="2" t="s">
        <v>2599</v>
      </c>
      <c r="I7" s="2" t="s">
        <v>85</v>
      </c>
      <c r="J7" s="2" t="s">
        <v>88</v>
      </c>
      <c r="K7" s="2" t="s">
        <v>657</v>
      </c>
      <c r="L7" s="2" t="s">
        <v>436</v>
      </c>
      <c r="M7" s="2" t="s">
        <v>658</v>
      </c>
      <c r="N7" s="2"/>
      <c r="O7" s="2"/>
    </row>
    <row r="8" spans="1:15" ht="60" customHeight="1">
      <c r="A8" s="4" t="s">
        <v>2600</v>
      </c>
      <c r="B8" s="4" t="s">
        <v>61</v>
      </c>
      <c r="C8" s="4" t="s">
        <v>2601</v>
      </c>
      <c r="D8" s="4" t="s">
        <v>2602</v>
      </c>
      <c r="E8" s="4" t="s">
        <v>2603</v>
      </c>
      <c r="F8" s="4" t="s">
        <v>2604</v>
      </c>
      <c r="G8" s="4" t="s">
        <v>433</v>
      </c>
      <c r="H8" s="4" t="s">
        <v>2605</v>
      </c>
      <c r="I8" s="4" t="s">
        <v>88</v>
      </c>
      <c r="J8" s="4" t="s">
        <v>88</v>
      </c>
      <c r="K8" s="4" t="s">
        <v>657</v>
      </c>
      <c r="L8" s="4" t="s">
        <v>436</v>
      </c>
      <c r="M8" s="4" t="s">
        <v>658</v>
      </c>
      <c r="N8" s="4"/>
      <c r="O8" s="4"/>
    </row>
    <row r="9" spans="1:15" ht="60" customHeight="1">
      <c r="A9" s="2" t="s">
        <v>2606</v>
      </c>
      <c r="B9" s="2" t="s">
        <v>61</v>
      </c>
      <c r="C9" s="2" t="s">
        <v>2607</v>
      </c>
      <c r="D9" s="2" t="s">
        <v>2608</v>
      </c>
      <c r="E9" s="2" t="s">
        <v>2609</v>
      </c>
      <c r="F9" s="2" t="s">
        <v>2610</v>
      </c>
      <c r="G9" s="2" t="s">
        <v>433</v>
      </c>
      <c r="H9" s="2" t="s">
        <v>2611</v>
      </c>
      <c r="I9" s="2" t="s">
        <v>88</v>
      </c>
      <c r="J9" s="2" t="s">
        <v>85</v>
      </c>
      <c r="K9" s="2" t="s">
        <v>657</v>
      </c>
      <c r="L9" s="2" t="s">
        <v>436</v>
      </c>
      <c r="M9" s="2" t="s">
        <v>658</v>
      </c>
      <c r="N9" s="2"/>
      <c r="O9" s="2"/>
    </row>
    <row r="10" spans="1:15" ht="60" customHeight="1">
      <c r="A10" s="4" t="s">
        <v>2612</v>
      </c>
      <c r="B10" s="4" t="s">
        <v>61</v>
      </c>
      <c r="C10" s="4" t="s">
        <v>2613</v>
      </c>
      <c r="D10" s="4" t="s">
        <v>2614</v>
      </c>
      <c r="E10" s="4" t="s">
        <v>2615</v>
      </c>
      <c r="F10" s="4" t="s">
        <v>2616</v>
      </c>
      <c r="G10" s="4" t="s">
        <v>433</v>
      </c>
      <c r="H10" s="4" t="s">
        <v>2617</v>
      </c>
      <c r="I10" s="4" t="s">
        <v>88</v>
      </c>
      <c r="J10" s="4" t="s">
        <v>89</v>
      </c>
      <c r="K10" s="4" t="s">
        <v>657</v>
      </c>
      <c r="L10" s="4" t="s">
        <v>436</v>
      </c>
      <c r="M10" s="4" t="s">
        <v>658</v>
      </c>
      <c r="N10" s="4"/>
      <c r="O10" s="4"/>
    </row>
    <row r="11" spans="1:15" ht="60" customHeight="1">
      <c r="A11" s="2" t="s">
        <v>2618</v>
      </c>
      <c r="B11" s="2" t="s">
        <v>61</v>
      </c>
      <c r="C11" s="2" t="s">
        <v>2619</v>
      </c>
      <c r="D11" s="2" t="s">
        <v>2620</v>
      </c>
      <c r="E11" s="2" t="s">
        <v>2621</v>
      </c>
      <c r="F11" s="2" t="s">
        <v>2622</v>
      </c>
      <c r="G11" s="2" t="s">
        <v>433</v>
      </c>
      <c r="H11" s="2" t="s">
        <v>2623</v>
      </c>
      <c r="I11" s="2" t="s">
        <v>88</v>
      </c>
      <c r="J11" s="2" t="s">
        <v>88</v>
      </c>
      <c r="K11" s="2" t="s">
        <v>1545</v>
      </c>
      <c r="L11" s="2" t="s">
        <v>436</v>
      </c>
      <c r="M11" s="2" t="s">
        <v>658</v>
      </c>
      <c r="N11" s="2"/>
      <c r="O11" s="2"/>
    </row>
    <row r="12" spans="1:15" ht="60" customHeight="1">
      <c r="A12" s="4" t="s">
        <v>2624</v>
      </c>
      <c r="B12" s="4" t="s">
        <v>61</v>
      </c>
      <c r="C12" s="4" t="s">
        <v>2625</v>
      </c>
      <c r="D12" s="4" t="s">
        <v>2626</v>
      </c>
      <c r="E12" s="4" t="s">
        <v>2627</v>
      </c>
      <c r="F12" s="4" t="s">
        <v>2628</v>
      </c>
      <c r="G12" s="4" t="s">
        <v>433</v>
      </c>
      <c r="H12" s="4" t="s">
        <v>2629</v>
      </c>
      <c r="I12" s="4" t="s">
        <v>88</v>
      </c>
      <c r="J12" s="4" t="s">
        <v>88</v>
      </c>
      <c r="K12" s="4" t="s">
        <v>1545</v>
      </c>
      <c r="L12" s="4" t="s">
        <v>454</v>
      </c>
      <c r="M12" s="4" t="s">
        <v>658</v>
      </c>
      <c r="N12" s="4"/>
      <c r="O12" s="4"/>
    </row>
    <row r="13" spans="1:15" ht="60" customHeight="1">
      <c r="A13" s="2" t="s">
        <v>2630</v>
      </c>
      <c r="B13" s="2" t="s">
        <v>61</v>
      </c>
      <c r="C13" s="2" t="s">
        <v>2631</v>
      </c>
      <c r="D13" s="2" t="s">
        <v>2632</v>
      </c>
      <c r="E13" s="2" t="s">
        <v>2633</v>
      </c>
      <c r="F13" s="2" t="s">
        <v>2634</v>
      </c>
      <c r="G13" s="2" t="s">
        <v>433</v>
      </c>
      <c r="H13" s="2" t="s">
        <v>2635</v>
      </c>
      <c r="I13" s="2" t="s">
        <v>88</v>
      </c>
      <c r="J13" s="2" t="s">
        <v>88</v>
      </c>
      <c r="K13" s="2" t="s">
        <v>1545</v>
      </c>
      <c r="L13" s="2" t="s">
        <v>454</v>
      </c>
      <c r="M13" s="2" t="s">
        <v>658</v>
      </c>
      <c r="N13" s="2"/>
      <c r="O13" s="2"/>
    </row>
    <row r="14" spans="1:15" ht="60" customHeight="1">
      <c r="A14" s="4" t="s">
        <v>2636</v>
      </c>
      <c r="B14" s="4" t="s">
        <v>61</v>
      </c>
      <c r="C14" s="4" t="s">
        <v>2637</v>
      </c>
      <c r="D14" s="4" t="s">
        <v>2638</v>
      </c>
      <c r="E14" s="4" t="s">
        <v>2621</v>
      </c>
      <c r="F14" s="4" t="s">
        <v>2639</v>
      </c>
      <c r="G14" s="4" t="s">
        <v>433</v>
      </c>
      <c r="H14" s="4" t="s">
        <v>2640</v>
      </c>
      <c r="I14" s="4" t="s">
        <v>88</v>
      </c>
      <c r="J14" s="4" t="s">
        <v>88</v>
      </c>
      <c r="K14" s="4" t="s">
        <v>1545</v>
      </c>
      <c r="L14" s="4" t="s">
        <v>454</v>
      </c>
      <c r="M14" s="4" t="s">
        <v>658</v>
      </c>
      <c r="N14" s="4"/>
      <c r="O14" s="4"/>
    </row>
    <row r="15" spans="1:15" ht="60" customHeight="1">
      <c r="A15" s="2" t="s">
        <v>2641</v>
      </c>
      <c r="B15" s="2" t="s">
        <v>61</v>
      </c>
      <c r="C15" s="2" t="s">
        <v>2642</v>
      </c>
      <c r="D15" s="2" t="s">
        <v>2643</v>
      </c>
      <c r="E15" s="2" t="s">
        <v>2644</v>
      </c>
      <c r="F15" s="2" t="s">
        <v>2645</v>
      </c>
      <c r="G15" s="2" t="s">
        <v>433</v>
      </c>
      <c r="H15" s="2" t="s">
        <v>2646</v>
      </c>
      <c r="I15" s="2" t="s">
        <v>85</v>
      </c>
      <c r="J15" s="2" t="s">
        <v>88</v>
      </c>
      <c r="K15" s="2" t="s">
        <v>2647</v>
      </c>
      <c r="L15" s="2" t="s">
        <v>436</v>
      </c>
      <c r="M15" s="2" t="s">
        <v>658</v>
      </c>
      <c r="N15" s="2"/>
      <c r="O15" s="2"/>
    </row>
    <row r="16" spans="1:15" ht="60" customHeight="1">
      <c r="A16" s="4" t="s">
        <v>2648</v>
      </c>
      <c r="B16" s="4" t="s">
        <v>61</v>
      </c>
      <c r="C16" s="4" t="s">
        <v>2649</v>
      </c>
      <c r="D16" s="4" t="s">
        <v>2650</v>
      </c>
      <c r="E16" s="4" t="s">
        <v>2651</v>
      </c>
      <c r="F16" s="4" t="s">
        <v>2652</v>
      </c>
      <c r="G16" s="4" t="s">
        <v>433</v>
      </c>
      <c r="H16" s="4" t="s">
        <v>2653</v>
      </c>
      <c r="I16" s="4" t="s">
        <v>88</v>
      </c>
      <c r="J16" s="4" t="s">
        <v>85</v>
      </c>
      <c r="K16" s="4" t="s">
        <v>741</v>
      </c>
      <c r="L16" s="4" t="s">
        <v>436</v>
      </c>
      <c r="M16" s="4" t="s">
        <v>658</v>
      </c>
      <c r="N16" s="4"/>
      <c r="O16" s="4"/>
    </row>
    <row r="17" spans="1:15" ht="60" customHeight="1">
      <c r="A17" s="2" t="s">
        <v>2654</v>
      </c>
      <c r="B17" s="2" t="s">
        <v>61</v>
      </c>
      <c r="C17" s="2" t="s">
        <v>2655</v>
      </c>
      <c r="D17" s="2" t="s">
        <v>2656</v>
      </c>
      <c r="E17" s="2" t="s">
        <v>2657</v>
      </c>
      <c r="F17" s="2" t="s">
        <v>2658</v>
      </c>
      <c r="G17" s="2" t="s">
        <v>433</v>
      </c>
      <c r="H17" s="2" t="s">
        <v>2659</v>
      </c>
      <c r="I17" s="2" t="s">
        <v>89</v>
      </c>
      <c r="J17" s="2" t="s">
        <v>88</v>
      </c>
      <c r="K17" s="2" t="s">
        <v>657</v>
      </c>
      <c r="L17" s="2" t="s">
        <v>436</v>
      </c>
      <c r="M17" s="2" t="s">
        <v>658</v>
      </c>
      <c r="N17" s="2"/>
      <c r="O17" s="2"/>
    </row>
  </sheetData>
  <autoFilter ref="A1:O17" xr:uid="{00000000-0009-0000-0000-000012000000}"/>
  <dataValidations count="5">
    <dataValidation type="list" sqref="I2:I1000" xr:uid="{00000000-0002-0000-1200-000000000000}">
      <formula1>"High,Medium,Low"</formula1>
      <formula2>0</formula2>
    </dataValidation>
    <dataValidation type="list" sqref="J2:J1000" xr:uid="{00000000-0002-0000-1200-000001000000}">
      <formula1>"Critical,High,Medium,Low"</formula1>
      <formula2>0</formula2>
    </dataValidation>
    <dataValidation type="list" sqref="K2:K1000" xr:uid="{00000000-0002-0000-1200-000002000000}">
      <formula1>"Functional,UI/UX,Design Parity,Localization,API,Security,Performance,Accessibility,Regression,Data Integrity,Compatibility"</formula1>
      <formula2>0</formula2>
    </dataValidation>
    <dataValidation type="list" sqref="L2:L1000" xr:uid="{00000000-0002-0000-1200-000003000000}">
      <formula1>"Y,N"</formula1>
      <formula2>0</formula2>
    </dataValidation>
    <dataValidation type="list" sqref="M2:M1000" xr:uid="{00000000-0002-0000-12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22"/>
  <sheetViews>
    <sheetView zoomScaleNormal="100" workbookViewId="0">
      <pane ySplit="1" topLeftCell="F20" activePane="bottomLeft" state="frozen"/>
      <selection pane="bottomLeft" activeCell="O22" sqref="O22"/>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2660</v>
      </c>
      <c r="B2" s="4" t="s">
        <v>57</v>
      </c>
      <c r="C2" s="4" t="s">
        <v>2661</v>
      </c>
      <c r="D2" s="4" t="s">
        <v>2662</v>
      </c>
      <c r="E2" s="4" t="s">
        <v>1134</v>
      </c>
      <c r="F2" s="4" t="s">
        <v>2663</v>
      </c>
      <c r="G2" s="4" t="s">
        <v>2664</v>
      </c>
      <c r="H2" s="4" t="s">
        <v>2665</v>
      </c>
      <c r="I2" s="4" t="s">
        <v>85</v>
      </c>
      <c r="J2" s="4" t="s">
        <v>88</v>
      </c>
      <c r="K2" s="4" t="s">
        <v>1138</v>
      </c>
      <c r="L2" s="4" t="s">
        <v>436</v>
      </c>
      <c r="M2" s="4" t="s">
        <v>547</v>
      </c>
      <c r="N2" s="4"/>
      <c r="O2" s="4"/>
    </row>
    <row r="3" spans="1:15" ht="60" customHeight="1">
      <c r="A3" s="2" t="s">
        <v>2666</v>
      </c>
      <c r="B3" s="2" t="s">
        <v>57</v>
      </c>
      <c r="C3" s="2" t="s">
        <v>2667</v>
      </c>
      <c r="D3" s="2" t="s">
        <v>2668</v>
      </c>
      <c r="E3" s="2" t="s">
        <v>1134</v>
      </c>
      <c r="F3" s="2" t="s">
        <v>2669</v>
      </c>
      <c r="G3" s="2" t="s">
        <v>2670</v>
      </c>
      <c r="H3" s="2" t="s">
        <v>2671</v>
      </c>
      <c r="I3" s="2" t="s">
        <v>88</v>
      </c>
      <c r="J3" s="2" t="s">
        <v>88</v>
      </c>
      <c r="K3" s="2" t="s">
        <v>1138</v>
      </c>
      <c r="L3" s="2" t="s">
        <v>436</v>
      </c>
      <c r="M3" s="2" t="s">
        <v>658</v>
      </c>
      <c r="N3" s="2"/>
      <c r="O3" s="2"/>
    </row>
    <row r="4" spans="1:15" ht="60" customHeight="1">
      <c r="A4" s="4" t="s">
        <v>2672</v>
      </c>
      <c r="B4" s="4" t="s">
        <v>57</v>
      </c>
      <c r="C4" s="4" t="s">
        <v>2673</v>
      </c>
      <c r="D4" s="4" t="s">
        <v>2674</v>
      </c>
      <c r="E4" s="4" t="s">
        <v>1134</v>
      </c>
      <c r="F4" s="4" t="s">
        <v>2675</v>
      </c>
      <c r="G4" s="4" t="s">
        <v>2676</v>
      </c>
      <c r="H4" s="4" t="s">
        <v>2677</v>
      </c>
      <c r="I4" s="4" t="s">
        <v>88</v>
      </c>
      <c r="J4" s="4" t="s">
        <v>88</v>
      </c>
      <c r="K4" s="4" t="s">
        <v>1138</v>
      </c>
      <c r="L4" s="4" t="s">
        <v>436</v>
      </c>
      <c r="M4" s="4" t="s">
        <v>658</v>
      </c>
      <c r="N4" s="4"/>
      <c r="O4" s="4"/>
    </row>
    <row r="5" spans="1:15" ht="60" customHeight="1">
      <c r="A5" s="2" t="s">
        <v>2678</v>
      </c>
      <c r="B5" s="2" t="s">
        <v>57</v>
      </c>
      <c r="C5" s="2" t="s">
        <v>2679</v>
      </c>
      <c r="D5" s="2" t="s">
        <v>2680</v>
      </c>
      <c r="E5" s="2" t="s">
        <v>1134</v>
      </c>
      <c r="F5" s="2" t="s">
        <v>2681</v>
      </c>
      <c r="G5" s="2" t="s">
        <v>2682</v>
      </c>
      <c r="H5" s="2" t="s">
        <v>2677</v>
      </c>
      <c r="I5" s="2" t="s">
        <v>88</v>
      </c>
      <c r="J5" s="2" t="s">
        <v>88</v>
      </c>
      <c r="K5" s="2" t="s">
        <v>1138</v>
      </c>
      <c r="L5" s="2" t="s">
        <v>436</v>
      </c>
      <c r="M5" s="2" t="s">
        <v>658</v>
      </c>
      <c r="N5" s="2"/>
      <c r="O5" s="2"/>
    </row>
    <row r="6" spans="1:15" ht="60" customHeight="1">
      <c r="A6" s="4" t="s">
        <v>2683</v>
      </c>
      <c r="B6" s="4" t="s">
        <v>57</v>
      </c>
      <c r="C6" s="4" t="s">
        <v>2684</v>
      </c>
      <c r="D6" s="4" t="s">
        <v>2685</v>
      </c>
      <c r="E6" s="4" t="s">
        <v>1134</v>
      </c>
      <c r="F6" s="4" t="s">
        <v>2686</v>
      </c>
      <c r="G6" s="4" t="s">
        <v>2687</v>
      </c>
      <c r="H6" s="4" t="s">
        <v>2677</v>
      </c>
      <c r="I6" s="4" t="s">
        <v>88</v>
      </c>
      <c r="J6" s="4" t="s">
        <v>88</v>
      </c>
      <c r="K6" s="4" t="s">
        <v>1138</v>
      </c>
      <c r="L6" s="4" t="s">
        <v>436</v>
      </c>
      <c r="M6" s="4" t="s">
        <v>658</v>
      </c>
      <c r="N6" s="4"/>
      <c r="O6" s="4"/>
    </row>
    <row r="7" spans="1:15" ht="60" customHeight="1">
      <c r="A7" s="2" t="s">
        <v>2688</v>
      </c>
      <c r="B7" s="2" t="s">
        <v>57</v>
      </c>
      <c r="C7" s="2" t="s">
        <v>2689</v>
      </c>
      <c r="D7" s="2" t="s">
        <v>2690</v>
      </c>
      <c r="E7" s="2" t="s">
        <v>1134</v>
      </c>
      <c r="F7" s="2" t="s">
        <v>2691</v>
      </c>
      <c r="G7" s="2" t="s">
        <v>2692</v>
      </c>
      <c r="H7" s="2" t="s">
        <v>2693</v>
      </c>
      <c r="I7" s="2" t="s">
        <v>85</v>
      </c>
      <c r="J7" s="2" t="s">
        <v>88</v>
      </c>
      <c r="K7" s="2" t="s">
        <v>1138</v>
      </c>
      <c r="L7" s="2" t="s">
        <v>436</v>
      </c>
      <c r="M7" s="2" t="s">
        <v>547</v>
      </c>
      <c r="N7" s="2"/>
      <c r="O7" s="2"/>
    </row>
    <row r="8" spans="1:15" ht="60" customHeight="1">
      <c r="A8" s="4" t="s">
        <v>2694</v>
      </c>
      <c r="B8" s="4" t="s">
        <v>57</v>
      </c>
      <c r="C8" s="4" t="s">
        <v>2695</v>
      </c>
      <c r="D8" s="4" t="s">
        <v>2696</v>
      </c>
      <c r="E8" s="4" t="s">
        <v>2697</v>
      </c>
      <c r="F8" s="4" t="s">
        <v>2698</v>
      </c>
      <c r="G8" s="4" t="s">
        <v>2692</v>
      </c>
      <c r="H8" s="4" t="s">
        <v>2699</v>
      </c>
      <c r="I8" s="4" t="s">
        <v>85</v>
      </c>
      <c r="J8" s="4" t="s">
        <v>88</v>
      </c>
      <c r="K8" s="4" t="s">
        <v>1138</v>
      </c>
      <c r="L8" s="4" t="s">
        <v>436</v>
      </c>
      <c r="M8" s="4" t="s">
        <v>547</v>
      </c>
      <c r="N8" s="4"/>
      <c r="O8" s="4"/>
    </row>
    <row r="9" spans="1:15" ht="60" customHeight="1">
      <c r="A9" s="2" t="s">
        <v>2700</v>
      </c>
      <c r="B9" s="2" t="s">
        <v>57</v>
      </c>
      <c r="C9" s="2" t="s">
        <v>2701</v>
      </c>
      <c r="D9" s="2" t="s">
        <v>2702</v>
      </c>
      <c r="E9" s="2" t="s">
        <v>1134</v>
      </c>
      <c r="F9" s="2" t="s">
        <v>2703</v>
      </c>
      <c r="G9" s="2" t="s">
        <v>2704</v>
      </c>
      <c r="H9" s="2" t="s">
        <v>2705</v>
      </c>
      <c r="I9" s="2" t="s">
        <v>88</v>
      </c>
      <c r="J9" s="2" t="s">
        <v>88</v>
      </c>
      <c r="K9" s="2" t="s">
        <v>1138</v>
      </c>
      <c r="L9" s="2" t="s">
        <v>436</v>
      </c>
      <c r="M9" s="2"/>
      <c r="N9" s="2"/>
      <c r="O9" s="2"/>
    </row>
    <row r="10" spans="1:15" ht="60" customHeight="1">
      <c r="A10" s="4" t="s">
        <v>2706</v>
      </c>
      <c r="B10" s="4" t="s">
        <v>57</v>
      </c>
      <c r="C10" s="4" t="s">
        <v>2707</v>
      </c>
      <c r="D10" s="4" t="s">
        <v>2708</v>
      </c>
      <c r="E10" s="4" t="s">
        <v>1134</v>
      </c>
      <c r="F10" s="4" t="s">
        <v>2709</v>
      </c>
      <c r="G10" s="4" t="s">
        <v>1136</v>
      </c>
      <c r="H10" s="4" t="s">
        <v>2705</v>
      </c>
      <c r="I10" s="4" t="s">
        <v>88</v>
      </c>
      <c r="J10" s="4" t="s">
        <v>88</v>
      </c>
      <c r="K10" s="4" t="s">
        <v>1138</v>
      </c>
      <c r="L10" s="4" t="s">
        <v>436</v>
      </c>
      <c r="M10" s="4" t="s">
        <v>658</v>
      </c>
      <c r="N10" s="4"/>
      <c r="O10" s="4"/>
    </row>
    <row r="11" spans="1:15" ht="60" customHeight="1">
      <c r="A11" s="2" t="s">
        <v>2710</v>
      </c>
      <c r="B11" s="2" t="s">
        <v>57</v>
      </c>
      <c r="C11" s="2" t="s">
        <v>2711</v>
      </c>
      <c r="D11" s="2" t="s">
        <v>2712</v>
      </c>
      <c r="E11" s="2" t="s">
        <v>1134</v>
      </c>
      <c r="F11" s="2" t="s">
        <v>2713</v>
      </c>
      <c r="G11" s="2" t="s">
        <v>2714</v>
      </c>
      <c r="H11" s="2" t="s">
        <v>2705</v>
      </c>
      <c r="I11" s="2" t="s">
        <v>88</v>
      </c>
      <c r="J11" s="2" t="s">
        <v>88</v>
      </c>
      <c r="K11" s="2" t="s">
        <v>1138</v>
      </c>
      <c r="L11" s="2" t="s">
        <v>436</v>
      </c>
      <c r="M11" s="2" t="s">
        <v>547</v>
      </c>
      <c r="N11" s="2"/>
      <c r="O11" s="2"/>
    </row>
    <row r="12" spans="1:15" ht="60" customHeight="1">
      <c r="A12" s="4" t="s">
        <v>2715</v>
      </c>
      <c r="B12" s="4" t="s">
        <v>57</v>
      </c>
      <c r="C12" s="4" t="s">
        <v>2716</v>
      </c>
      <c r="D12" s="4" t="s">
        <v>2717</v>
      </c>
      <c r="E12" s="4" t="s">
        <v>1134</v>
      </c>
      <c r="F12" s="4" t="s">
        <v>2718</v>
      </c>
      <c r="G12" s="4" t="s">
        <v>2719</v>
      </c>
      <c r="H12" s="4" t="s">
        <v>2705</v>
      </c>
      <c r="I12" s="4" t="s">
        <v>88</v>
      </c>
      <c r="J12" s="4" t="s">
        <v>88</v>
      </c>
      <c r="K12" s="4" t="s">
        <v>1138</v>
      </c>
      <c r="L12" s="4" t="s">
        <v>436</v>
      </c>
      <c r="M12" s="4" t="s">
        <v>797</v>
      </c>
      <c r="N12" s="4"/>
      <c r="O12" s="4"/>
    </row>
    <row r="13" spans="1:15" ht="60" customHeight="1">
      <c r="A13" s="2" t="s">
        <v>2720</v>
      </c>
      <c r="B13" s="2" t="s">
        <v>57</v>
      </c>
      <c r="C13" s="2" t="s">
        <v>2721</v>
      </c>
      <c r="D13" s="2" t="s">
        <v>2722</v>
      </c>
      <c r="E13" s="2" t="s">
        <v>1134</v>
      </c>
      <c r="F13" s="2" t="s">
        <v>2723</v>
      </c>
      <c r="G13" s="2" t="s">
        <v>2724</v>
      </c>
      <c r="H13" s="2" t="s">
        <v>2705</v>
      </c>
      <c r="I13" s="2" t="s">
        <v>88</v>
      </c>
      <c r="J13" s="2" t="s">
        <v>88</v>
      </c>
      <c r="K13" s="2" t="s">
        <v>1138</v>
      </c>
      <c r="L13" s="2" t="s">
        <v>436</v>
      </c>
      <c r="M13" s="2" t="s">
        <v>547</v>
      </c>
      <c r="N13" s="2"/>
      <c r="O13" s="2"/>
    </row>
    <row r="14" spans="1:15" ht="60" customHeight="1">
      <c r="A14" s="4" t="s">
        <v>2725</v>
      </c>
      <c r="B14" s="4" t="s">
        <v>57</v>
      </c>
      <c r="C14" s="4" t="s">
        <v>2726</v>
      </c>
      <c r="D14" s="4" t="s">
        <v>2727</v>
      </c>
      <c r="E14" s="4" t="s">
        <v>1134</v>
      </c>
      <c r="F14" s="4" t="s">
        <v>2728</v>
      </c>
      <c r="G14" s="4" t="s">
        <v>1685</v>
      </c>
      <c r="H14" s="4" t="s">
        <v>2705</v>
      </c>
      <c r="I14" s="4" t="s">
        <v>88</v>
      </c>
      <c r="J14" s="4" t="s">
        <v>88</v>
      </c>
      <c r="K14" s="4" t="s">
        <v>1138</v>
      </c>
      <c r="L14" s="4" t="s">
        <v>436</v>
      </c>
      <c r="M14" s="4" t="s">
        <v>658</v>
      </c>
      <c r="N14" s="4"/>
      <c r="O14" s="4"/>
    </row>
    <row r="15" spans="1:15" ht="60" customHeight="1">
      <c r="A15" s="2" t="s">
        <v>2729</v>
      </c>
      <c r="B15" s="2" t="s">
        <v>57</v>
      </c>
      <c r="C15" s="2" t="s">
        <v>2730</v>
      </c>
      <c r="D15" s="2" t="s">
        <v>2731</v>
      </c>
      <c r="E15" s="2" t="s">
        <v>1134</v>
      </c>
      <c r="F15" s="2" t="s">
        <v>2732</v>
      </c>
      <c r="G15" s="2" t="s">
        <v>1557</v>
      </c>
      <c r="H15" s="2" t="s">
        <v>2733</v>
      </c>
      <c r="I15" s="2" t="s">
        <v>88</v>
      </c>
      <c r="J15" s="2" t="s">
        <v>88</v>
      </c>
      <c r="K15" s="2" t="s">
        <v>1138</v>
      </c>
      <c r="L15" s="2" t="s">
        <v>436</v>
      </c>
      <c r="M15" s="2" t="s">
        <v>658</v>
      </c>
      <c r="N15" s="2"/>
      <c r="O15" s="2"/>
    </row>
    <row r="16" spans="1:15" ht="60" customHeight="1">
      <c r="A16" s="4" t="s">
        <v>2734</v>
      </c>
      <c r="B16" s="4" t="s">
        <v>57</v>
      </c>
      <c r="C16" s="4" t="s">
        <v>2735</v>
      </c>
      <c r="D16" s="4" t="s">
        <v>2736</v>
      </c>
      <c r="E16" s="4" t="s">
        <v>1134</v>
      </c>
      <c r="F16" s="4" t="s">
        <v>2737</v>
      </c>
      <c r="G16" s="4" t="s">
        <v>2738</v>
      </c>
      <c r="H16" s="4" t="s">
        <v>2739</v>
      </c>
      <c r="I16" s="4" t="s">
        <v>88</v>
      </c>
      <c r="J16" s="4" t="s">
        <v>88</v>
      </c>
      <c r="K16" s="4" t="s">
        <v>1138</v>
      </c>
      <c r="L16" s="4" t="s">
        <v>436</v>
      </c>
      <c r="M16" s="4" t="s">
        <v>658</v>
      </c>
      <c r="N16" s="4"/>
      <c r="O16" s="4"/>
    </row>
    <row r="17" spans="1:15" ht="60" customHeight="1">
      <c r="A17" s="2" t="s">
        <v>2740</v>
      </c>
      <c r="B17" s="2" t="s">
        <v>57</v>
      </c>
      <c r="C17" s="2" t="s">
        <v>2741</v>
      </c>
      <c r="D17" s="2" t="s">
        <v>2742</v>
      </c>
      <c r="E17" s="2" t="s">
        <v>2277</v>
      </c>
      <c r="F17" s="2" t="s">
        <v>2743</v>
      </c>
      <c r="G17" s="2" t="s">
        <v>2744</v>
      </c>
      <c r="H17" s="2" t="s">
        <v>2705</v>
      </c>
      <c r="I17" s="2" t="s">
        <v>88</v>
      </c>
      <c r="J17" s="2" t="s">
        <v>88</v>
      </c>
      <c r="K17" s="2" t="s">
        <v>1138</v>
      </c>
      <c r="L17" s="2" t="s">
        <v>436</v>
      </c>
      <c r="M17" s="2" t="s">
        <v>658</v>
      </c>
      <c r="N17" s="2"/>
      <c r="O17" s="2"/>
    </row>
    <row r="18" spans="1:15" ht="60" customHeight="1">
      <c r="A18" s="4" t="s">
        <v>2745</v>
      </c>
      <c r="B18" s="4" t="s">
        <v>57</v>
      </c>
      <c r="C18" s="4" t="s">
        <v>2746</v>
      </c>
      <c r="D18" s="4" t="s">
        <v>2747</v>
      </c>
      <c r="E18" s="4" t="s">
        <v>1134</v>
      </c>
      <c r="F18" s="4" t="s">
        <v>2748</v>
      </c>
      <c r="G18" s="4" t="s">
        <v>2749</v>
      </c>
      <c r="H18" s="4" t="s">
        <v>2750</v>
      </c>
      <c r="I18" s="4" t="s">
        <v>85</v>
      </c>
      <c r="J18" s="4" t="s">
        <v>88</v>
      </c>
      <c r="K18" s="4" t="s">
        <v>1138</v>
      </c>
      <c r="L18" s="4" t="s">
        <v>454</v>
      </c>
      <c r="M18" s="4" t="s">
        <v>547</v>
      </c>
      <c r="N18" s="4"/>
      <c r="O18" s="4"/>
    </row>
    <row r="19" spans="1:15" ht="60" customHeight="1">
      <c r="A19" s="2" t="s">
        <v>2751</v>
      </c>
      <c r="B19" s="2" t="s">
        <v>57</v>
      </c>
      <c r="C19" s="2" t="s">
        <v>2752</v>
      </c>
      <c r="D19" s="2" t="s">
        <v>2753</v>
      </c>
      <c r="E19" s="2" t="s">
        <v>1134</v>
      </c>
      <c r="F19" s="2" t="s">
        <v>2754</v>
      </c>
      <c r="G19" s="2" t="s">
        <v>2755</v>
      </c>
      <c r="H19" s="2" t="s">
        <v>2756</v>
      </c>
      <c r="I19" s="2" t="s">
        <v>89</v>
      </c>
      <c r="J19" s="2" t="s">
        <v>89</v>
      </c>
      <c r="K19" s="2" t="s">
        <v>1138</v>
      </c>
      <c r="L19" s="2" t="s">
        <v>454</v>
      </c>
      <c r="M19" s="2" t="s">
        <v>547</v>
      </c>
      <c r="N19" s="2"/>
      <c r="O19" s="2"/>
    </row>
    <row r="20" spans="1:15" ht="60" customHeight="1">
      <c r="A20" s="4" t="s">
        <v>2757</v>
      </c>
      <c r="B20" s="4" t="s">
        <v>57</v>
      </c>
      <c r="C20" s="4" t="s">
        <v>2758</v>
      </c>
      <c r="D20" s="4" t="s">
        <v>2759</v>
      </c>
      <c r="E20" s="4" t="s">
        <v>2760</v>
      </c>
      <c r="F20" s="4" t="s">
        <v>2761</v>
      </c>
      <c r="G20" s="4" t="s">
        <v>2762</v>
      </c>
      <c r="H20" s="4" t="s">
        <v>2763</v>
      </c>
      <c r="I20" s="4" t="s">
        <v>88</v>
      </c>
      <c r="J20" s="4" t="s">
        <v>89</v>
      </c>
      <c r="K20" s="4" t="s">
        <v>1138</v>
      </c>
      <c r="L20" s="4" t="s">
        <v>454</v>
      </c>
      <c r="M20" s="4" t="s">
        <v>658</v>
      </c>
      <c r="N20" s="4"/>
      <c r="O20" s="4"/>
    </row>
    <row r="21" spans="1:15" ht="60" customHeight="1">
      <c r="A21" s="2" t="s">
        <v>2764</v>
      </c>
      <c r="B21" s="2" t="s">
        <v>57</v>
      </c>
      <c r="C21" s="2" t="s">
        <v>2765</v>
      </c>
      <c r="D21" s="2" t="s">
        <v>2766</v>
      </c>
      <c r="E21" s="2" t="s">
        <v>2767</v>
      </c>
      <c r="F21" s="2" t="s">
        <v>2768</v>
      </c>
      <c r="G21" s="2" t="s">
        <v>2769</v>
      </c>
      <c r="H21" s="2" t="s">
        <v>2770</v>
      </c>
      <c r="I21" s="2" t="s">
        <v>88</v>
      </c>
      <c r="J21" s="2" t="s">
        <v>88</v>
      </c>
      <c r="K21" s="2" t="s">
        <v>1138</v>
      </c>
      <c r="L21" s="2" t="s">
        <v>454</v>
      </c>
      <c r="M21" s="2" t="s">
        <v>547</v>
      </c>
      <c r="N21" s="2"/>
      <c r="O21" s="2"/>
    </row>
    <row r="22" spans="1:15" ht="60" customHeight="1">
      <c r="A22" s="4" t="s">
        <v>2771</v>
      </c>
      <c r="B22" s="4" t="s">
        <v>57</v>
      </c>
      <c r="C22" s="4" t="s">
        <v>2772</v>
      </c>
      <c r="D22" s="4" t="s">
        <v>2773</v>
      </c>
      <c r="E22" s="4" t="s">
        <v>2774</v>
      </c>
      <c r="F22" s="4" t="s">
        <v>2775</v>
      </c>
      <c r="G22" s="4" t="s">
        <v>2776</v>
      </c>
      <c r="H22" s="4" t="s">
        <v>2777</v>
      </c>
      <c r="I22" s="4" t="s">
        <v>85</v>
      </c>
      <c r="J22" s="4" t="s">
        <v>88</v>
      </c>
      <c r="K22" s="4" t="s">
        <v>1138</v>
      </c>
      <c r="L22" s="4" t="s">
        <v>436</v>
      </c>
      <c r="M22" s="4" t="s">
        <v>797</v>
      </c>
      <c r="N22" s="4"/>
      <c r="O22" s="4"/>
    </row>
  </sheetData>
  <autoFilter ref="A1:O22" xr:uid="{00000000-0009-0000-0000-000010000000}"/>
  <dataValidations count="5">
    <dataValidation type="list" sqref="I2:I1000" xr:uid="{00000000-0002-0000-1000-000000000000}">
      <formula1>"High,Medium,Low"</formula1>
      <formula2>0</formula2>
    </dataValidation>
    <dataValidation type="list" sqref="J2:J1000" xr:uid="{00000000-0002-0000-1000-000001000000}">
      <formula1>"Critical,High,Medium,Low"</formula1>
      <formula2>0</formula2>
    </dataValidation>
    <dataValidation type="list" sqref="K2:K1000" xr:uid="{00000000-0002-0000-1000-000002000000}">
      <formula1>"Functional,UI/UX,Design Parity,Localization,API,Security,Performance,Accessibility,Regression,Data Integrity,Compatibility"</formula1>
      <formula2>0</formula2>
    </dataValidation>
    <dataValidation type="list" sqref="L2:L1000" xr:uid="{00000000-0002-0000-1000-000003000000}">
      <formula1>"Y,N"</formula1>
      <formula2>0</formula2>
    </dataValidation>
    <dataValidation type="list" sqref="M2:M1000" xr:uid="{00000000-0002-0000-10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sheetPr>
  <dimension ref="A1:O21"/>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6" customWidth="1"/>
    <col min="3" max="3" width="22" customWidth="1"/>
    <col min="4" max="4" width="30" customWidth="1"/>
    <col min="5" max="5" width="24" customWidth="1"/>
    <col min="6" max="6" width="42" customWidth="1"/>
    <col min="7" max="7" width="22" customWidth="1"/>
    <col min="8" max="8" width="34" customWidth="1"/>
    <col min="9" max="10" width="10" customWidth="1"/>
    <col min="11" max="11" width="14" customWidth="1"/>
    <col min="12" max="12" width="10" customWidth="1"/>
    <col min="13" max="13" width="13" customWidth="1"/>
    <col min="14" max="15" width="22" customWidth="1"/>
  </cols>
  <sheetData>
    <row r="1" spans="1:15" ht="30" customHeight="1">
      <c r="A1" s="1" t="s">
        <v>416</v>
      </c>
      <c r="B1" s="1" t="s">
        <v>0</v>
      </c>
      <c r="C1" s="1" t="s">
        <v>417</v>
      </c>
      <c r="D1" s="1" t="s">
        <v>418</v>
      </c>
      <c r="E1" s="1" t="s">
        <v>419</v>
      </c>
      <c r="F1" s="1" t="s">
        <v>420</v>
      </c>
      <c r="G1" s="1" t="s">
        <v>421</v>
      </c>
      <c r="H1" s="1" t="s">
        <v>422</v>
      </c>
      <c r="I1" s="1" t="s">
        <v>97</v>
      </c>
      <c r="J1" s="1" t="s">
        <v>423</v>
      </c>
      <c r="K1" s="1" t="s">
        <v>424</v>
      </c>
      <c r="L1" s="1" t="s">
        <v>425</v>
      </c>
      <c r="M1" s="1" t="s">
        <v>426</v>
      </c>
      <c r="N1" s="1" t="s">
        <v>427</v>
      </c>
      <c r="O1" s="1" t="s">
        <v>104</v>
      </c>
    </row>
    <row r="2" spans="1:15" ht="60" customHeight="1">
      <c r="A2" s="4" t="s">
        <v>2778</v>
      </c>
      <c r="B2" s="4" t="s">
        <v>59</v>
      </c>
      <c r="C2" s="4" t="s">
        <v>2779</v>
      </c>
      <c r="D2" s="4" t="s">
        <v>2780</v>
      </c>
      <c r="E2" s="4" t="s">
        <v>1340</v>
      </c>
      <c r="F2" s="4" t="s">
        <v>2781</v>
      </c>
      <c r="G2" s="4" t="s">
        <v>433</v>
      </c>
      <c r="H2" s="4" t="s">
        <v>2782</v>
      </c>
      <c r="I2" s="4" t="s">
        <v>85</v>
      </c>
      <c r="J2" s="4" t="s">
        <v>88</v>
      </c>
      <c r="K2" s="4" t="s">
        <v>2783</v>
      </c>
      <c r="L2" s="4" t="s">
        <v>454</v>
      </c>
      <c r="M2" s="4" t="s">
        <v>658</v>
      </c>
      <c r="N2" s="4"/>
      <c r="O2" s="4"/>
    </row>
    <row r="3" spans="1:15" ht="60" customHeight="1">
      <c r="A3" s="2" t="s">
        <v>2784</v>
      </c>
      <c r="B3" s="2" t="s">
        <v>59</v>
      </c>
      <c r="C3" s="2" t="s">
        <v>2785</v>
      </c>
      <c r="D3" s="2" t="s">
        <v>2786</v>
      </c>
      <c r="E3" s="2" t="s">
        <v>2787</v>
      </c>
      <c r="F3" s="2" t="s">
        <v>2788</v>
      </c>
      <c r="G3" s="2" t="s">
        <v>433</v>
      </c>
      <c r="H3" s="2" t="s">
        <v>2789</v>
      </c>
      <c r="I3" s="2" t="s">
        <v>88</v>
      </c>
      <c r="J3" s="2" t="s">
        <v>88</v>
      </c>
      <c r="K3" s="2" t="s">
        <v>2783</v>
      </c>
      <c r="L3" s="2" t="s">
        <v>454</v>
      </c>
      <c r="M3" s="2" t="s">
        <v>658</v>
      </c>
      <c r="N3" s="2"/>
      <c r="O3" s="2"/>
    </row>
    <row r="4" spans="1:15" ht="60" customHeight="1">
      <c r="A4" s="4" t="s">
        <v>2790</v>
      </c>
      <c r="B4" s="4" t="s">
        <v>59</v>
      </c>
      <c r="C4" s="4" t="s">
        <v>2791</v>
      </c>
      <c r="D4" s="4" t="s">
        <v>2792</v>
      </c>
      <c r="E4" s="4" t="s">
        <v>2793</v>
      </c>
      <c r="F4" s="4" t="s">
        <v>2794</v>
      </c>
      <c r="G4" s="4" t="s">
        <v>433</v>
      </c>
      <c r="H4" s="4" t="s">
        <v>2795</v>
      </c>
      <c r="I4" s="4" t="s">
        <v>88</v>
      </c>
      <c r="J4" s="4" t="s">
        <v>88</v>
      </c>
      <c r="K4" s="4" t="s">
        <v>2783</v>
      </c>
      <c r="L4" s="4" t="s">
        <v>454</v>
      </c>
      <c r="M4" s="4" t="s">
        <v>658</v>
      </c>
      <c r="N4" s="4"/>
      <c r="O4" s="4"/>
    </row>
    <row r="5" spans="1:15" ht="60" customHeight="1">
      <c r="A5" s="2" t="s">
        <v>2796</v>
      </c>
      <c r="B5" s="2" t="s">
        <v>59</v>
      </c>
      <c r="C5" s="2" t="s">
        <v>2797</v>
      </c>
      <c r="D5" s="2" t="s">
        <v>2798</v>
      </c>
      <c r="E5" s="2" t="s">
        <v>2799</v>
      </c>
      <c r="F5" s="2" t="s">
        <v>2800</v>
      </c>
      <c r="G5" s="2" t="s">
        <v>2801</v>
      </c>
      <c r="H5" s="2" t="s">
        <v>2802</v>
      </c>
      <c r="I5" s="2" t="s">
        <v>85</v>
      </c>
      <c r="J5" s="2" t="s">
        <v>88</v>
      </c>
      <c r="K5" s="2" t="s">
        <v>2783</v>
      </c>
      <c r="L5" s="2" t="s">
        <v>454</v>
      </c>
      <c r="M5" s="2" t="s">
        <v>658</v>
      </c>
      <c r="N5" s="2"/>
      <c r="O5" s="2"/>
    </row>
    <row r="6" spans="1:15" ht="60" customHeight="1">
      <c r="A6" s="4" t="s">
        <v>2803</v>
      </c>
      <c r="B6" s="4" t="s">
        <v>59</v>
      </c>
      <c r="C6" s="4" t="s">
        <v>2804</v>
      </c>
      <c r="D6" s="4" t="s">
        <v>2805</v>
      </c>
      <c r="E6" s="4" t="s">
        <v>2799</v>
      </c>
      <c r="F6" s="4" t="s">
        <v>2806</v>
      </c>
      <c r="G6" s="4" t="s">
        <v>2807</v>
      </c>
      <c r="H6" s="4" t="s">
        <v>2808</v>
      </c>
      <c r="I6" s="4" t="s">
        <v>85</v>
      </c>
      <c r="J6" s="4" t="s">
        <v>88</v>
      </c>
      <c r="K6" s="4" t="s">
        <v>2783</v>
      </c>
      <c r="L6" s="4" t="s">
        <v>454</v>
      </c>
      <c r="M6" s="4" t="s">
        <v>658</v>
      </c>
      <c r="N6" s="4"/>
      <c r="O6" s="4"/>
    </row>
    <row r="7" spans="1:15" ht="60" customHeight="1">
      <c r="A7" s="2" t="s">
        <v>2809</v>
      </c>
      <c r="B7" s="2" t="s">
        <v>59</v>
      </c>
      <c r="C7" s="2" t="s">
        <v>2810</v>
      </c>
      <c r="D7" s="2" t="s">
        <v>2811</v>
      </c>
      <c r="E7" s="2" t="s">
        <v>2799</v>
      </c>
      <c r="F7" s="2" t="s">
        <v>2812</v>
      </c>
      <c r="G7" s="2" t="s">
        <v>433</v>
      </c>
      <c r="H7" s="2" t="s">
        <v>2813</v>
      </c>
      <c r="I7" s="2" t="s">
        <v>88</v>
      </c>
      <c r="J7" s="2" t="s">
        <v>88</v>
      </c>
      <c r="K7" s="2" t="s">
        <v>2783</v>
      </c>
      <c r="L7" s="2" t="s">
        <v>454</v>
      </c>
      <c r="M7" s="2" t="s">
        <v>658</v>
      </c>
      <c r="N7" s="2"/>
      <c r="O7" s="2"/>
    </row>
    <row r="8" spans="1:15" ht="60" customHeight="1">
      <c r="A8" s="4" t="s">
        <v>2814</v>
      </c>
      <c r="B8" s="4" t="s">
        <v>59</v>
      </c>
      <c r="C8" s="4" t="s">
        <v>2815</v>
      </c>
      <c r="D8" s="4" t="s">
        <v>2816</v>
      </c>
      <c r="E8" s="4" t="s">
        <v>2817</v>
      </c>
      <c r="F8" s="4" t="s">
        <v>2818</v>
      </c>
      <c r="G8" s="4" t="s">
        <v>2819</v>
      </c>
      <c r="H8" s="4" t="s">
        <v>2820</v>
      </c>
      <c r="I8" s="4" t="s">
        <v>85</v>
      </c>
      <c r="J8" s="4" t="s">
        <v>88</v>
      </c>
      <c r="K8" s="4" t="s">
        <v>2783</v>
      </c>
      <c r="L8" s="4" t="s">
        <v>454</v>
      </c>
      <c r="M8" s="4" t="s">
        <v>658</v>
      </c>
      <c r="N8" s="4"/>
      <c r="O8" s="4"/>
    </row>
    <row r="9" spans="1:15" ht="60" customHeight="1">
      <c r="A9" s="2" t="s">
        <v>2821</v>
      </c>
      <c r="B9" s="2" t="s">
        <v>59</v>
      </c>
      <c r="C9" s="2" t="s">
        <v>2822</v>
      </c>
      <c r="D9" s="2" t="s">
        <v>2823</v>
      </c>
      <c r="E9" s="2" t="s">
        <v>2824</v>
      </c>
      <c r="F9" s="2" t="s">
        <v>2825</v>
      </c>
      <c r="G9" s="2" t="s">
        <v>433</v>
      </c>
      <c r="H9" s="2" t="s">
        <v>2826</v>
      </c>
      <c r="I9" s="2" t="s">
        <v>88</v>
      </c>
      <c r="J9" s="2" t="s">
        <v>88</v>
      </c>
      <c r="K9" s="2" t="s">
        <v>2783</v>
      </c>
      <c r="L9" s="2" t="s">
        <v>454</v>
      </c>
      <c r="M9" s="2" t="s">
        <v>658</v>
      </c>
      <c r="N9" s="2"/>
      <c r="O9" s="2"/>
    </row>
    <row r="10" spans="1:15" ht="60" customHeight="1">
      <c r="A10" s="4" t="s">
        <v>2827</v>
      </c>
      <c r="B10" s="4" t="s">
        <v>59</v>
      </c>
      <c r="C10" s="4" t="s">
        <v>2828</v>
      </c>
      <c r="D10" s="4" t="s">
        <v>2829</v>
      </c>
      <c r="E10" s="4" t="s">
        <v>2830</v>
      </c>
      <c r="F10" s="4" t="s">
        <v>2831</v>
      </c>
      <c r="G10" s="4" t="s">
        <v>2832</v>
      </c>
      <c r="H10" s="4" t="s">
        <v>2833</v>
      </c>
      <c r="I10" s="4" t="s">
        <v>88</v>
      </c>
      <c r="J10" s="4" t="s">
        <v>88</v>
      </c>
      <c r="K10" s="4" t="s">
        <v>2783</v>
      </c>
      <c r="L10" s="4" t="s">
        <v>454</v>
      </c>
      <c r="M10" s="4" t="s">
        <v>658</v>
      </c>
      <c r="N10" s="4"/>
      <c r="O10" s="4"/>
    </row>
    <row r="11" spans="1:15" ht="60" customHeight="1">
      <c r="A11" s="2" t="s">
        <v>2834</v>
      </c>
      <c r="B11" s="2" t="s">
        <v>59</v>
      </c>
      <c r="C11" s="2" t="s">
        <v>2835</v>
      </c>
      <c r="D11" s="2" t="s">
        <v>2836</v>
      </c>
      <c r="E11" s="2" t="s">
        <v>2837</v>
      </c>
      <c r="F11" s="2" t="s">
        <v>2838</v>
      </c>
      <c r="G11" s="2" t="s">
        <v>2839</v>
      </c>
      <c r="H11" s="2" t="s">
        <v>2833</v>
      </c>
      <c r="I11" s="2" t="s">
        <v>88</v>
      </c>
      <c r="J11" s="2" t="s">
        <v>88</v>
      </c>
      <c r="K11" s="2" t="s">
        <v>2783</v>
      </c>
      <c r="L11" s="2" t="s">
        <v>454</v>
      </c>
      <c r="M11" s="2" t="s">
        <v>658</v>
      </c>
      <c r="N11" s="2"/>
      <c r="O11" s="2"/>
    </row>
    <row r="12" spans="1:15" ht="60" customHeight="1">
      <c r="A12" s="4" t="s">
        <v>2840</v>
      </c>
      <c r="B12" s="4" t="s">
        <v>59</v>
      </c>
      <c r="C12" s="4" t="s">
        <v>2841</v>
      </c>
      <c r="D12" s="4" t="s">
        <v>2842</v>
      </c>
      <c r="E12" s="4" t="s">
        <v>2843</v>
      </c>
      <c r="F12" s="4" t="s">
        <v>2844</v>
      </c>
      <c r="G12" s="4" t="s">
        <v>2845</v>
      </c>
      <c r="H12" s="4" t="s">
        <v>2846</v>
      </c>
      <c r="I12" s="4" t="s">
        <v>88</v>
      </c>
      <c r="J12" s="4" t="s">
        <v>88</v>
      </c>
      <c r="K12" s="4" t="s">
        <v>2783</v>
      </c>
      <c r="L12" s="4" t="s">
        <v>454</v>
      </c>
      <c r="M12" s="4" t="s">
        <v>658</v>
      </c>
      <c r="N12" s="4"/>
      <c r="O12" s="4"/>
    </row>
    <row r="13" spans="1:15" ht="60" customHeight="1">
      <c r="A13" s="2" t="s">
        <v>2847</v>
      </c>
      <c r="B13" s="2" t="s">
        <v>59</v>
      </c>
      <c r="C13" s="2" t="s">
        <v>2848</v>
      </c>
      <c r="D13" s="2" t="s">
        <v>2849</v>
      </c>
      <c r="E13" s="2" t="s">
        <v>2850</v>
      </c>
      <c r="F13" s="2" t="s">
        <v>2851</v>
      </c>
      <c r="G13" s="2" t="s">
        <v>1750</v>
      </c>
      <c r="H13" s="2" t="s">
        <v>2852</v>
      </c>
      <c r="I13" s="2" t="s">
        <v>85</v>
      </c>
      <c r="J13" s="2" t="s">
        <v>88</v>
      </c>
      <c r="K13" s="2" t="s">
        <v>2783</v>
      </c>
      <c r="L13" s="2" t="s">
        <v>454</v>
      </c>
      <c r="M13" s="2" t="s">
        <v>658</v>
      </c>
      <c r="N13" s="2"/>
      <c r="O13" s="2"/>
    </row>
    <row r="14" spans="1:15" ht="60" customHeight="1">
      <c r="A14" s="4" t="s">
        <v>2853</v>
      </c>
      <c r="B14" s="4" t="s">
        <v>59</v>
      </c>
      <c r="C14" s="4" t="s">
        <v>2854</v>
      </c>
      <c r="D14" s="4" t="s">
        <v>2855</v>
      </c>
      <c r="E14" s="4" t="s">
        <v>2856</v>
      </c>
      <c r="F14" s="4" t="s">
        <v>2857</v>
      </c>
      <c r="G14" s="4" t="s">
        <v>433</v>
      </c>
      <c r="H14" s="4" t="s">
        <v>2858</v>
      </c>
      <c r="I14" s="4" t="s">
        <v>88</v>
      </c>
      <c r="J14" s="4" t="s">
        <v>88</v>
      </c>
      <c r="K14" s="4" t="s">
        <v>2783</v>
      </c>
      <c r="L14" s="4" t="s">
        <v>454</v>
      </c>
      <c r="M14" s="4" t="s">
        <v>658</v>
      </c>
      <c r="N14" s="4"/>
      <c r="O14" s="4"/>
    </row>
    <row r="15" spans="1:15" ht="60" customHeight="1">
      <c r="A15" s="2" t="s">
        <v>2859</v>
      </c>
      <c r="B15" s="2" t="s">
        <v>59</v>
      </c>
      <c r="C15" s="2" t="s">
        <v>2860</v>
      </c>
      <c r="D15" s="2" t="s">
        <v>2861</v>
      </c>
      <c r="E15" s="2" t="s">
        <v>2862</v>
      </c>
      <c r="F15" s="2" t="s">
        <v>2863</v>
      </c>
      <c r="G15" s="2" t="s">
        <v>433</v>
      </c>
      <c r="H15" s="2" t="s">
        <v>2864</v>
      </c>
      <c r="I15" s="2" t="s">
        <v>89</v>
      </c>
      <c r="J15" s="2" t="s">
        <v>89</v>
      </c>
      <c r="K15" s="2" t="s">
        <v>2783</v>
      </c>
      <c r="L15" s="2" t="s">
        <v>454</v>
      </c>
      <c r="M15" s="2" t="s">
        <v>658</v>
      </c>
      <c r="N15" s="2"/>
      <c r="O15" s="2"/>
    </row>
    <row r="16" spans="1:15" ht="60" customHeight="1">
      <c r="A16" s="4" t="s">
        <v>2865</v>
      </c>
      <c r="B16" s="4" t="s">
        <v>59</v>
      </c>
      <c r="C16" s="4" t="s">
        <v>2866</v>
      </c>
      <c r="D16" s="4" t="s">
        <v>2867</v>
      </c>
      <c r="E16" s="4" t="s">
        <v>2868</v>
      </c>
      <c r="F16" s="4" t="s">
        <v>2869</v>
      </c>
      <c r="G16" s="4" t="s">
        <v>433</v>
      </c>
      <c r="H16" s="4" t="s">
        <v>2870</v>
      </c>
      <c r="I16" s="4" t="s">
        <v>88</v>
      </c>
      <c r="J16" s="4" t="s">
        <v>89</v>
      </c>
      <c r="K16" s="4" t="s">
        <v>2783</v>
      </c>
      <c r="L16" s="4" t="s">
        <v>454</v>
      </c>
      <c r="M16" s="4" t="s">
        <v>658</v>
      </c>
      <c r="N16" s="4"/>
      <c r="O16" s="4"/>
    </row>
    <row r="17" spans="1:15" ht="60" customHeight="1">
      <c r="A17" s="2" t="s">
        <v>2871</v>
      </c>
      <c r="B17" s="2" t="s">
        <v>59</v>
      </c>
      <c r="C17" s="2" t="s">
        <v>2872</v>
      </c>
      <c r="D17" s="2" t="s">
        <v>2873</v>
      </c>
      <c r="E17" s="2" t="s">
        <v>2868</v>
      </c>
      <c r="F17" s="2" t="s">
        <v>2874</v>
      </c>
      <c r="G17" s="2" t="s">
        <v>2875</v>
      </c>
      <c r="H17" s="2" t="s">
        <v>2876</v>
      </c>
      <c r="I17" s="2" t="s">
        <v>88</v>
      </c>
      <c r="J17" s="2" t="s">
        <v>88</v>
      </c>
      <c r="K17" s="2" t="s">
        <v>2783</v>
      </c>
      <c r="L17" s="2" t="s">
        <v>454</v>
      </c>
      <c r="M17" s="2" t="s">
        <v>658</v>
      </c>
      <c r="N17" s="2"/>
      <c r="O17" s="2"/>
    </row>
    <row r="18" spans="1:15" ht="60" customHeight="1">
      <c r="A18" s="4" t="s">
        <v>2877</v>
      </c>
      <c r="B18" s="4" t="s">
        <v>59</v>
      </c>
      <c r="C18" s="4" t="s">
        <v>2878</v>
      </c>
      <c r="D18" s="4" t="s">
        <v>2879</v>
      </c>
      <c r="E18" s="4" t="s">
        <v>2073</v>
      </c>
      <c r="F18" s="4" t="s">
        <v>2880</v>
      </c>
      <c r="G18" s="4" t="s">
        <v>2881</v>
      </c>
      <c r="H18" s="4" t="s">
        <v>2882</v>
      </c>
      <c r="I18" s="4" t="s">
        <v>85</v>
      </c>
      <c r="J18" s="4" t="s">
        <v>85</v>
      </c>
      <c r="K18" s="4" t="s">
        <v>2783</v>
      </c>
      <c r="L18" s="4" t="s">
        <v>454</v>
      </c>
      <c r="M18" s="4" t="s">
        <v>658</v>
      </c>
      <c r="N18" s="4"/>
      <c r="O18" s="4"/>
    </row>
    <row r="19" spans="1:15" ht="60" customHeight="1">
      <c r="A19" s="2" t="s">
        <v>2883</v>
      </c>
      <c r="B19" s="2" t="s">
        <v>59</v>
      </c>
      <c r="C19" s="2" t="s">
        <v>2884</v>
      </c>
      <c r="D19" s="2" t="s">
        <v>2885</v>
      </c>
      <c r="E19" s="2" t="s">
        <v>2886</v>
      </c>
      <c r="F19" s="2" t="s">
        <v>2887</v>
      </c>
      <c r="G19" s="2" t="s">
        <v>2888</v>
      </c>
      <c r="H19" s="2" t="s">
        <v>2889</v>
      </c>
      <c r="I19" s="2" t="s">
        <v>85</v>
      </c>
      <c r="J19" s="2" t="s">
        <v>85</v>
      </c>
      <c r="K19" s="2" t="s">
        <v>703</v>
      </c>
      <c r="L19" s="2" t="s">
        <v>454</v>
      </c>
      <c r="M19" s="2" t="s">
        <v>658</v>
      </c>
      <c r="N19" s="2"/>
      <c r="O19" s="2"/>
    </row>
    <row r="20" spans="1:15" ht="60" customHeight="1">
      <c r="A20" s="4" t="s">
        <v>2890</v>
      </c>
      <c r="B20" s="4" t="s">
        <v>59</v>
      </c>
      <c r="C20" s="4" t="s">
        <v>2891</v>
      </c>
      <c r="D20" s="4" t="s">
        <v>2892</v>
      </c>
      <c r="E20" s="4" t="s">
        <v>2893</v>
      </c>
      <c r="F20" s="4" t="s">
        <v>2894</v>
      </c>
      <c r="G20" s="4" t="s">
        <v>2895</v>
      </c>
      <c r="H20" s="4" t="s">
        <v>2896</v>
      </c>
      <c r="I20" s="4" t="s">
        <v>88</v>
      </c>
      <c r="J20" s="4" t="s">
        <v>88</v>
      </c>
      <c r="K20" s="4" t="s">
        <v>2783</v>
      </c>
      <c r="L20" s="4" t="s">
        <v>454</v>
      </c>
      <c r="M20" s="4" t="s">
        <v>658</v>
      </c>
      <c r="N20" s="4"/>
      <c r="O20" s="4"/>
    </row>
    <row r="21" spans="1:15" ht="60" customHeight="1">
      <c r="A21" s="2" t="s">
        <v>2897</v>
      </c>
      <c r="B21" s="2" t="s">
        <v>59</v>
      </c>
      <c r="C21" s="2" t="s">
        <v>2898</v>
      </c>
      <c r="D21" s="2" t="s">
        <v>2899</v>
      </c>
      <c r="E21" s="2" t="s">
        <v>2893</v>
      </c>
      <c r="F21" s="2" t="s">
        <v>2900</v>
      </c>
      <c r="G21" s="2" t="s">
        <v>2901</v>
      </c>
      <c r="H21" s="2" t="s">
        <v>2902</v>
      </c>
      <c r="I21" s="2" t="s">
        <v>85</v>
      </c>
      <c r="J21" s="2" t="s">
        <v>88</v>
      </c>
      <c r="K21" s="2" t="s">
        <v>2783</v>
      </c>
      <c r="L21" s="2" t="s">
        <v>454</v>
      </c>
      <c r="M21" s="2" t="s">
        <v>658</v>
      </c>
      <c r="N21" s="2"/>
      <c r="O21" s="2"/>
    </row>
  </sheetData>
  <autoFilter ref="A1:O21" xr:uid="{00000000-0009-0000-0000-000011000000}"/>
  <dataValidations count="5">
    <dataValidation type="list" sqref="I2:I1000" xr:uid="{00000000-0002-0000-1100-000000000000}">
      <formula1>"High,Medium,Low"</formula1>
      <formula2>0</formula2>
    </dataValidation>
    <dataValidation type="list" sqref="J2:J1000" xr:uid="{00000000-0002-0000-1100-000001000000}">
      <formula1>"Critical,High,Medium,Low"</formula1>
      <formula2>0</formula2>
    </dataValidation>
    <dataValidation type="list" sqref="K2:K1000" xr:uid="{00000000-0002-0000-1100-000002000000}">
      <formula1>"Functional,UI/UX,Design Parity,Localization,API,Security,Performance,Accessibility,Regression,Data Integrity,Compatibility"</formula1>
      <formula2>0</formula2>
    </dataValidation>
    <dataValidation type="list" sqref="L2:L1000" xr:uid="{00000000-0002-0000-1100-000003000000}">
      <formula1>"Y,N"</formula1>
      <formula2>0</formula2>
    </dataValidation>
    <dataValidation type="list" sqref="M2:M1000" xr:uid="{00000000-0002-0000-1100-000004000000}">
      <formula1>"Not Executed,Pass,Fail,Blocked"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2026-09-22T10:40:55Z</dcterms:created>
  <dcterms:modified xsi:type="dcterms:W3CDTF">2026-10-27T07:14:17Z</dcterms:modified>
  <cp:category/>
  <cp:contentStatus/>
</cp:coreProperties>
</file>