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39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7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7" i="1" s="1"/>
  <c r="C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26" i="1" l="1"/>
  <c r="E26" i="1"/>
</calcChain>
</file>

<file path=xl/sharedStrings.xml><?xml version="1.0" encoding="utf-8"?>
<sst xmlns="http://schemas.openxmlformats.org/spreadsheetml/2006/main" count="111" uniqueCount="104">
  <si>
    <t>2015/03/25</t>
  </si>
  <si>
    <t>2,042.81</t>
  </si>
  <si>
    <t>2015/03/26</t>
  </si>
  <si>
    <t>2,022.56</t>
  </si>
  <si>
    <t>2015/03/27</t>
  </si>
  <si>
    <t>2,019.80</t>
  </si>
  <si>
    <t>2015/03/30</t>
  </si>
  <si>
    <t>2,030.04</t>
  </si>
  <si>
    <t>2015/03/31</t>
  </si>
  <si>
    <t>2,041.03</t>
  </si>
  <si>
    <t>2015/04/01</t>
  </si>
  <si>
    <t>2,028.45</t>
  </si>
  <si>
    <t>2015/04/02</t>
  </si>
  <si>
    <t>2,029.07</t>
  </si>
  <si>
    <t>2015/04/03</t>
  </si>
  <si>
    <t>2,045.42</t>
  </si>
  <si>
    <t>2015/04/06</t>
  </si>
  <si>
    <t>2,046.43</t>
  </si>
  <si>
    <t>2015/04/07</t>
  </si>
  <si>
    <t>2,047.03</t>
  </si>
  <si>
    <t>2015/04/08</t>
  </si>
  <si>
    <t>2,059.26</t>
  </si>
  <si>
    <t>2015/04/09</t>
  </si>
  <si>
    <t>2,058.87</t>
  </si>
  <si>
    <t>2015/04/10</t>
  </si>
  <si>
    <t>2,087.76</t>
  </si>
  <si>
    <t>2015/04/13</t>
  </si>
  <si>
    <t>2,098.92</t>
  </si>
  <si>
    <t>2015/04/14</t>
  </si>
  <si>
    <t>2,111.72</t>
  </si>
  <si>
    <t>2015/04/15</t>
  </si>
  <si>
    <t>2,119.96</t>
  </si>
  <si>
    <t>2015/04/16</t>
  </si>
  <si>
    <t>2,139.90</t>
  </si>
  <si>
    <t>2015/04/17</t>
  </si>
  <si>
    <t>2,143.50</t>
  </si>
  <si>
    <t>2015/04/20</t>
  </si>
  <si>
    <t>2,146.71</t>
  </si>
  <si>
    <t>2015/04/21</t>
  </si>
  <si>
    <t>2,144.79</t>
  </si>
  <si>
    <t>2015/04/22</t>
  </si>
  <si>
    <t>2,143.89</t>
  </si>
  <si>
    <t>2015/04/23</t>
  </si>
  <si>
    <t>2,173.41</t>
  </si>
  <si>
    <t>2015/04/24</t>
  </si>
  <si>
    <t>2,159.80</t>
  </si>
  <si>
    <t>2015/04/27</t>
  </si>
  <si>
    <t>2,157.54</t>
  </si>
  <si>
    <t>날짜</t>
    <phoneticPr fontId="3" type="noConversion"/>
  </si>
  <si>
    <t>코스피지수</t>
    <phoneticPr fontId="3" type="noConversion"/>
  </si>
  <si>
    <r>
      <rPr>
        <b/>
        <sz val="10"/>
        <color indexed="63"/>
        <rFont val="맑은 고딕"/>
        <family val="2"/>
        <charset val="129"/>
      </rPr>
      <t>평균</t>
    </r>
    <phoneticPr fontId="3" type="noConversion"/>
  </si>
  <si>
    <r>
      <rPr>
        <b/>
        <sz val="10"/>
        <color indexed="63"/>
        <rFont val="맑은 고딕"/>
        <family val="2"/>
        <charset val="129"/>
      </rPr>
      <t>표준편차</t>
    </r>
    <phoneticPr fontId="3" type="noConversion"/>
  </si>
  <si>
    <t>AVERAGE</t>
    <phoneticPr fontId="3" type="noConversion"/>
  </si>
  <si>
    <t>STDEV</t>
    <phoneticPr fontId="3" type="noConversion"/>
  </si>
  <si>
    <t>1,485,000</t>
  </si>
  <si>
    <t>1,421,000</t>
  </si>
  <si>
    <t>1,428,000</t>
  </si>
  <si>
    <t>1,441,000</t>
  </si>
  <si>
    <t>1,423,000</t>
  </si>
  <si>
    <t>1,434,000</t>
  </si>
  <si>
    <t>1,470,000</t>
  </si>
  <si>
    <t>1,462,000</t>
  </si>
  <si>
    <t>1,479,000</t>
  </si>
  <si>
    <t>1,483,000</t>
  </si>
  <si>
    <t>1,490,000</t>
  </si>
  <si>
    <t>1,474,000</t>
  </si>
  <si>
    <t>1,446,000</t>
  </si>
  <si>
    <t>1,477,000</t>
  </si>
  <si>
    <t>1,450,000</t>
  </si>
  <si>
    <t>1,430,000</t>
  </si>
  <si>
    <t>1,444,000</t>
  </si>
  <si>
    <t>1,461,000</t>
  </si>
  <si>
    <t>1,451,000</t>
  </si>
  <si>
    <t>1,410,000</t>
  </si>
  <si>
    <t>1,395,000</t>
  </si>
  <si>
    <t>AVERAGE</t>
    <phoneticPr fontId="3" type="noConversion"/>
  </si>
  <si>
    <t>STDEV</t>
    <phoneticPr fontId="3" type="noConversion"/>
  </si>
  <si>
    <t>코스피 수익률</t>
    <phoneticPr fontId="3" type="noConversion"/>
  </si>
  <si>
    <t>45,500</t>
  </si>
  <si>
    <t>45,900</t>
  </si>
  <si>
    <t>45,000</t>
  </si>
  <si>
    <t>45,600</t>
  </si>
  <si>
    <t>46,000</t>
  </si>
  <si>
    <t>45,950</t>
  </si>
  <si>
    <t>46,300</t>
  </si>
  <si>
    <t>46,650</t>
  </si>
  <si>
    <t>45,750</t>
  </si>
  <si>
    <t>45,350</t>
  </si>
  <si>
    <t>43,700</t>
  </si>
  <si>
    <t>43,100</t>
  </si>
  <si>
    <t>43,650</t>
  </si>
  <si>
    <t>43,300</t>
  </si>
  <si>
    <t>43,900</t>
  </si>
  <si>
    <t>43,800</t>
  </si>
  <si>
    <t>47,550</t>
  </si>
  <si>
    <t>46,250</t>
  </si>
  <si>
    <t>46,050</t>
  </si>
  <si>
    <t>45,800</t>
  </si>
  <si>
    <t>46,850</t>
  </si>
  <si>
    <t>47,000</t>
  </si>
  <si>
    <t>H전기 종가</t>
    <phoneticPr fontId="3" type="noConversion"/>
  </si>
  <si>
    <t>H전기 수익률</t>
    <phoneticPr fontId="3" type="noConversion"/>
  </si>
  <si>
    <t>S전자 종가</t>
    <phoneticPr fontId="3" type="noConversion"/>
  </si>
  <si>
    <t>S전자 수익률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</si>
</sst>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indexed="63"/>
      <name val="Arial"/>
      <family val="2"/>
    </font>
    <font>
      <sz val="8"/>
      <name val="맑은 고딕"/>
      <family val="2"/>
      <charset val="129"/>
      <scheme val="minor"/>
    </font>
    <font>
      <b/>
      <sz val="10"/>
      <color indexed="63"/>
      <name val="Arial"/>
      <family val="2"/>
    </font>
    <font>
      <b/>
      <sz val="10"/>
      <color indexed="63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코스피 수익률</c:v>
                </c:pt>
              </c:strCache>
            </c:strRef>
          </c:tx>
          <c:val>
            <c:numRef>
              <c:f>Sheet1!$C$2:$C$25</c:f>
              <c:numCache>
                <c:formatCode>0.000_ </c:formatCode>
                <c:ptCount val="24"/>
                <c:pt idx="1">
                  <c:v>-0.99128161698836414</c:v>
                </c:pt>
                <c:pt idx="2">
                  <c:v>-0.13646072304406254</c:v>
                </c:pt>
                <c:pt idx="3">
                  <c:v>0.50698088919695061</c:v>
                </c:pt>
                <c:pt idx="4">
                  <c:v>0.54136864298240472</c:v>
                </c:pt>
                <c:pt idx="5">
                  <c:v>-0.61635546758254056</c:v>
                </c:pt>
                <c:pt idx="6">
                  <c:v>3.0565209889318982E-2</c:v>
                </c:pt>
                <c:pt idx="7">
                  <c:v>0.80578787326214163</c:v>
                </c:pt>
                <c:pt idx="8">
                  <c:v>4.9378611727664293E-2</c:v>
                </c:pt>
                <c:pt idx="9">
                  <c:v>2.9319351260483333E-2</c:v>
                </c:pt>
                <c:pt idx="10">
                  <c:v>0.5974509411195853</c:v>
                </c:pt>
                <c:pt idx="11">
                  <c:v>-1.8938842108346073E-2</c:v>
                </c:pt>
                <c:pt idx="12">
                  <c:v>1.4031968992700039</c:v>
                </c:pt>
                <c:pt idx="13">
                  <c:v>0.53454420048280704</c:v>
                </c:pt>
                <c:pt idx="14">
                  <c:v>0.60983744020733177</c:v>
                </c:pt>
                <c:pt idx="15">
                  <c:v>0.39020324664255857</c:v>
                </c:pt>
                <c:pt idx="16">
                  <c:v>0.94058378459971204</c:v>
                </c:pt>
                <c:pt idx="17">
                  <c:v>0.16823216038132197</c:v>
                </c:pt>
                <c:pt idx="18">
                  <c:v>0.14975507347795833</c:v>
                </c:pt>
                <c:pt idx="19">
                  <c:v>-8.9439188339369216E-2</c:v>
                </c:pt>
                <c:pt idx="20">
                  <c:v>-4.1962150140577442E-2</c:v>
                </c:pt>
                <c:pt idx="21">
                  <c:v>1.3769363166953521</c:v>
                </c:pt>
                <c:pt idx="22">
                  <c:v>-0.62620490381472771</c:v>
                </c:pt>
                <c:pt idx="23">
                  <c:v>-0.10463931845542264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S전자 수익률</c:v>
                </c:pt>
              </c:strCache>
            </c:strRef>
          </c:tx>
          <c:val>
            <c:numRef>
              <c:f>Sheet1!$E$2:$E$25</c:f>
              <c:numCache>
                <c:formatCode>0.000_ </c:formatCode>
                <c:ptCount val="24"/>
                <c:pt idx="1">
                  <c:v>-4.3097643097643097</c:v>
                </c:pt>
                <c:pt idx="2">
                  <c:v>0</c:v>
                </c:pt>
                <c:pt idx="3">
                  <c:v>0.49261083743842365</c:v>
                </c:pt>
                <c:pt idx="4">
                  <c:v>0.9103641456582634</c:v>
                </c:pt>
                <c:pt idx="5">
                  <c:v>-1.2491325468424705</c:v>
                </c:pt>
                <c:pt idx="6">
                  <c:v>0.77301475755446236</c:v>
                </c:pt>
                <c:pt idx="7">
                  <c:v>0</c:v>
                </c:pt>
                <c:pt idx="8">
                  <c:v>2.510460251046025</c:v>
                </c:pt>
                <c:pt idx="9">
                  <c:v>-0.54421768707482987</c:v>
                </c:pt>
                <c:pt idx="10">
                  <c:v>1.1627906976744187</c:v>
                </c:pt>
                <c:pt idx="11">
                  <c:v>0.27045300878972278</c:v>
                </c:pt>
                <c:pt idx="12">
                  <c:v>0.47201618341200269</c:v>
                </c:pt>
                <c:pt idx="13">
                  <c:v>-0.73825503355704702</c:v>
                </c:pt>
                <c:pt idx="14">
                  <c:v>-0.33806626098715348</c:v>
                </c:pt>
                <c:pt idx="15">
                  <c:v>-1.8995929443690638</c:v>
                </c:pt>
                <c:pt idx="16">
                  <c:v>2.1438450899031811</c:v>
                </c:pt>
                <c:pt idx="17">
                  <c:v>-1.8280297901150981</c:v>
                </c:pt>
                <c:pt idx="18">
                  <c:v>-1.3793103448275863</c:v>
                </c:pt>
                <c:pt idx="19">
                  <c:v>0.97902097902097907</c:v>
                </c:pt>
                <c:pt idx="20">
                  <c:v>1.1772853185595569</c:v>
                </c:pt>
                <c:pt idx="21">
                  <c:v>-0.68446269678302529</c:v>
                </c:pt>
                <c:pt idx="22">
                  <c:v>-2.8256374913852516</c:v>
                </c:pt>
                <c:pt idx="23">
                  <c:v>-1.0638297872340425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H전기 수익률</c:v>
                </c:pt>
              </c:strCache>
            </c:strRef>
          </c:tx>
          <c:val>
            <c:numRef>
              <c:f>Sheet1!$G$2:$G$25</c:f>
              <c:numCache>
                <c:formatCode>0.000_ </c:formatCode>
                <c:ptCount val="24"/>
                <c:pt idx="1">
                  <c:v>0.87912087912087911</c:v>
                </c:pt>
                <c:pt idx="2">
                  <c:v>-1.9607843137254901</c:v>
                </c:pt>
                <c:pt idx="3">
                  <c:v>1.3333333333333335</c:v>
                </c:pt>
                <c:pt idx="4">
                  <c:v>0.8771929824561403</c:v>
                </c:pt>
                <c:pt idx="5">
                  <c:v>-0.10869565217391304</c:v>
                </c:pt>
                <c:pt idx="6">
                  <c:v>0.76169749727965186</c:v>
                </c:pt>
                <c:pt idx="7">
                  <c:v>0.75593952483801297</c:v>
                </c:pt>
                <c:pt idx="8">
                  <c:v>-1.929260450160772</c:v>
                </c:pt>
                <c:pt idx="9">
                  <c:v>-0.87431693989071035</c:v>
                </c:pt>
                <c:pt idx="10">
                  <c:v>-3.6383682469680267</c:v>
                </c:pt>
                <c:pt idx="11">
                  <c:v>-1.3729977116704806</c:v>
                </c:pt>
                <c:pt idx="12">
                  <c:v>1.2761020881670533</c:v>
                </c:pt>
                <c:pt idx="13">
                  <c:v>-0.80183276059564712</c:v>
                </c:pt>
                <c:pt idx="14">
                  <c:v>1.3856812933025404</c:v>
                </c:pt>
                <c:pt idx="15">
                  <c:v>-0.22779043280182232</c:v>
                </c:pt>
                <c:pt idx="16">
                  <c:v>5.0228310502283104</c:v>
                </c:pt>
                <c:pt idx="17">
                  <c:v>3.3695652173913042</c:v>
                </c:pt>
                <c:pt idx="18">
                  <c:v>-2.7339642481598316</c:v>
                </c:pt>
                <c:pt idx="19">
                  <c:v>-0.43243243243243246</c:v>
                </c:pt>
                <c:pt idx="20">
                  <c:v>-1.1943539630836049</c:v>
                </c:pt>
                <c:pt idx="21">
                  <c:v>0.65934065934065933</c:v>
                </c:pt>
                <c:pt idx="22">
                  <c:v>2.2925764192139741</c:v>
                </c:pt>
                <c:pt idx="23">
                  <c:v>0.32017075773745995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9504"/>
        <c:axId val="215046336"/>
      </c:lineChart>
      <c:catAx>
        <c:axId val="30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46336"/>
        <c:crosses val="autoZero"/>
        <c:auto val="1"/>
        <c:lblAlgn val="ctr"/>
        <c:lblOffset val="100"/>
        <c:noMultiLvlLbl val="0"/>
      </c:catAx>
      <c:valAx>
        <c:axId val="215046336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305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2</xdr:row>
      <xdr:rowOff>63101</xdr:rowOff>
    </xdr:from>
    <xdr:to>
      <xdr:col>18</xdr:col>
      <xdr:colOff>666750</xdr:colOff>
      <xdr:row>20</xdr:row>
      <xdr:rowOff>190499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B1" zoomScale="80" zoomScaleNormal="80" workbookViewId="0">
      <selection activeCell="G1" activeCellId="2" sqref="C1:C25 E1:E25 G1:G25"/>
    </sheetView>
  </sheetViews>
  <sheetFormatPr defaultRowHeight="16.5" x14ac:dyDescent="0.3"/>
  <cols>
    <col min="1" max="1" width="12.75" customWidth="1"/>
    <col min="2" max="2" width="13.5" customWidth="1"/>
    <col min="3" max="3" width="13.75" bestFit="1" customWidth="1"/>
    <col min="4" max="4" width="15.75" customWidth="1"/>
    <col min="5" max="5" width="12.75" bestFit="1" customWidth="1"/>
    <col min="6" max="6" width="11.125" bestFit="1" customWidth="1"/>
    <col min="7" max="7" width="13.125" bestFit="1" customWidth="1"/>
  </cols>
  <sheetData>
    <row r="1" spans="1:7" x14ac:dyDescent="0.3">
      <c r="A1" s="8" t="s">
        <v>48</v>
      </c>
      <c r="B1" s="8" t="s">
        <v>49</v>
      </c>
      <c r="C1" s="8" t="s">
        <v>77</v>
      </c>
      <c r="D1" s="8" t="s">
        <v>102</v>
      </c>
      <c r="E1" s="8" t="s">
        <v>103</v>
      </c>
      <c r="F1" s="8" t="s">
        <v>100</v>
      </c>
      <c r="G1" s="8" t="s">
        <v>101</v>
      </c>
    </row>
    <row r="2" spans="1:7" x14ac:dyDescent="0.3">
      <c r="A2" s="1" t="s">
        <v>0</v>
      </c>
      <c r="B2" s="2" t="s">
        <v>1</v>
      </c>
      <c r="C2" s="5"/>
      <c r="D2" s="2" t="s">
        <v>54</v>
      </c>
      <c r="E2" s="7"/>
      <c r="F2" s="2" t="s">
        <v>78</v>
      </c>
      <c r="G2" s="7"/>
    </row>
    <row r="3" spans="1:7" x14ac:dyDescent="0.3">
      <c r="A3" s="1" t="s">
        <v>2</v>
      </c>
      <c r="B3" s="2" t="s">
        <v>3</v>
      </c>
      <c r="C3" s="5">
        <f>(B3-B2)/B2*100</f>
        <v>-0.99128161698836414</v>
      </c>
      <c r="D3" s="2" t="s">
        <v>55</v>
      </c>
      <c r="E3" s="7">
        <f>(D3-D2)/D2*100</f>
        <v>-4.3097643097643097</v>
      </c>
      <c r="F3" s="2" t="s">
        <v>79</v>
      </c>
      <c r="G3" s="7">
        <f>(F3-F2)/F2*100</f>
        <v>0.87912087912087911</v>
      </c>
    </row>
    <row r="4" spans="1:7" x14ac:dyDescent="0.3">
      <c r="A4" s="1" t="s">
        <v>4</v>
      </c>
      <c r="B4" s="2" t="s">
        <v>5</v>
      </c>
      <c r="C4" s="5">
        <f t="shared" ref="C4:C25" si="0">(B4-B3)/B3*100</f>
        <v>-0.13646072304406254</v>
      </c>
      <c r="D4" s="2" t="s">
        <v>55</v>
      </c>
      <c r="E4" s="7">
        <f t="shared" ref="E4:E25" si="1">(D4-D3)/D3*100</f>
        <v>0</v>
      </c>
      <c r="F4" s="2" t="s">
        <v>80</v>
      </c>
      <c r="G4" s="7">
        <f t="shared" ref="G4:G25" si="2">(F4-F3)/F3*100</f>
        <v>-1.9607843137254901</v>
      </c>
    </row>
    <row r="5" spans="1:7" x14ac:dyDescent="0.3">
      <c r="A5" s="1" t="s">
        <v>6</v>
      </c>
      <c r="B5" s="2" t="s">
        <v>7</v>
      </c>
      <c r="C5" s="5">
        <f t="shared" si="0"/>
        <v>0.50698088919695061</v>
      </c>
      <c r="D5" s="2" t="s">
        <v>56</v>
      </c>
      <c r="E5" s="7">
        <f t="shared" si="1"/>
        <v>0.49261083743842365</v>
      </c>
      <c r="F5" s="2" t="s">
        <v>81</v>
      </c>
      <c r="G5" s="7">
        <f t="shared" si="2"/>
        <v>1.3333333333333335</v>
      </c>
    </row>
    <row r="6" spans="1:7" x14ac:dyDescent="0.3">
      <c r="A6" s="1" t="s">
        <v>8</v>
      </c>
      <c r="B6" s="2" t="s">
        <v>9</v>
      </c>
      <c r="C6" s="5">
        <f t="shared" si="0"/>
        <v>0.54136864298240472</v>
      </c>
      <c r="D6" s="2" t="s">
        <v>57</v>
      </c>
      <c r="E6" s="7">
        <f t="shared" si="1"/>
        <v>0.9103641456582634</v>
      </c>
      <c r="F6" s="2" t="s">
        <v>82</v>
      </c>
      <c r="G6" s="7">
        <f t="shared" si="2"/>
        <v>0.8771929824561403</v>
      </c>
    </row>
    <row r="7" spans="1:7" x14ac:dyDescent="0.3">
      <c r="A7" s="1" t="s">
        <v>10</v>
      </c>
      <c r="B7" s="2" t="s">
        <v>11</v>
      </c>
      <c r="C7" s="5">
        <f t="shared" si="0"/>
        <v>-0.61635546758254056</v>
      </c>
      <c r="D7" s="2" t="s">
        <v>58</v>
      </c>
      <c r="E7" s="7">
        <f t="shared" si="1"/>
        <v>-1.2491325468424705</v>
      </c>
      <c r="F7" s="2" t="s">
        <v>83</v>
      </c>
      <c r="G7" s="7">
        <f t="shared" si="2"/>
        <v>-0.10869565217391304</v>
      </c>
    </row>
    <row r="8" spans="1:7" x14ac:dyDescent="0.3">
      <c r="A8" s="1" t="s">
        <v>12</v>
      </c>
      <c r="B8" s="2" t="s">
        <v>13</v>
      </c>
      <c r="C8" s="5">
        <f t="shared" si="0"/>
        <v>3.0565209889318982E-2</v>
      </c>
      <c r="D8" s="2" t="s">
        <v>59</v>
      </c>
      <c r="E8" s="7">
        <f t="shared" si="1"/>
        <v>0.77301475755446236</v>
      </c>
      <c r="F8" s="2" t="s">
        <v>84</v>
      </c>
      <c r="G8" s="7">
        <f t="shared" si="2"/>
        <v>0.76169749727965186</v>
      </c>
    </row>
    <row r="9" spans="1:7" x14ac:dyDescent="0.3">
      <c r="A9" s="1" t="s">
        <v>14</v>
      </c>
      <c r="B9" s="2" t="s">
        <v>15</v>
      </c>
      <c r="C9" s="5">
        <f t="shared" si="0"/>
        <v>0.80578787326214163</v>
      </c>
      <c r="D9" s="2" t="s">
        <v>59</v>
      </c>
      <c r="E9" s="7">
        <f t="shared" si="1"/>
        <v>0</v>
      </c>
      <c r="F9" s="2" t="s">
        <v>85</v>
      </c>
      <c r="G9" s="7">
        <f t="shared" si="2"/>
        <v>0.75593952483801297</v>
      </c>
    </row>
    <row r="10" spans="1:7" x14ac:dyDescent="0.3">
      <c r="A10" s="1" t="s">
        <v>16</v>
      </c>
      <c r="B10" s="2" t="s">
        <v>17</v>
      </c>
      <c r="C10" s="5">
        <f t="shared" si="0"/>
        <v>4.9378611727664293E-2</v>
      </c>
      <c r="D10" s="2" t="s">
        <v>60</v>
      </c>
      <c r="E10" s="7">
        <f t="shared" si="1"/>
        <v>2.510460251046025</v>
      </c>
      <c r="F10" s="2" t="s">
        <v>86</v>
      </c>
      <c r="G10" s="7">
        <f t="shared" si="2"/>
        <v>-1.929260450160772</v>
      </c>
    </row>
    <row r="11" spans="1:7" x14ac:dyDescent="0.3">
      <c r="A11" s="1" t="s">
        <v>18</v>
      </c>
      <c r="B11" s="2" t="s">
        <v>19</v>
      </c>
      <c r="C11" s="5">
        <f t="shared" si="0"/>
        <v>2.9319351260483333E-2</v>
      </c>
      <c r="D11" s="2" t="s">
        <v>61</v>
      </c>
      <c r="E11" s="7">
        <f t="shared" si="1"/>
        <v>-0.54421768707482987</v>
      </c>
      <c r="F11" s="2" t="s">
        <v>87</v>
      </c>
      <c r="G11" s="7">
        <f t="shared" si="2"/>
        <v>-0.87431693989071035</v>
      </c>
    </row>
    <row r="12" spans="1:7" x14ac:dyDescent="0.3">
      <c r="A12" s="1" t="s">
        <v>20</v>
      </c>
      <c r="B12" s="2" t="s">
        <v>21</v>
      </c>
      <c r="C12" s="5">
        <f t="shared" si="0"/>
        <v>0.5974509411195853</v>
      </c>
      <c r="D12" s="2" t="s">
        <v>62</v>
      </c>
      <c r="E12" s="7">
        <f t="shared" si="1"/>
        <v>1.1627906976744187</v>
      </c>
      <c r="F12" s="2" t="s">
        <v>88</v>
      </c>
      <c r="G12" s="7">
        <f t="shared" si="2"/>
        <v>-3.6383682469680267</v>
      </c>
    </row>
    <row r="13" spans="1:7" x14ac:dyDescent="0.3">
      <c r="A13" s="1" t="s">
        <v>22</v>
      </c>
      <c r="B13" s="2" t="s">
        <v>23</v>
      </c>
      <c r="C13" s="5">
        <f t="shared" si="0"/>
        <v>-1.8938842108346073E-2</v>
      </c>
      <c r="D13" s="2" t="s">
        <v>63</v>
      </c>
      <c r="E13" s="7">
        <f t="shared" si="1"/>
        <v>0.27045300878972278</v>
      </c>
      <c r="F13" s="2" t="s">
        <v>89</v>
      </c>
      <c r="G13" s="7">
        <f t="shared" si="2"/>
        <v>-1.3729977116704806</v>
      </c>
    </row>
    <row r="14" spans="1:7" x14ac:dyDescent="0.3">
      <c r="A14" s="1" t="s">
        <v>24</v>
      </c>
      <c r="B14" s="2" t="s">
        <v>25</v>
      </c>
      <c r="C14" s="5">
        <f t="shared" si="0"/>
        <v>1.4031968992700039</v>
      </c>
      <c r="D14" s="2" t="s">
        <v>64</v>
      </c>
      <c r="E14" s="7">
        <f t="shared" si="1"/>
        <v>0.47201618341200269</v>
      </c>
      <c r="F14" s="2" t="s">
        <v>90</v>
      </c>
      <c r="G14" s="7">
        <f t="shared" si="2"/>
        <v>1.2761020881670533</v>
      </c>
    </row>
    <row r="15" spans="1:7" x14ac:dyDescent="0.3">
      <c r="A15" s="1" t="s">
        <v>26</v>
      </c>
      <c r="B15" s="2" t="s">
        <v>27</v>
      </c>
      <c r="C15" s="5">
        <f t="shared" si="0"/>
        <v>0.53454420048280704</v>
      </c>
      <c r="D15" s="2" t="s">
        <v>62</v>
      </c>
      <c r="E15" s="7">
        <f t="shared" si="1"/>
        <v>-0.73825503355704702</v>
      </c>
      <c r="F15" s="2" t="s">
        <v>91</v>
      </c>
      <c r="G15" s="7">
        <f t="shared" si="2"/>
        <v>-0.80183276059564712</v>
      </c>
    </row>
    <row r="16" spans="1:7" x14ac:dyDescent="0.3">
      <c r="A16" s="1" t="s">
        <v>28</v>
      </c>
      <c r="B16" s="2" t="s">
        <v>29</v>
      </c>
      <c r="C16" s="5">
        <f t="shared" si="0"/>
        <v>0.60983744020733177</v>
      </c>
      <c r="D16" s="2" t="s">
        <v>65</v>
      </c>
      <c r="E16" s="7">
        <f t="shared" si="1"/>
        <v>-0.33806626098715348</v>
      </c>
      <c r="F16" s="2" t="s">
        <v>92</v>
      </c>
      <c r="G16" s="7">
        <f t="shared" si="2"/>
        <v>1.3856812933025404</v>
      </c>
    </row>
    <row r="17" spans="1:7" x14ac:dyDescent="0.3">
      <c r="A17" s="1" t="s">
        <v>30</v>
      </c>
      <c r="B17" s="2" t="s">
        <v>31</v>
      </c>
      <c r="C17" s="5">
        <f t="shared" si="0"/>
        <v>0.39020324664255857</v>
      </c>
      <c r="D17" s="2" t="s">
        <v>66</v>
      </c>
      <c r="E17" s="7">
        <f t="shared" si="1"/>
        <v>-1.8995929443690638</v>
      </c>
      <c r="F17" s="2" t="s">
        <v>93</v>
      </c>
      <c r="G17" s="7">
        <f t="shared" si="2"/>
        <v>-0.22779043280182232</v>
      </c>
    </row>
    <row r="18" spans="1:7" x14ac:dyDescent="0.3">
      <c r="A18" s="1" t="s">
        <v>32</v>
      </c>
      <c r="B18" s="2" t="s">
        <v>33</v>
      </c>
      <c r="C18" s="5">
        <f t="shared" si="0"/>
        <v>0.94058378459971204</v>
      </c>
      <c r="D18" s="2" t="s">
        <v>67</v>
      </c>
      <c r="E18" s="7">
        <f t="shared" si="1"/>
        <v>2.1438450899031811</v>
      </c>
      <c r="F18" s="2" t="s">
        <v>82</v>
      </c>
      <c r="G18" s="7">
        <f t="shared" si="2"/>
        <v>5.0228310502283104</v>
      </c>
    </row>
    <row r="19" spans="1:7" x14ac:dyDescent="0.3">
      <c r="A19" s="1" t="s">
        <v>34</v>
      </c>
      <c r="B19" s="2" t="s">
        <v>35</v>
      </c>
      <c r="C19" s="5">
        <f t="shared" si="0"/>
        <v>0.16823216038132197</v>
      </c>
      <c r="D19" s="2" t="s">
        <v>68</v>
      </c>
      <c r="E19" s="7">
        <f t="shared" si="1"/>
        <v>-1.8280297901150981</v>
      </c>
      <c r="F19" s="2" t="s">
        <v>94</v>
      </c>
      <c r="G19" s="7">
        <f t="shared" si="2"/>
        <v>3.3695652173913042</v>
      </c>
    </row>
    <row r="20" spans="1:7" x14ac:dyDescent="0.3">
      <c r="A20" s="1" t="s">
        <v>36</v>
      </c>
      <c r="B20" s="2" t="s">
        <v>37</v>
      </c>
      <c r="C20" s="5">
        <f t="shared" si="0"/>
        <v>0.14975507347795833</v>
      </c>
      <c r="D20" s="2" t="s">
        <v>69</v>
      </c>
      <c r="E20" s="7">
        <f t="shared" si="1"/>
        <v>-1.3793103448275863</v>
      </c>
      <c r="F20" s="2" t="s">
        <v>95</v>
      </c>
      <c r="G20" s="7">
        <f t="shared" si="2"/>
        <v>-2.7339642481598316</v>
      </c>
    </row>
    <row r="21" spans="1:7" x14ac:dyDescent="0.3">
      <c r="A21" s="1" t="s">
        <v>38</v>
      </c>
      <c r="B21" s="2" t="s">
        <v>39</v>
      </c>
      <c r="C21" s="5">
        <f t="shared" si="0"/>
        <v>-8.9439188339369216E-2</v>
      </c>
      <c r="D21" s="2" t="s">
        <v>70</v>
      </c>
      <c r="E21" s="7">
        <f t="shared" si="1"/>
        <v>0.97902097902097907</v>
      </c>
      <c r="F21" s="2" t="s">
        <v>96</v>
      </c>
      <c r="G21" s="7">
        <f t="shared" si="2"/>
        <v>-0.43243243243243246</v>
      </c>
    </row>
    <row r="22" spans="1:7" x14ac:dyDescent="0.3">
      <c r="A22" s="1" t="s">
        <v>40</v>
      </c>
      <c r="B22" s="2" t="s">
        <v>41</v>
      </c>
      <c r="C22" s="5">
        <f t="shared" si="0"/>
        <v>-4.1962150140577442E-2</v>
      </c>
      <c r="D22" s="2" t="s">
        <v>71</v>
      </c>
      <c r="E22" s="7">
        <f t="shared" si="1"/>
        <v>1.1772853185595569</v>
      </c>
      <c r="F22" s="2" t="s">
        <v>78</v>
      </c>
      <c r="G22" s="7">
        <f t="shared" si="2"/>
        <v>-1.1943539630836049</v>
      </c>
    </row>
    <row r="23" spans="1:7" x14ac:dyDescent="0.3">
      <c r="A23" s="1" t="s">
        <v>42</v>
      </c>
      <c r="B23" s="2" t="s">
        <v>43</v>
      </c>
      <c r="C23" s="5">
        <f t="shared" si="0"/>
        <v>1.3769363166953521</v>
      </c>
      <c r="D23" s="2" t="s">
        <v>72</v>
      </c>
      <c r="E23" s="7">
        <f t="shared" si="1"/>
        <v>-0.68446269678302529</v>
      </c>
      <c r="F23" s="2" t="s">
        <v>97</v>
      </c>
      <c r="G23" s="7">
        <f t="shared" si="2"/>
        <v>0.65934065934065933</v>
      </c>
    </row>
    <row r="24" spans="1:7" x14ac:dyDescent="0.3">
      <c r="A24" s="1" t="s">
        <v>44</v>
      </c>
      <c r="B24" s="2" t="s">
        <v>45</v>
      </c>
      <c r="C24" s="5">
        <f t="shared" si="0"/>
        <v>-0.62620490381472771</v>
      </c>
      <c r="D24" s="2" t="s">
        <v>73</v>
      </c>
      <c r="E24" s="7">
        <f t="shared" si="1"/>
        <v>-2.8256374913852516</v>
      </c>
      <c r="F24" s="2" t="s">
        <v>98</v>
      </c>
      <c r="G24" s="7">
        <f t="shared" si="2"/>
        <v>2.2925764192139741</v>
      </c>
    </row>
    <row r="25" spans="1:7" x14ac:dyDescent="0.3">
      <c r="A25" s="1" t="s">
        <v>46</v>
      </c>
      <c r="B25" s="2" t="s">
        <v>47</v>
      </c>
      <c r="C25" s="5">
        <f t="shared" si="0"/>
        <v>-0.10463931845542264</v>
      </c>
      <c r="D25" s="2" t="s">
        <v>74</v>
      </c>
      <c r="E25" s="7">
        <f t="shared" si="1"/>
        <v>-1.0638297872340425</v>
      </c>
      <c r="F25" s="2" t="s">
        <v>99</v>
      </c>
      <c r="G25" s="7">
        <f t="shared" si="2"/>
        <v>0.32017075773745995</v>
      </c>
    </row>
    <row r="26" spans="1:7" x14ac:dyDescent="0.3">
      <c r="A26" s="3" t="s">
        <v>50</v>
      </c>
      <c r="B26" s="4" t="s">
        <v>52</v>
      </c>
      <c r="C26" s="6">
        <f>AVERAGE(C3:C25)</f>
        <v>0.23951558394444283</v>
      </c>
      <c r="D26" s="4" t="s">
        <v>75</v>
      </c>
      <c r="E26" s="6">
        <f>AVERAGE(E3:E25)</f>
        <v>-0.25949728799490618</v>
      </c>
      <c r="F26" s="4" t="s">
        <v>75</v>
      </c>
      <c r="G26" s="6">
        <f>AVERAGE(G3:G25)</f>
        <v>0.15907628481506902</v>
      </c>
    </row>
    <row r="27" spans="1:7" x14ac:dyDescent="0.3">
      <c r="A27" s="3" t="s">
        <v>51</v>
      </c>
      <c r="B27" s="4" t="s">
        <v>53</v>
      </c>
      <c r="C27" s="6">
        <f>STDEV(C3:C25)</f>
        <v>0.58951910767420734</v>
      </c>
      <c r="D27" s="4" t="s">
        <v>76</v>
      </c>
      <c r="E27" s="6">
        <f>STDEV(E3:E25)</f>
        <v>1.5744862732524116</v>
      </c>
      <c r="F27" s="4" t="s">
        <v>76</v>
      </c>
      <c r="G27" s="6">
        <f>STDEV(G3:G25)</f>
        <v>1.943086558126371</v>
      </c>
    </row>
  </sheetData>
  <phoneticPr fontId="3" type="noConversion"/>
  <pageMargins left="0.7" right="0.7" top="0.75" bottom="0.75" header="0.3" footer="0.3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cp:lastPrinted>2016-03-27T03:42:32Z</cp:lastPrinted>
  <dcterms:created xsi:type="dcterms:W3CDTF">2016-03-27T02:30:57Z</dcterms:created>
  <dcterms:modified xsi:type="dcterms:W3CDTF">2016-03-27T03:54:43Z</dcterms:modified>
</cp:coreProperties>
</file>