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ttipong New\Documents\Senior_PG\Document\"/>
    </mc:Choice>
  </mc:AlternateContent>
  <bookViews>
    <workbookView xWindow="0" yWindow="0" windowWidth="23040" windowHeight="9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1" l="1"/>
  <c r="F66" i="1"/>
  <c r="F67" i="1"/>
  <c r="F64" i="1"/>
  <c r="M63" i="1"/>
  <c r="M62" i="1"/>
  <c r="M58" i="1"/>
  <c r="M57" i="1"/>
  <c r="M52" i="1"/>
  <c r="M53" i="1"/>
  <c r="M54" i="1"/>
  <c r="M51" i="1"/>
  <c r="M45" i="1"/>
  <c r="M46" i="1"/>
  <c r="M47" i="1"/>
  <c r="M44" i="1"/>
  <c r="F58" i="1"/>
  <c r="F59" i="1"/>
  <c r="F60" i="1"/>
  <c r="F57" i="1"/>
  <c r="F52" i="1"/>
  <c r="F53" i="1"/>
  <c r="F51" i="1"/>
  <c r="F45" i="1"/>
  <c r="F46" i="1"/>
  <c r="F47" i="1"/>
  <c r="F44" i="1"/>
  <c r="F10" i="1"/>
  <c r="F11" i="1"/>
  <c r="F12" i="1"/>
  <c r="F13" i="1"/>
  <c r="F16" i="1"/>
  <c r="F17" i="1"/>
  <c r="F18" i="1"/>
  <c r="F19" i="1"/>
  <c r="F20" i="1"/>
  <c r="F9" i="1"/>
  <c r="M10" i="1"/>
  <c r="M11" i="1"/>
  <c r="M12" i="1"/>
  <c r="M13" i="1"/>
  <c r="M16" i="1"/>
  <c r="M17" i="1"/>
  <c r="M18" i="1"/>
  <c r="M19" i="1"/>
  <c r="M20" i="1"/>
  <c r="M23" i="1"/>
  <c r="M24" i="1"/>
  <c r="M25" i="1"/>
  <c r="M26" i="1"/>
  <c r="M27" i="1"/>
  <c r="M30" i="1"/>
  <c r="M31" i="1"/>
  <c r="M32" i="1"/>
  <c r="M33" i="1"/>
  <c r="M34" i="1"/>
  <c r="M37" i="1"/>
  <c r="M38" i="1"/>
  <c r="M39" i="1"/>
  <c r="M40" i="1"/>
  <c r="M41" i="1"/>
  <c r="M9" i="1"/>
  <c r="F38" i="1"/>
  <c r="F39" i="1"/>
  <c r="F40" i="1"/>
  <c r="F41" i="1"/>
  <c r="F37" i="1"/>
  <c r="F31" i="1"/>
  <c r="F32" i="1"/>
  <c r="F33" i="1"/>
  <c r="F34" i="1"/>
  <c r="F30" i="1"/>
  <c r="F25" i="1"/>
  <c r="F26" i="1"/>
  <c r="F27" i="1"/>
  <c r="F24" i="1"/>
  <c r="F23" i="1"/>
  <c r="F4" i="1" l="1"/>
  <c r="F3" i="1"/>
</calcChain>
</file>

<file path=xl/sharedStrings.xml><?xml version="1.0" encoding="utf-8"?>
<sst xmlns="http://schemas.openxmlformats.org/spreadsheetml/2006/main" count="79" uniqueCount="51">
  <si>
    <t>Public</t>
  </si>
  <si>
    <t>Driver</t>
  </si>
  <si>
    <t>Parent</t>
  </si>
  <si>
    <t>Student</t>
  </si>
  <si>
    <t>Male</t>
  </si>
  <si>
    <t>Female</t>
  </si>
  <si>
    <t>QR student attendance checking</t>
  </si>
  <si>
    <t>Registration System</t>
  </si>
  <si>
    <t>Speeding alert system</t>
  </si>
  <si>
    <t>Arrival notifying system</t>
  </si>
  <si>
    <t>Nearby notifying system</t>
  </si>
  <si>
    <t>Montly fee notifying system</t>
  </si>
  <si>
    <t>&lt;60 km/hr</t>
  </si>
  <si>
    <t>&lt;80 km/hr</t>
  </si>
  <si>
    <t>&lt;90 km/hr</t>
  </si>
  <si>
    <t>&lt;100 km/hr</t>
  </si>
  <si>
    <t>31-60 mins</t>
  </si>
  <si>
    <t>&lt;30 mins</t>
  </si>
  <si>
    <t>&gt;60 mins</t>
  </si>
  <si>
    <t>&lt;20 km</t>
  </si>
  <si>
    <t>21-50 km</t>
  </si>
  <si>
    <t>&gt;81 km</t>
  </si>
  <si>
    <t>51-80 km</t>
  </si>
  <si>
    <t>Mobile phone OS</t>
  </si>
  <si>
    <t>Android</t>
  </si>
  <si>
    <t>iOS</t>
  </si>
  <si>
    <t>Windows Phone</t>
  </si>
  <si>
    <t>Other</t>
  </si>
  <si>
    <t>Purpose of using the mobile</t>
  </si>
  <si>
    <t>waiting</t>
  </si>
  <si>
    <t>entertainment</t>
  </si>
  <si>
    <t>studying</t>
  </si>
  <si>
    <t>business</t>
  </si>
  <si>
    <t>Internet connection</t>
  </si>
  <si>
    <t>/</t>
  </si>
  <si>
    <t>X</t>
  </si>
  <si>
    <t>GPS</t>
  </si>
  <si>
    <t>How long using the mobile phone</t>
  </si>
  <si>
    <t>&lt;1 hr</t>
  </si>
  <si>
    <t>1-2 hrs</t>
  </si>
  <si>
    <t>&gt;2 hrs</t>
  </si>
  <si>
    <t>&gt; 3hrs</t>
  </si>
  <si>
    <t>School bus tracking for parent</t>
  </si>
  <si>
    <t>School bus ride cancellation</t>
  </si>
  <si>
    <t>Satisfaction of school bus system</t>
  </si>
  <si>
    <t xml:space="preserve">System overall satisfaction </t>
  </si>
  <si>
    <t>Total</t>
  </si>
  <si>
    <t>Percentage</t>
  </si>
  <si>
    <t>Reasonable speed for school bus</t>
  </si>
  <si>
    <t>Period of trip</t>
  </si>
  <si>
    <t>Distance between home to/from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</si>
</sst>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FA7D00"/>
      <name val="Tahoma"/>
      <family val="2"/>
      <charset val="222"/>
      <scheme val="minor"/>
    </font>
    <font>
      <b/>
      <sz val="11"/>
      <color rgb="FF006100"/>
      <name val="Tahoma"/>
      <family val="2"/>
      <scheme val="minor"/>
    </font>
    <font>
      <b/>
      <sz val="11"/>
      <color rgb="FF9C6500"/>
      <name val="Tahoma"/>
      <family val="2"/>
      <scheme val="minor"/>
    </font>
    <font>
      <b/>
      <sz val="11"/>
      <color rgb="FF9C0006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1" applyNumberFormat="0" applyAlignment="0" applyProtection="0"/>
  </cellStyleXfs>
  <cellXfs count="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5" fillId="5" borderId="1" xfId="4" applyAlignment="1">
      <alignment horizontal="right"/>
    </xf>
    <xf numFmtId="0" fontId="7" fillId="4" borderId="0" xfId="3" applyFont="1" applyAlignment="1">
      <alignment horizontal="center"/>
    </xf>
    <xf numFmtId="0" fontId="8" fillId="3" borderId="0" xfId="2" applyFont="1"/>
  </cellXfs>
  <cellStyles count="5">
    <cellStyle name="การคำนวณ" xfId="4" builtinId="22"/>
    <cellStyle name="ดี" xfId="1" builtinId="26"/>
    <cellStyle name="ปกติ" xfId="0" builtinId="0"/>
    <cellStyle name="ปานกลาง" xfId="3" builtinId="28"/>
    <cellStyle name="แย่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zoomScale="70" zoomScaleNormal="70" workbookViewId="0">
      <selection activeCell="P24" sqref="P24"/>
    </sheetView>
  </sheetViews>
  <sheetFormatPr defaultRowHeight="13.8" x14ac:dyDescent="0.25"/>
  <cols>
    <col min="1" max="1" width="11.09765625" customWidth="1"/>
    <col min="6" max="6" width="11.19921875" customWidth="1"/>
    <col min="10" max="10" width="11.5" customWidth="1"/>
  </cols>
  <sheetData>
    <row r="1" spans="1:13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13" x14ac:dyDescent="0.25">
      <c r="B2">
        <v>50</v>
      </c>
      <c r="C2">
        <v>50</v>
      </c>
      <c r="D2">
        <v>50</v>
      </c>
      <c r="E2">
        <v>50</v>
      </c>
    </row>
    <row r="3" spans="1:13" x14ac:dyDescent="0.25">
      <c r="A3" s="8" t="s">
        <v>5</v>
      </c>
      <c r="B3">
        <v>29</v>
      </c>
      <c r="C3">
        <v>4</v>
      </c>
      <c r="D3">
        <v>41</v>
      </c>
      <c r="E3">
        <v>29</v>
      </c>
      <c r="F3">
        <f>SUM(B3:E3)</f>
        <v>103</v>
      </c>
    </row>
    <row r="4" spans="1:13" x14ac:dyDescent="0.25">
      <c r="A4" s="8" t="s">
        <v>4</v>
      </c>
      <c r="B4">
        <v>21</v>
      </c>
      <c r="C4">
        <v>46</v>
      </c>
      <c r="D4">
        <v>9</v>
      </c>
      <c r="E4">
        <v>21</v>
      </c>
      <c r="F4">
        <f>SUM(B4:E4)</f>
        <v>97</v>
      </c>
    </row>
    <row r="5" spans="1:13" x14ac:dyDescent="0.25">
      <c r="B5" s="1" t="s">
        <v>4</v>
      </c>
      <c r="C5" s="1" t="s">
        <v>5</v>
      </c>
    </row>
    <row r="6" spans="1:13" x14ac:dyDescent="0.25">
      <c r="B6">
        <v>97</v>
      </c>
      <c r="C6">
        <v>103</v>
      </c>
    </row>
    <row r="7" spans="1:13" x14ac:dyDescent="0.25">
      <c r="B7" s="7" t="s">
        <v>0</v>
      </c>
      <c r="C7" s="7" t="s">
        <v>1</v>
      </c>
      <c r="D7" s="7" t="s">
        <v>2</v>
      </c>
      <c r="E7" s="7" t="s">
        <v>3</v>
      </c>
      <c r="I7" s="7" t="s">
        <v>0</v>
      </c>
      <c r="J7" s="7" t="s">
        <v>1</v>
      </c>
      <c r="K7" s="7" t="s">
        <v>2</v>
      </c>
      <c r="L7" s="7" t="s">
        <v>3</v>
      </c>
    </row>
    <row r="8" spans="1:13" x14ac:dyDescent="0.25">
      <c r="A8" s="5" t="s">
        <v>44</v>
      </c>
      <c r="B8" s="5"/>
      <c r="C8" s="5"/>
      <c r="D8" s="5"/>
      <c r="E8" s="5"/>
      <c r="F8" s="6" t="s">
        <v>46</v>
      </c>
      <c r="H8" s="5" t="s">
        <v>43</v>
      </c>
      <c r="I8" s="5"/>
      <c r="J8" s="5"/>
      <c r="K8" s="5"/>
      <c r="L8" s="5"/>
      <c r="M8" s="6" t="s">
        <v>46</v>
      </c>
    </row>
    <row r="9" spans="1:13" x14ac:dyDescent="0.25">
      <c r="A9" s="2">
        <v>5</v>
      </c>
      <c r="B9">
        <v>6</v>
      </c>
      <c r="C9">
        <v>41</v>
      </c>
      <c r="D9">
        <v>5</v>
      </c>
      <c r="E9">
        <v>8</v>
      </c>
      <c r="F9">
        <f>SUM(B9:E9)</f>
        <v>60</v>
      </c>
      <c r="H9" s="2">
        <v>5</v>
      </c>
      <c r="I9">
        <v>7</v>
      </c>
      <c r="J9">
        <v>2</v>
      </c>
      <c r="K9">
        <v>8</v>
      </c>
      <c r="L9">
        <v>7</v>
      </c>
      <c r="M9">
        <f>SUM(I9:L9)</f>
        <v>24</v>
      </c>
    </row>
    <row r="10" spans="1:13" x14ac:dyDescent="0.25">
      <c r="A10" s="2">
        <v>4</v>
      </c>
      <c r="B10">
        <v>24</v>
      </c>
      <c r="C10">
        <v>6</v>
      </c>
      <c r="D10">
        <v>24</v>
      </c>
      <c r="E10">
        <v>26</v>
      </c>
      <c r="F10">
        <f t="shared" ref="F10:F22" si="0">SUM(B10:E10)</f>
        <v>80</v>
      </c>
      <c r="H10" s="2">
        <v>4</v>
      </c>
      <c r="I10">
        <v>14</v>
      </c>
      <c r="J10">
        <v>25</v>
      </c>
      <c r="K10">
        <v>16</v>
      </c>
      <c r="L10">
        <v>6</v>
      </c>
      <c r="M10">
        <f t="shared" ref="M10:M42" si="1">SUM(I10:L10)</f>
        <v>61</v>
      </c>
    </row>
    <row r="11" spans="1:13" x14ac:dyDescent="0.25">
      <c r="A11" s="2">
        <v>3</v>
      </c>
      <c r="B11">
        <v>14</v>
      </c>
      <c r="C11">
        <v>3</v>
      </c>
      <c r="D11">
        <v>18</v>
      </c>
      <c r="E11">
        <v>14</v>
      </c>
      <c r="F11">
        <f t="shared" si="0"/>
        <v>49</v>
      </c>
      <c r="H11" s="2">
        <v>3</v>
      </c>
      <c r="I11">
        <v>22</v>
      </c>
      <c r="J11">
        <v>21</v>
      </c>
      <c r="K11">
        <v>23</v>
      </c>
      <c r="L11">
        <v>31</v>
      </c>
      <c r="M11">
        <f t="shared" si="1"/>
        <v>97</v>
      </c>
    </row>
    <row r="12" spans="1:13" x14ac:dyDescent="0.25">
      <c r="A12" s="2">
        <v>2</v>
      </c>
      <c r="B12">
        <v>5</v>
      </c>
      <c r="C12">
        <v>0</v>
      </c>
      <c r="D12">
        <v>3</v>
      </c>
      <c r="E12">
        <v>2</v>
      </c>
      <c r="F12">
        <f t="shared" si="0"/>
        <v>10</v>
      </c>
      <c r="H12" s="2">
        <v>2</v>
      </c>
      <c r="I12">
        <v>5</v>
      </c>
      <c r="J12">
        <v>2</v>
      </c>
      <c r="K12">
        <v>2</v>
      </c>
      <c r="L12">
        <v>5</v>
      </c>
      <c r="M12">
        <f t="shared" si="1"/>
        <v>14</v>
      </c>
    </row>
    <row r="13" spans="1:13" x14ac:dyDescent="0.25">
      <c r="A13" s="2">
        <v>1</v>
      </c>
      <c r="B13">
        <v>1</v>
      </c>
      <c r="C13">
        <v>0</v>
      </c>
      <c r="D13">
        <v>0</v>
      </c>
      <c r="E13">
        <v>0</v>
      </c>
      <c r="F13">
        <f t="shared" si="0"/>
        <v>1</v>
      </c>
      <c r="H13" s="2">
        <v>1</v>
      </c>
      <c r="I13">
        <v>2</v>
      </c>
      <c r="J13">
        <v>0</v>
      </c>
      <c r="K13">
        <v>1</v>
      </c>
      <c r="L13">
        <v>1</v>
      </c>
      <c r="M13">
        <f t="shared" si="1"/>
        <v>4</v>
      </c>
    </row>
    <row r="15" spans="1:13" x14ac:dyDescent="0.25">
      <c r="A15" s="5" t="s">
        <v>7</v>
      </c>
      <c r="B15" s="5"/>
      <c r="C15" s="5"/>
      <c r="D15" s="5"/>
      <c r="E15" s="5"/>
      <c r="F15" s="6" t="s">
        <v>46</v>
      </c>
      <c r="H15" s="5" t="s">
        <v>9</v>
      </c>
      <c r="I15" s="5"/>
      <c r="J15" s="5"/>
      <c r="K15" s="5"/>
      <c r="L15" s="5"/>
      <c r="M15" s="6" t="s">
        <v>46</v>
      </c>
    </row>
    <row r="16" spans="1:13" x14ac:dyDescent="0.25">
      <c r="A16" s="2">
        <v>5</v>
      </c>
      <c r="B16">
        <v>10</v>
      </c>
      <c r="C16">
        <v>16</v>
      </c>
      <c r="D16">
        <v>20</v>
      </c>
      <c r="E16">
        <v>15</v>
      </c>
      <c r="F16">
        <f t="shared" si="0"/>
        <v>61</v>
      </c>
      <c r="H16" s="2">
        <v>5</v>
      </c>
      <c r="I16">
        <v>14</v>
      </c>
      <c r="J16">
        <v>9</v>
      </c>
      <c r="K16">
        <v>16</v>
      </c>
      <c r="L16">
        <v>8</v>
      </c>
      <c r="M16">
        <f t="shared" si="1"/>
        <v>47</v>
      </c>
    </row>
    <row r="17" spans="1:13" x14ac:dyDescent="0.25">
      <c r="A17" s="2">
        <v>4</v>
      </c>
      <c r="B17">
        <v>30</v>
      </c>
      <c r="C17">
        <v>27</v>
      </c>
      <c r="D17">
        <v>28</v>
      </c>
      <c r="E17">
        <v>16</v>
      </c>
      <c r="F17">
        <f t="shared" si="0"/>
        <v>101</v>
      </c>
      <c r="H17" s="2">
        <v>4</v>
      </c>
      <c r="I17">
        <v>15</v>
      </c>
      <c r="J17">
        <v>19</v>
      </c>
      <c r="K17">
        <v>23</v>
      </c>
      <c r="L17">
        <v>10</v>
      </c>
      <c r="M17">
        <f t="shared" si="1"/>
        <v>67</v>
      </c>
    </row>
    <row r="18" spans="1:13" x14ac:dyDescent="0.25">
      <c r="A18" s="2">
        <v>3</v>
      </c>
      <c r="B18">
        <v>8</v>
      </c>
      <c r="C18">
        <v>7</v>
      </c>
      <c r="D18">
        <v>2</v>
      </c>
      <c r="E18">
        <v>14</v>
      </c>
      <c r="F18">
        <f t="shared" si="0"/>
        <v>31</v>
      </c>
      <c r="H18" s="2">
        <v>3</v>
      </c>
      <c r="I18">
        <v>18</v>
      </c>
      <c r="J18">
        <v>17</v>
      </c>
      <c r="K18">
        <v>8</v>
      </c>
      <c r="L18">
        <v>25</v>
      </c>
      <c r="M18">
        <f t="shared" si="1"/>
        <v>68</v>
      </c>
    </row>
    <row r="19" spans="1:13" x14ac:dyDescent="0.25">
      <c r="A19" s="2">
        <v>2</v>
      </c>
      <c r="B19">
        <v>2</v>
      </c>
      <c r="C19">
        <v>0</v>
      </c>
      <c r="D19">
        <v>0</v>
      </c>
      <c r="E19">
        <v>4</v>
      </c>
      <c r="F19">
        <f t="shared" si="0"/>
        <v>6</v>
      </c>
      <c r="H19" s="2">
        <v>2</v>
      </c>
      <c r="I19">
        <v>2</v>
      </c>
      <c r="J19">
        <v>5</v>
      </c>
      <c r="K19">
        <v>2</v>
      </c>
      <c r="L19">
        <v>5</v>
      </c>
      <c r="M19">
        <f t="shared" si="1"/>
        <v>14</v>
      </c>
    </row>
    <row r="20" spans="1:13" x14ac:dyDescent="0.25">
      <c r="A20" s="2">
        <v>1</v>
      </c>
      <c r="B20">
        <v>0</v>
      </c>
      <c r="C20">
        <v>0</v>
      </c>
      <c r="D20">
        <v>0</v>
      </c>
      <c r="E20">
        <v>1</v>
      </c>
      <c r="F20">
        <f t="shared" si="0"/>
        <v>1</v>
      </c>
      <c r="H20" s="2">
        <v>1</v>
      </c>
      <c r="I20">
        <v>1</v>
      </c>
      <c r="J20">
        <v>0</v>
      </c>
      <c r="K20">
        <v>1</v>
      </c>
      <c r="L20">
        <v>2</v>
      </c>
      <c r="M20">
        <f t="shared" si="1"/>
        <v>4</v>
      </c>
    </row>
    <row r="22" spans="1:13" x14ac:dyDescent="0.25">
      <c r="A22" s="5" t="s">
        <v>6</v>
      </c>
      <c r="B22" s="5"/>
      <c r="C22" s="5"/>
      <c r="D22" s="5"/>
      <c r="E22" s="5"/>
      <c r="F22" s="6" t="s">
        <v>46</v>
      </c>
      <c r="H22" s="5" t="s">
        <v>10</v>
      </c>
      <c r="I22" s="5"/>
      <c r="J22" s="5"/>
      <c r="K22" s="5"/>
      <c r="L22" s="5"/>
      <c r="M22" s="6" t="s">
        <v>46</v>
      </c>
    </row>
    <row r="23" spans="1:13" x14ac:dyDescent="0.25">
      <c r="A23" s="2">
        <v>5</v>
      </c>
      <c r="B23">
        <v>19</v>
      </c>
      <c r="C23">
        <v>3</v>
      </c>
      <c r="D23">
        <v>24</v>
      </c>
      <c r="E23">
        <v>5</v>
      </c>
      <c r="F23">
        <f>SUM(B23:E23)</f>
        <v>51</v>
      </c>
      <c r="H23" s="2">
        <v>5</v>
      </c>
      <c r="I23">
        <v>20</v>
      </c>
      <c r="J23">
        <v>19</v>
      </c>
      <c r="K23">
        <v>10</v>
      </c>
      <c r="L23">
        <v>4</v>
      </c>
      <c r="M23">
        <f t="shared" si="1"/>
        <v>53</v>
      </c>
    </row>
    <row r="24" spans="1:13" x14ac:dyDescent="0.25">
      <c r="A24" s="2">
        <v>4</v>
      </c>
      <c r="B24">
        <v>20</v>
      </c>
      <c r="C24">
        <v>10</v>
      </c>
      <c r="D24">
        <v>20</v>
      </c>
      <c r="E24">
        <v>10</v>
      </c>
      <c r="F24">
        <f>SUM(B24:E24)</f>
        <v>60</v>
      </c>
      <c r="H24" s="2">
        <v>4</v>
      </c>
      <c r="I24">
        <v>21</v>
      </c>
      <c r="J24">
        <v>12</v>
      </c>
      <c r="K24">
        <v>20</v>
      </c>
      <c r="L24">
        <v>20</v>
      </c>
      <c r="M24">
        <f t="shared" si="1"/>
        <v>73</v>
      </c>
    </row>
    <row r="25" spans="1:13" x14ac:dyDescent="0.25">
      <c r="A25" s="2">
        <v>3</v>
      </c>
      <c r="B25">
        <v>9</v>
      </c>
      <c r="C25">
        <v>27</v>
      </c>
      <c r="D25">
        <v>6</v>
      </c>
      <c r="E25">
        <v>28</v>
      </c>
      <c r="F25">
        <f t="shared" ref="F25:F27" si="2">SUM(B25:E25)</f>
        <v>70</v>
      </c>
      <c r="H25" s="2">
        <v>3</v>
      </c>
      <c r="I25">
        <v>8</v>
      </c>
      <c r="J25">
        <v>19</v>
      </c>
      <c r="K25">
        <v>16</v>
      </c>
      <c r="L25">
        <v>24</v>
      </c>
      <c r="M25">
        <f t="shared" si="1"/>
        <v>67</v>
      </c>
    </row>
    <row r="26" spans="1:13" x14ac:dyDescent="0.25">
      <c r="A26" s="2">
        <v>2</v>
      </c>
      <c r="B26">
        <v>2</v>
      </c>
      <c r="C26">
        <v>7</v>
      </c>
      <c r="D26">
        <v>0</v>
      </c>
      <c r="E26">
        <v>7</v>
      </c>
      <c r="F26">
        <f t="shared" si="2"/>
        <v>16</v>
      </c>
      <c r="H26" s="2">
        <v>2</v>
      </c>
      <c r="I26">
        <v>1</v>
      </c>
      <c r="J26">
        <v>0</v>
      </c>
      <c r="K26">
        <v>4</v>
      </c>
      <c r="L26">
        <v>2</v>
      </c>
      <c r="M26">
        <f t="shared" si="1"/>
        <v>7</v>
      </c>
    </row>
    <row r="27" spans="1:13" x14ac:dyDescent="0.25">
      <c r="A27" s="2">
        <v>1</v>
      </c>
      <c r="B27">
        <v>0</v>
      </c>
      <c r="C27">
        <v>3</v>
      </c>
      <c r="D27">
        <v>0</v>
      </c>
      <c r="E27">
        <v>0</v>
      </c>
      <c r="F27">
        <f t="shared" si="2"/>
        <v>3</v>
      </c>
      <c r="H27" s="2">
        <v>1</v>
      </c>
      <c r="I27">
        <v>0</v>
      </c>
      <c r="J27">
        <v>0</v>
      </c>
      <c r="K27">
        <v>0</v>
      </c>
      <c r="L27">
        <v>0</v>
      </c>
      <c r="M27">
        <f t="shared" si="1"/>
        <v>0</v>
      </c>
    </row>
    <row r="29" spans="1:13" x14ac:dyDescent="0.25">
      <c r="A29" s="5" t="s">
        <v>8</v>
      </c>
      <c r="B29" s="5"/>
      <c r="C29" s="5"/>
      <c r="D29" s="5"/>
      <c r="E29" s="5"/>
      <c r="F29" s="6" t="s">
        <v>46</v>
      </c>
      <c r="H29" s="5" t="s">
        <v>11</v>
      </c>
      <c r="I29" s="5"/>
      <c r="J29" s="5"/>
      <c r="K29" s="5"/>
      <c r="L29" s="5"/>
      <c r="M29" s="6" t="s">
        <v>46</v>
      </c>
    </row>
    <row r="30" spans="1:13" x14ac:dyDescent="0.25">
      <c r="A30" s="2">
        <v>5</v>
      </c>
      <c r="B30">
        <v>8</v>
      </c>
      <c r="C30">
        <v>1</v>
      </c>
      <c r="D30">
        <v>9</v>
      </c>
      <c r="E30">
        <v>3</v>
      </c>
      <c r="F30">
        <f>SUM(B30:E30)</f>
        <v>21</v>
      </c>
      <c r="H30" s="2">
        <v>5</v>
      </c>
      <c r="I30">
        <v>12</v>
      </c>
      <c r="J30">
        <v>0</v>
      </c>
      <c r="K30">
        <v>2</v>
      </c>
      <c r="L30">
        <v>3</v>
      </c>
      <c r="M30">
        <f t="shared" si="1"/>
        <v>17</v>
      </c>
    </row>
    <row r="31" spans="1:13" x14ac:dyDescent="0.25">
      <c r="A31" s="2">
        <v>4</v>
      </c>
      <c r="B31">
        <v>27</v>
      </c>
      <c r="C31">
        <v>4</v>
      </c>
      <c r="D31">
        <v>32</v>
      </c>
      <c r="E31">
        <v>15</v>
      </c>
      <c r="F31">
        <f t="shared" ref="F31:F35" si="3">SUM(B31:E31)</f>
        <v>78</v>
      </c>
      <c r="H31" s="2">
        <v>4</v>
      </c>
      <c r="I31">
        <v>10</v>
      </c>
      <c r="J31">
        <v>3</v>
      </c>
      <c r="K31">
        <v>3</v>
      </c>
      <c r="L31">
        <v>6</v>
      </c>
      <c r="M31">
        <f t="shared" si="1"/>
        <v>22</v>
      </c>
    </row>
    <row r="32" spans="1:13" x14ac:dyDescent="0.25">
      <c r="A32" s="2">
        <v>3</v>
      </c>
      <c r="B32">
        <v>13</v>
      </c>
      <c r="C32">
        <v>27</v>
      </c>
      <c r="D32">
        <v>7</v>
      </c>
      <c r="E32">
        <v>27</v>
      </c>
      <c r="F32">
        <f t="shared" si="3"/>
        <v>74</v>
      </c>
      <c r="H32" s="2">
        <v>3</v>
      </c>
      <c r="I32">
        <v>21</v>
      </c>
      <c r="J32">
        <v>34</v>
      </c>
      <c r="K32">
        <v>28</v>
      </c>
      <c r="L32">
        <v>28</v>
      </c>
      <c r="M32">
        <f t="shared" si="1"/>
        <v>111</v>
      </c>
    </row>
    <row r="33" spans="1:13" x14ac:dyDescent="0.25">
      <c r="A33" s="2">
        <v>2</v>
      </c>
      <c r="B33">
        <v>2</v>
      </c>
      <c r="C33">
        <v>15</v>
      </c>
      <c r="D33">
        <v>2</v>
      </c>
      <c r="E33">
        <v>5</v>
      </c>
      <c r="F33">
        <f t="shared" si="3"/>
        <v>24</v>
      </c>
      <c r="H33" s="2">
        <v>2</v>
      </c>
      <c r="I33">
        <v>5</v>
      </c>
      <c r="J33">
        <v>8</v>
      </c>
      <c r="K33">
        <v>15</v>
      </c>
      <c r="L33">
        <v>13</v>
      </c>
      <c r="M33">
        <f t="shared" si="1"/>
        <v>41</v>
      </c>
    </row>
    <row r="34" spans="1:13" x14ac:dyDescent="0.25">
      <c r="A34" s="2">
        <v>1</v>
      </c>
      <c r="B34">
        <v>0</v>
      </c>
      <c r="C34">
        <v>3</v>
      </c>
      <c r="D34">
        <v>0</v>
      </c>
      <c r="E34">
        <v>0</v>
      </c>
      <c r="F34">
        <f t="shared" si="3"/>
        <v>3</v>
      </c>
      <c r="H34" s="2">
        <v>1</v>
      </c>
      <c r="I34">
        <v>2</v>
      </c>
      <c r="J34">
        <v>5</v>
      </c>
      <c r="K34">
        <v>2</v>
      </c>
      <c r="L34">
        <v>0</v>
      </c>
      <c r="M34">
        <f t="shared" si="1"/>
        <v>9</v>
      </c>
    </row>
    <row r="36" spans="1:13" x14ac:dyDescent="0.25">
      <c r="A36" s="5" t="s">
        <v>42</v>
      </c>
      <c r="B36" s="5"/>
      <c r="C36" s="5"/>
      <c r="D36" s="5"/>
      <c r="E36" s="5"/>
      <c r="F36" s="6" t="s">
        <v>46</v>
      </c>
      <c r="H36" s="5" t="s">
        <v>45</v>
      </c>
      <c r="I36" s="5"/>
      <c r="J36" s="5"/>
      <c r="K36" s="5"/>
      <c r="L36" s="5"/>
      <c r="M36" s="6" t="s">
        <v>46</v>
      </c>
    </row>
    <row r="37" spans="1:13" x14ac:dyDescent="0.25">
      <c r="A37" s="2">
        <v>5</v>
      </c>
      <c r="B37">
        <v>15</v>
      </c>
      <c r="C37">
        <v>19</v>
      </c>
      <c r="D37">
        <v>24</v>
      </c>
      <c r="E37">
        <v>16</v>
      </c>
      <c r="F37">
        <f>SUM(B37:E37)</f>
        <v>74</v>
      </c>
      <c r="H37" s="3">
        <v>5</v>
      </c>
      <c r="I37">
        <v>14</v>
      </c>
      <c r="J37">
        <v>9</v>
      </c>
      <c r="K37">
        <v>16</v>
      </c>
      <c r="L37">
        <v>8</v>
      </c>
      <c r="M37">
        <f t="shared" si="1"/>
        <v>47</v>
      </c>
    </row>
    <row r="38" spans="1:13" x14ac:dyDescent="0.25">
      <c r="A38" s="2">
        <v>4</v>
      </c>
      <c r="B38">
        <v>18</v>
      </c>
      <c r="C38">
        <v>26</v>
      </c>
      <c r="D38">
        <v>21</v>
      </c>
      <c r="E38">
        <v>18</v>
      </c>
      <c r="F38">
        <f t="shared" ref="F38:F42" si="4">SUM(B38:E38)</f>
        <v>83</v>
      </c>
      <c r="H38" s="3">
        <v>4</v>
      </c>
      <c r="I38">
        <v>25</v>
      </c>
      <c r="J38">
        <v>25</v>
      </c>
      <c r="K38">
        <v>27</v>
      </c>
      <c r="L38">
        <v>21</v>
      </c>
      <c r="M38">
        <f t="shared" si="1"/>
        <v>98</v>
      </c>
    </row>
    <row r="39" spans="1:13" x14ac:dyDescent="0.25">
      <c r="A39" s="2">
        <v>3</v>
      </c>
      <c r="B39">
        <v>15</v>
      </c>
      <c r="C39">
        <v>5</v>
      </c>
      <c r="D39">
        <v>5</v>
      </c>
      <c r="E39">
        <v>15</v>
      </c>
      <c r="F39">
        <f t="shared" si="4"/>
        <v>40</v>
      </c>
      <c r="H39" s="3">
        <v>3</v>
      </c>
      <c r="I39">
        <v>8</v>
      </c>
      <c r="J39">
        <v>11</v>
      </c>
      <c r="K39">
        <v>7</v>
      </c>
      <c r="L39">
        <v>18</v>
      </c>
      <c r="M39">
        <f t="shared" si="1"/>
        <v>44</v>
      </c>
    </row>
    <row r="40" spans="1:13" x14ac:dyDescent="0.25">
      <c r="A40" s="2">
        <v>2</v>
      </c>
      <c r="B40">
        <v>1</v>
      </c>
      <c r="C40">
        <v>0</v>
      </c>
      <c r="D40">
        <v>0</v>
      </c>
      <c r="E40">
        <v>1</v>
      </c>
      <c r="F40">
        <f t="shared" si="4"/>
        <v>2</v>
      </c>
      <c r="H40" s="3">
        <v>2</v>
      </c>
      <c r="I40">
        <v>2</v>
      </c>
      <c r="J40">
        <v>5</v>
      </c>
      <c r="K40">
        <v>0</v>
      </c>
      <c r="L40">
        <v>3</v>
      </c>
      <c r="M40">
        <f t="shared" si="1"/>
        <v>10</v>
      </c>
    </row>
    <row r="41" spans="1:13" x14ac:dyDescent="0.25">
      <c r="A41" s="2">
        <v>1</v>
      </c>
      <c r="B41">
        <v>1</v>
      </c>
      <c r="C41">
        <v>0</v>
      </c>
      <c r="D41">
        <v>0</v>
      </c>
      <c r="E41">
        <v>0</v>
      </c>
      <c r="F41">
        <f t="shared" si="4"/>
        <v>1</v>
      </c>
      <c r="H41" s="3">
        <v>1</v>
      </c>
      <c r="I41">
        <v>1</v>
      </c>
      <c r="J41">
        <v>0</v>
      </c>
      <c r="K41">
        <v>0</v>
      </c>
      <c r="L41">
        <v>0</v>
      </c>
      <c r="M41">
        <f t="shared" si="1"/>
        <v>1</v>
      </c>
    </row>
    <row r="43" spans="1:13" x14ac:dyDescent="0.25">
      <c r="A43" s="5" t="s">
        <v>48</v>
      </c>
      <c r="B43" s="5"/>
      <c r="C43" s="5"/>
      <c r="D43" s="5"/>
      <c r="E43" s="5"/>
      <c r="F43" s="6" t="s">
        <v>47</v>
      </c>
      <c r="H43" s="5" t="s">
        <v>23</v>
      </c>
      <c r="I43" s="5"/>
      <c r="J43" s="5"/>
      <c r="K43" s="5"/>
      <c r="L43" s="5"/>
      <c r="M43" s="6" t="s">
        <v>47</v>
      </c>
    </row>
    <row r="44" spans="1:13" x14ac:dyDescent="0.25">
      <c r="A44" s="4" t="s">
        <v>12</v>
      </c>
      <c r="B44" s="4"/>
      <c r="C44">
        <v>2</v>
      </c>
      <c r="F44">
        <f>(C44/200)*100</f>
        <v>1</v>
      </c>
      <c r="H44" s="4" t="s">
        <v>24</v>
      </c>
      <c r="I44" s="4"/>
      <c r="J44">
        <v>109</v>
      </c>
      <c r="M44">
        <f>(J44/200)*100</f>
        <v>54.500000000000007</v>
      </c>
    </row>
    <row r="45" spans="1:13" x14ac:dyDescent="0.25">
      <c r="A45" s="4" t="s">
        <v>13</v>
      </c>
      <c r="B45" s="4"/>
      <c r="C45">
        <v>94</v>
      </c>
      <c r="F45">
        <f>(C45/200)*100</f>
        <v>47</v>
      </c>
      <c r="H45" s="4" t="s">
        <v>25</v>
      </c>
      <c r="I45" s="4"/>
      <c r="J45">
        <v>68</v>
      </c>
      <c r="M45">
        <f>(J45/200)*100</f>
        <v>34</v>
      </c>
    </row>
    <row r="46" spans="1:13" x14ac:dyDescent="0.25">
      <c r="A46" s="4" t="s">
        <v>14</v>
      </c>
      <c r="B46" s="4"/>
      <c r="C46">
        <v>82</v>
      </c>
      <c r="F46">
        <f>(C46/200)*100</f>
        <v>41</v>
      </c>
      <c r="H46" s="4" t="s">
        <v>26</v>
      </c>
      <c r="I46" s="4"/>
      <c r="J46">
        <v>4</v>
      </c>
      <c r="M46">
        <f>(J46/200)*100</f>
        <v>2</v>
      </c>
    </row>
    <row r="47" spans="1:13" x14ac:dyDescent="0.25">
      <c r="A47" s="4" t="s">
        <v>15</v>
      </c>
      <c r="B47" s="4"/>
      <c r="C47">
        <v>22</v>
      </c>
      <c r="F47">
        <f>(C47/200)*100</f>
        <v>11</v>
      </c>
      <c r="H47" s="4" t="s">
        <v>27</v>
      </c>
      <c r="I47" s="4"/>
      <c r="J47">
        <v>19</v>
      </c>
      <c r="M47">
        <f>(J47/200)*100</f>
        <v>9.5</v>
      </c>
    </row>
    <row r="50" spans="1:13" x14ac:dyDescent="0.25">
      <c r="A50" s="5" t="s">
        <v>49</v>
      </c>
      <c r="B50" s="5"/>
      <c r="C50" s="5"/>
      <c r="D50" s="5"/>
      <c r="E50" s="5"/>
      <c r="F50" s="6" t="s">
        <v>47</v>
      </c>
      <c r="H50" s="5" t="s">
        <v>28</v>
      </c>
      <c r="I50" s="5"/>
      <c r="J50" s="5"/>
      <c r="K50" s="5"/>
      <c r="L50" s="5"/>
      <c r="M50" s="6" t="s">
        <v>47</v>
      </c>
    </row>
    <row r="51" spans="1:13" x14ac:dyDescent="0.25">
      <c r="A51" s="4" t="s">
        <v>17</v>
      </c>
      <c r="B51" s="4"/>
      <c r="C51">
        <v>37</v>
      </c>
      <c r="F51">
        <f>(C51/200)*100</f>
        <v>18.5</v>
      </c>
      <c r="H51" s="4" t="s">
        <v>29</v>
      </c>
      <c r="I51" s="4"/>
      <c r="J51">
        <v>94</v>
      </c>
      <c r="M51">
        <f>(J51/200)*100</f>
        <v>47</v>
      </c>
    </row>
    <row r="52" spans="1:13" x14ac:dyDescent="0.25">
      <c r="A52" s="4" t="s">
        <v>16</v>
      </c>
      <c r="B52" s="4"/>
      <c r="C52">
        <v>71</v>
      </c>
      <c r="F52">
        <f>(C52/200)*100</f>
        <v>35.5</v>
      </c>
      <c r="H52" s="4" t="s">
        <v>30</v>
      </c>
      <c r="I52" s="4"/>
      <c r="J52">
        <v>84</v>
      </c>
      <c r="M52">
        <f>(J52/200)*100</f>
        <v>42</v>
      </c>
    </row>
    <row r="53" spans="1:13" x14ac:dyDescent="0.25">
      <c r="A53" s="4" t="s">
        <v>18</v>
      </c>
      <c r="B53" s="4"/>
      <c r="C53">
        <v>92</v>
      </c>
      <c r="F53">
        <f>(C53/200)*100</f>
        <v>46</v>
      </c>
      <c r="H53" s="4" t="s">
        <v>31</v>
      </c>
      <c r="I53" s="4"/>
      <c r="J53">
        <v>87</v>
      </c>
      <c r="M53">
        <f>(J53/200)*100</f>
        <v>43.5</v>
      </c>
    </row>
    <row r="54" spans="1:13" x14ac:dyDescent="0.25">
      <c r="H54" s="4" t="s">
        <v>32</v>
      </c>
      <c r="I54" s="4"/>
      <c r="J54">
        <v>89</v>
      </c>
      <c r="M54">
        <f>(J54/200)*100</f>
        <v>44.5</v>
      </c>
    </row>
    <row r="56" spans="1:13" x14ac:dyDescent="0.25">
      <c r="A56" s="5" t="s">
        <v>50</v>
      </c>
      <c r="B56" s="5"/>
      <c r="C56" s="5"/>
      <c r="D56" s="5"/>
      <c r="E56" s="5"/>
      <c r="F56" s="6" t="s">
        <v>47</v>
      </c>
      <c r="H56" s="5" t="s">
        <v>33</v>
      </c>
      <c r="I56" s="5"/>
      <c r="J56" s="5"/>
      <c r="K56" s="5"/>
      <c r="L56" s="5"/>
      <c r="M56" s="6" t="s">
        <v>47</v>
      </c>
    </row>
    <row r="57" spans="1:13" x14ac:dyDescent="0.25">
      <c r="A57" s="4" t="s">
        <v>19</v>
      </c>
      <c r="B57" s="4"/>
      <c r="C57">
        <v>9</v>
      </c>
      <c r="F57">
        <f>(C57/200)*100</f>
        <v>4.5</v>
      </c>
      <c r="H57" s="4" t="s">
        <v>34</v>
      </c>
      <c r="I57" s="4"/>
      <c r="J57">
        <v>129</v>
      </c>
      <c r="M57">
        <f>(J57/200)*100</f>
        <v>64.5</v>
      </c>
    </row>
    <row r="58" spans="1:13" x14ac:dyDescent="0.25">
      <c r="A58" s="4" t="s">
        <v>20</v>
      </c>
      <c r="B58" s="4"/>
      <c r="C58">
        <v>76</v>
      </c>
      <c r="F58">
        <f>(C58/200)*100</f>
        <v>38</v>
      </c>
      <c r="H58" s="4" t="s">
        <v>35</v>
      </c>
      <c r="I58" s="4"/>
      <c r="J58">
        <v>71</v>
      </c>
      <c r="M58">
        <f>(J58/200)*100</f>
        <v>35.5</v>
      </c>
    </row>
    <row r="59" spans="1:13" x14ac:dyDescent="0.25">
      <c r="A59" s="4" t="s">
        <v>22</v>
      </c>
      <c r="B59" s="4"/>
      <c r="C59">
        <v>72</v>
      </c>
      <c r="F59">
        <f>(C59/200)*100</f>
        <v>36</v>
      </c>
    </row>
    <row r="60" spans="1:13" x14ac:dyDescent="0.25">
      <c r="A60" s="4" t="s">
        <v>21</v>
      </c>
      <c r="B60" s="4"/>
      <c r="C60">
        <v>43</v>
      </c>
      <c r="F60">
        <f>(C60/200)*100</f>
        <v>21.5</v>
      </c>
    </row>
    <row r="61" spans="1:13" x14ac:dyDescent="0.25">
      <c r="H61" s="5" t="s">
        <v>36</v>
      </c>
      <c r="I61" s="5"/>
      <c r="J61" s="5"/>
      <c r="K61" s="5"/>
      <c r="L61" s="5"/>
      <c r="M61" s="6" t="s">
        <v>47</v>
      </c>
    </row>
    <row r="62" spans="1:13" x14ac:dyDescent="0.25">
      <c r="H62" s="4" t="s">
        <v>34</v>
      </c>
      <c r="I62" s="4"/>
      <c r="J62">
        <v>127</v>
      </c>
      <c r="M62">
        <f>(J62/200)*100</f>
        <v>63.5</v>
      </c>
    </row>
    <row r="63" spans="1:13" x14ac:dyDescent="0.25">
      <c r="A63" s="5" t="s">
        <v>37</v>
      </c>
      <c r="B63" s="5"/>
      <c r="C63" s="5"/>
      <c r="D63" s="5"/>
      <c r="E63" s="5"/>
      <c r="F63" s="6" t="s">
        <v>47</v>
      </c>
      <c r="H63" s="4" t="s">
        <v>35</v>
      </c>
      <c r="I63" s="4"/>
      <c r="J63">
        <v>73</v>
      </c>
      <c r="M63">
        <f>(J63/200)*100</f>
        <v>36.5</v>
      </c>
    </row>
    <row r="64" spans="1:13" x14ac:dyDescent="0.25">
      <c r="A64" s="4" t="s">
        <v>38</v>
      </c>
      <c r="B64" s="4"/>
      <c r="C64">
        <v>45</v>
      </c>
      <c r="F64">
        <f>(C64/200)*100</f>
        <v>22.5</v>
      </c>
    </row>
    <row r="65" spans="1:6" x14ac:dyDescent="0.25">
      <c r="A65" s="4" t="s">
        <v>39</v>
      </c>
      <c r="B65" s="4"/>
      <c r="C65">
        <v>64</v>
      </c>
      <c r="F65">
        <f>(C65/200)*100</f>
        <v>32</v>
      </c>
    </row>
    <row r="66" spans="1:6" x14ac:dyDescent="0.25">
      <c r="A66" s="4" t="s">
        <v>40</v>
      </c>
      <c r="B66" s="4"/>
      <c r="C66">
        <v>80</v>
      </c>
      <c r="F66">
        <f>(C66/200)*100</f>
        <v>40</v>
      </c>
    </row>
    <row r="67" spans="1:6" x14ac:dyDescent="0.25">
      <c r="A67" s="4" t="s">
        <v>41</v>
      </c>
      <c r="B67" s="4"/>
      <c r="C67">
        <v>11</v>
      </c>
      <c r="F67">
        <f>(C67/200)*100</f>
        <v>5.5</v>
      </c>
    </row>
  </sheetData>
  <mergeCells count="45">
    <mergeCell ref="H8:L8"/>
    <mergeCell ref="H15:L15"/>
    <mergeCell ref="H22:L22"/>
    <mergeCell ref="H29:L29"/>
    <mergeCell ref="H36:L36"/>
    <mergeCell ref="A8:E8"/>
    <mergeCell ref="A15:E15"/>
    <mergeCell ref="A22:E22"/>
    <mergeCell ref="A29:E29"/>
    <mergeCell ref="A36:E36"/>
    <mergeCell ref="A67:B67"/>
    <mergeCell ref="H63:I63"/>
    <mergeCell ref="H54:I54"/>
    <mergeCell ref="H56:L56"/>
    <mergeCell ref="H57:I57"/>
    <mergeCell ref="H58:I58"/>
    <mergeCell ref="A66:B66"/>
    <mergeCell ref="H61:L61"/>
    <mergeCell ref="H62:I62"/>
    <mergeCell ref="A63:E63"/>
    <mergeCell ref="A64:B64"/>
    <mergeCell ref="A65:B65"/>
    <mergeCell ref="A59:B59"/>
    <mergeCell ref="A43:E43"/>
    <mergeCell ref="A44:B44"/>
    <mergeCell ref="A45:B45"/>
    <mergeCell ref="A46:B46"/>
    <mergeCell ref="A47:B47"/>
    <mergeCell ref="A51:B51"/>
    <mergeCell ref="A50:E50"/>
    <mergeCell ref="A52:B52"/>
    <mergeCell ref="A53:B53"/>
    <mergeCell ref="A57:B57"/>
    <mergeCell ref="A56:E56"/>
    <mergeCell ref="A58:B58"/>
    <mergeCell ref="A60:B60"/>
    <mergeCell ref="H44:I44"/>
    <mergeCell ref="H43:L43"/>
    <mergeCell ref="H45:I45"/>
    <mergeCell ref="H46:I46"/>
    <mergeCell ref="H47:I47"/>
    <mergeCell ref="H51:I51"/>
    <mergeCell ref="H52:I52"/>
    <mergeCell ref="H53:I53"/>
    <mergeCell ref="H50:L50"/>
  </mergeCells>
  <pageMargins left="0.7" right="0.7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Puttipong New</dc:creator>
  <cp:lastModifiedBy>Puttipong New</cp:lastModifiedBy>
  <cp:lastPrinted>2015-08-28T05:47:06Z</cp:lastPrinted>
  <dcterms:created xsi:type="dcterms:W3CDTF">2015-08-26T12:16:04Z</dcterms:created>
  <dcterms:modified xsi:type="dcterms:W3CDTF">2015-08-28T05:49:53Z</dcterms:modified>
</cp:coreProperties>
</file>