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olumns" sheetId="1" state="visible" r:id="rId1"/>
    <sheet name="Tables" sheetId="2" state="visible" r:id="rId2"/>
    <sheet name="Foreign Keys" sheetId="3" state="visible" r:id="rId3"/>
    <sheet name="Relationships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<sst xmlns="http://schemas.openxmlformats.org/spreadsheetml/2006/main" uniqueCount="40">
  <si>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</si>
  <si>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</si>
  <si>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</si>
  <si>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</si>
  <si>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</si>
  <si>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</si>
  <si>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</si>
  <si>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</si>
  <si>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</si>
  <si>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</si>
  <si>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</si>
  <si>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</si>
  <si>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</si>
  <si>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</si>
  <si>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</si>
  <si>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</si>
  <si>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</si>
  <si>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</si>
  <si>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</si>
  <si>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</si>
  <si>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</si>
  <si>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</si>
  <si>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</si>
  <si>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Primary Key</t>
  </si>
  <si>
    <t>Shard Key</t>
  </si>
  <si>
    <t># Shards</t>
  </si>
  <si>
    <t>RLS Column</t>
  </si>
  <si>
    <t># FKs From</t>
  </si>
  <si>
    <t># FKs To</t>
  </si>
  <si>
    <t>daily</t>
  </si>
  <si>
    <t>partial</t>
  </si>
  <si>
    <t>From Table</t>
  </si>
  <si>
    <t>From Columns</t>
  </si>
  <si>
    <t>To Table</t>
  </si>
  <si>
    <t>To Columns</t>
  </si>
  <si>
    <t>FK_table2_to_table_1</t>
  </si>
  <si>
    <t>table_1</t>
  </si>
  <si>
    <t>Conditions</t>
  </si>
  <si>
    <t>REL_table2_to_table1</t>
  </si>
  <si>
    <t>table2.column_4 = table1.column_2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</si>
</sst>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n">
        <v>1</v>
      </c>
      <c r="E2" t="s">
        <v>9</v>
      </c>
      <c r="F2" t="s">
        <v>10</v>
      </c>
    </row>
    <row r="3" spans="1:6">
      <c r="A3" t="s">
        <v>6</v>
      </c>
      <c r="B3" t="s">
        <v>7</v>
      </c>
      <c r="C3" t="s">
        <v>8</v>
      </c>
      <c r="D3" t="n">
        <v>2</v>
      </c>
      <c r="E3" t="s">
        <v>11</v>
      </c>
      <c r="F3" t="s">
        <v>12</v>
      </c>
    </row>
    <row r="4" spans="1:6">
      <c r="A4" t="s">
        <v>6</v>
      </c>
      <c r="B4" t="s">
        <v>7</v>
      </c>
      <c r="C4" t="s">
        <v>8</v>
      </c>
      <c r="D4" t="n">
        <v>3</v>
      </c>
      <c r="E4" t="s">
        <v>13</v>
      </c>
      <c r="F4" t="s">
        <v>14</v>
      </c>
    </row>
    <row r="5" spans="1:6">
      <c r="A5" t="s">
        <v>6</v>
      </c>
      <c r="B5" t="s">
        <v>7</v>
      </c>
      <c r="C5" t="s">
        <v>15</v>
      </c>
      <c r="D5" t="n">
        <v>1</v>
      </c>
      <c r="E5" t="s">
        <v>9</v>
      </c>
      <c r="F5" t="s">
        <v>10</v>
      </c>
    </row>
    <row r="6" spans="1:6">
      <c r="A6" t="s">
        <v>6</v>
      </c>
      <c r="B6" t="s">
        <v>7</v>
      </c>
      <c r="C6" t="s">
        <v>15</v>
      </c>
      <c r="D6" t="n">
        <v>2</v>
      </c>
      <c r="E6" t="s">
        <v>11</v>
      </c>
      <c r="F6" t="s">
        <v>16</v>
      </c>
    </row>
    <row r="7" spans="1:6">
      <c r="A7" t="s">
        <v>6</v>
      </c>
      <c r="B7" t="s">
        <v>7</v>
      </c>
      <c r="C7" t="s">
        <v>15</v>
      </c>
      <c r="D7" t="n">
        <v>3</v>
      </c>
      <c r="E7" t="s">
        <v>13</v>
      </c>
      <c r="F7" t="s">
        <v>17</v>
      </c>
    </row>
    <row r="8" spans="1:6">
      <c r="A8" t="s">
        <v>6</v>
      </c>
      <c r="B8" t="s">
        <v>7</v>
      </c>
      <c r="C8" t="s">
        <v>15</v>
      </c>
      <c r="D8" t="n">
        <v>4</v>
      </c>
      <c r="E8" t="s">
        <v>18</v>
      </c>
      <c r="F8" t="s">
        <v>12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 spans="1:13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>
      <c r="A2" t="s">
        <v>6</v>
      </c>
      <c r="B2" t="s">
        <v>7</v>
      </c>
      <c r="C2" t="s">
        <v>8</v>
      </c>
      <c r="D2" t="s">
        <v>29</v>
      </c>
      <c r="E2" t="s">
        <v>30</v>
      </c>
      <c r="F2" t="s"/>
      <c r="G2">
        <f>COUNTIFS(Columns!A:A,Tables!A2, Columns!B:B,Tables!B2, Columns!C:C,Tables!C2)</f>
        <v/>
      </c>
      <c r="H2" t="s">
        <v>9</v>
      </c>
      <c r="I2" t="s">
        <v>9</v>
      </c>
      <c r="J2" t="n">
        <v>128</v>
      </c>
      <c r="K2" t="s"/>
      <c r="L2">
        <f>IF(COUNTIF('Foreign Keys'!$D:$D,"="&amp;$C2)&gt;0,COUNTIF('Foreign Keys'!$D:$D,"="&amp;$C2),"")</f>
        <v/>
      </c>
      <c r="M2">
        <f>IF(COUNTIF('Foreign Keys'!$F:$F,"="&amp;$C2)&gt;0,COUNTIF('Foreign Keys'!$F:$F,"="&amp;$C2),"")</f>
        <v/>
      </c>
    </row>
    <row r="3" spans="1:13">
      <c r="A3" t="s">
        <v>6</v>
      </c>
      <c r="B3" t="s">
        <v>7</v>
      </c>
      <c r="C3" t="s">
        <v>15</v>
      </c>
      <c r="D3" t="s">
        <v>29</v>
      </c>
      <c r="E3" t="s">
        <v>30</v>
      </c>
      <c r="F3" t="s"/>
      <c r="G3">
        <f>COUNTIFS(Columns!A:A,Tables!A3, Columns!B:B,Tables!B3, Columns!C:C,Tables!C3)</f>
        <v/>
      </c>
      <c r="H3" t="s">
        <v>9</v>
      </c>
      <c r="I3" t="s"/>
      <c r="J3" t="s"/>
      <c r="K3" t="s"/>
      <c r="L3">
        <f>IF(COUNTIF('Foreign Keys'!$D:$D,"="&amp;$C3)&gt;0,COUNTIF('Foreign Keys'!$D:$D,"="&amp;$C3),"")</f>
        <v/>
      </c>
      <c r="M3">
        <f>IF(COUNTIF('Foreign Keys'!$F:$F,"="&amp;$C3)&gt;0,COUNTIF('Foreign Keys'!$F:$F,"="&amp;$C3),"")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 spans="1:7">
      <c r="A1" t="s">
        <v>4</v>
      </c>
      <c r="B1" t="s">
        <v>0</v>
      </c>
      <c r="C1" t="s">
        <v>1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35</v>
      </c>
      <c r="B2" t="s">
        <v>6</v>
      </c>
      <c r="C2" t="s">
        <v>7</v>
      </c>
      <c r="D2" t="s">
        <v>15</v>
      </c>
      <c r="E2" t="s">
        <v>9</v>
      </c>
      <c r="F2" t="s">
        <v>36</v>
      </c>
      <c r="G2" t="s">
        <v>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 spans="1:6">
      <c r="A1" t="s">
        <v>4</v>
      </c>
      <c r="B1" t="s">
        <v>0</v>
      </c>
      <c r="C1" t="s">
        <v>1</v>
      </c>
      <c r="D1" t="s">
        <v>31</v>
      </c>
      <c r="E1" t="s">
        <v>33</v>
      </c>
      <c r="F1" t="s">
        <v>37</v>
      </c>
    </row>
    <row r="3" spans="1:6">
      <c r="A3" t="s">
        <v>38</v>
      </c>
      <c r="B3" t="s">
        <v>6</v>
      </c>
      <c r="C3" t="s">
        <v>7</v>
      </c>
      <c r="D3" t="s">
        <v>15</v>
      </c>
      <c r="E3" t="s">
        <v>8</v>
      </c>
      <c r="F3" t="s">
        <v>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2019-03-24T15:46:03Z</dcterms:created>
  <dcterms:modified xsi:type="dcterms:W3CDTF">2019-03-24T15:46:03Z</dcterms:modified>
</cp:coreProperties>
</file>