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oma\Documents\GitHub\yolo_aerial_image_segmentation\"/>
    </mc:Choice>
  </mc:AlternateContent>
  <xr:revisionPtr revIDLastSave="0" documentId="13_ncr:1_{1C9B95E9-EECA-4C2A-A41C-8F5D9CFD7668}" xr6:coauthVersionLast="47" xr6:coauthVersionMax="47" xr10:uidLastSave="{00000000-0000-0000-0000-000000000000}"/>
  <bookViews>
    <workbookView xWindow="-108" yWindow="-108" windowWidth="23256" windowHeight="13896" tabRatio="500" activeTab="1" xr2:uid="{00000000-000D-0000-FFFF-FFFF00000000}"/>
  </bookViews>
  <sheets>
    <sheet name="Tabelle1" sheetId="1" r:id="rId1"/>
    <sheet name="Tabelle2" sheetId="2" r:id="rId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</calcChain>
</file>

<file path=xl/sharedStrings.xml><?xml version="1.0" encoding="utf-8"?>
<sst xmlns="http://schemas.openxmlformats.org/spreadsheetml/2006/main" count="60" uniqueCount="22">
  <si>
    <t>model</t>
  </si>
  <si>
    <t>device</t>
  </si>
  <si>
    <t>epochs</t>
  </si>
  <si>
    <t>P_roof</t>
  </si>
  <si>
    <t>P_solar</t>
  </si>
  <si>
    <t>R_roof</t>
  </si>
  <si>
    <t>R_solar</t>
  </si>
  <si>
    <t>mAP50_roof</t>
  </si>
  <si>
    <t>mAP50_solar</t>
  </si>
  <si>
    <t>mAP50-95_roof</t>
  </si>
  <si>
    <t>mAP50-95_solar</t>
  </si>
  <si>
    <t>yolo11n-seg</t>
  </si>
  <si>
    <t>notebook</t>
  </si>
  <si>
    <t>yolo11s-seg</t>
  </si>
  <si>
    <t>workstation</t>
  </si>
  <si>
    <t>yolo11m-seg</t>
  </si>
  <si>
    <t>Yolo11x-seg</t>
  </si>
  <si>
    <t>yolo11l-seg</t>
  </si>
  <si>
    <t>train_t_epoch</t>
  </si>
  <si>
    <t>train_t</t>
  </si>
  <si>
    <t>inf_t</t>
  </si>
  <si>
    <t>yolo11x-seg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</si>
</sst>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&quot; s&quot;"/>
    <numFmt numFmtId="166" formatCode="0&quot; ms&quot;"/>
  </numFmts>
  <fonts count="3" x14ac:knownFonts="1">
    <font>
      <sz val="11"/>
      <color theme="1"/>
      <name val="Calibri"/>
      <family val="2"/>
      <charset val="1"/>
    </font>
    <font>
      <sz val="11"/>
      <color theme="0" tint="-0.249977111117893"/>
      <name val="Calibri"/>
      <family val="2"/>
      <charset val="1"/>
    </font>
    <font>
      <b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0" fillId="2" borderId="0" xfId="0" applyFill="1"/>
    <xf numFmtId="164" fontId="0" fillId="2" borderId="0" xfId="0" applyNumberFormat="1" applyFill="1"/>
    <xf numFmtId="164" fontId="0" fillId="0" borderId="0" xfId="0" applyNumberFormat="1"/>
    <xf numFmtId="164" fontId="1" fillId="0" borderId="0" xfId="0" applyNumberFormat="1" applyFont="1"/>
    <xf numFmtId="165" fontId="0" fillId="2" borderId="0" xfId="0" applyNumberFormat="1" applyFill="1"/>
    <xf numFmtId="165" fontId="0" fillId="0" borderId="0" xfId="0" applyNumberFormat="1"/>
    <xf numFmtId="165" fontId="1" fillId="0" borderId="0" xfId="0" applyNumberFormat="1" applyFont="1"/>
    <xf numFmtId="0" fontId="2" fillId="2" borderId="0" xfId="0" applyFont="1" applyFill="1"/>
    <xf numFmtId="165" fontId="2" fillId="2" borderId="0" xfId="0" applyNumberFormat="1" applyFont="1" applyFill="1"/>
    <xf numFmtId="164" fontId="2" fillId="2" borderId="0" xfId="0" applyNumberFormat="1" applyFont="1" applyFill="1"/>
    <xf numFmtId="166" fontId="0" fillId="2" borderId="0" xfId="0" applyNumberFormat="1" applyFill="1"/>
    <xf numFmtId="166" fontId="0" fillId="0" borderId="0" xfId="0" applyNumberFormat="1"/>
    <xf numFmtId="166" fontId="2" fillId="2" borderId="0" xfId="0" applyNumberFormat="1" applyFont="1" applyFill="1"/>
    <xf numFmtId="166" fontId="1" fillId="0" borderId="0" xfId="0" applyNumberFormat="1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right"/>
    </xf>
    <xf numFmtId="164" fontId="0" fillId="0" borderId="0" xfId="0" applyNumberFormat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 applyAlignment="1">
      <alignment horizontal="right"/>
    </xf>
    <xf numFmtId="164" fontId="0" fillId="3" borderId="0" xfId="0" applyNumberFormat="1" applyFill="1" applyAlignment="1">
      <alignment horizontal="righ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right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right"/>
    </xf>
    <xf numFmtId="164" fontId="1" fillId="0" borderId="1" xfId="0" applyNumberFormat="1" applyFont="1" applyBorder="1" applyAlignment="1">
      <alignment horizontal="right"/>
    </xf>
  </cellXfs>
  <cellStyles count="1">
    <cellStyle name="Standard" xfId="0" builtinId="0"/>
  </cellStyles>
  <dxfs count="11"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6" formatCode="0&quot; ms&quot;"/>
    </dxf>
    <dxf>
      <numFmt numFmtId="165" formatCode="0&quot; s&quot;"/>
    </dxf>
    <dxf>
      <numFmt numFmtId="165" formatCode="0&quot; s&quot;"/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D4EA6B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80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75F86AD-89B1-4F77-8FAB-034A226C5DA8}" name="Tabelle2" displayName="Tabelle2" ref="A1:N9" totalsRowShown="0">
  <autoFilter ref="A1:N9" xr:uid="{075F86AD-89B1-4F77-8FAB-034A226C5DA8}"/>
  <tableColumns count="14">
    <tableColumn id="1" xr3:uid="{9D37F226-A0FD-4E01-9EAD-6813B312F9A6}" name="model"/>
    <tableColumn id="2" xr3:uid="{2F4C2CDA-6223-44E5-B626-CC62DAECC47F}" name="device"/>
    <tableColumn id="3" xr3:uid="{C0B08B0E-611F-4F0F-86C3-D86E9B7215B7}" name="epochs"/>
    <tableColumn id="4" xr3:uid="{37E98904-A869-4686-B16D-06CC306116D4}" name="train_t" dataDxfId="10"/>
    <tableColumn id="5" xr3:uid="{2F0A846E-9F51-4185-896A-DC0B7F522012}" name="train_t_epoch" dataDxfId="9">
      <calculatedColumnFormula>ROUND(Tabelle2[[#This Row],[train_t]]/Tabelle2[[#This Row],[epochs]],1)</calculatedColumnFormula>
    </tableColumn>
    <tableColumn id="6" xr3:uid="{77FB8A82-D82F-413D-B6F6-19C1DEB34F86}" name="inf_t" dataDxfId="8"/>
    <tableColumn id="7" xr3:uid="{F0DD7428-6B53-4915-B337-3155BE58812D}" name="P_roof" dataDxfId="7"/>
    <tableColumn id="8" xr3:uid="{EB774CF7-914C-4538-ADD4-82E7ACC55518}" name="P_solar" dataDxfId="6"/>
    <tableColumn id="9" xr3:uid="{338D71B4-4FE3-43AD-A1FE-E8D10E9EB9F1}" name="R_roof" dataDxfId="5"/>
    <tableColumn id="10" xr3:uid="{628BF92E-E752-43B4-AF9B-A23AB73EE5EB}" name="R_solar" dataDxfId="4"/>
    <tableColumn id="11" xr3:uid="{D074A599-D962-4F4F-8590-60A8B27FAC77}" name="mAP50_roof" dataDxfId="3"/>
    <tableColumn id="12" xr3:uid="{4FC1DDEB-D0B9-49C1-B3EE-06DBE4B717BB}" name="mAP50_solar" dataDxfId="2"/>
    <tableColumn id="13" xr3:uid="{5F591C7B-7641-458E-93A6-42E5CC1D8A08}" name="mAP50-95_roof" dataDxfId="1"/>
    <tableColumn id="14" xr3:uid="{F98A4546-6380-4BFC-A4C4-5B6305D9D01B}" name="mAP50-95_solar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9"/>
  <sheetViews>
    <sheetView showGridLines="0" zoomScaleNormal="100" workbookViewId="0">
      <selection activeCell="H14" sqref="H14"/>
    </sheetView>
  </sheetViews>
  <sheetFormatPr baseColWidth="10" defaultColWidth="8.88671875" defaultRowHeight="14.4" x14ac:dyDescent="0.3"/>
  <cols>
    <col min="1" max="1" width="11.44140625" bestFit="1" customWidth="1"/>
    <col min="2" max="2" width="10.77734375" bestFit="1" customWidth="1"/>
    <col min="3" max="3" width="9.21875" bestFit="1" customWidth="1"/>
    <col min="4" max="4" width="8.77734375" bestFit="1" customWidth="1"/>
    <col min="5" max="5" width="15" bestFit="1" customWidth="1"/>
    <col min="6" max="6" width="7.109375" bestFit="1" customWidth="1"/>
    <col min="7" max="7" width="8.88671875" bestFit="1" customWidth="1"/>
    <col min="8" max="8" width="9.33203125" bestFit="1" customWidth="1"/>
    <col min="9" max="9" width="8.88671875" bestFit="1" customWidth="1"/>
    <col min="10" max="10" width="9.33203125" bestFit="1" customWidth="1"/>
    <col min="11" max="11" width="13.77734375" bestFit="1" customWidth="1"/>
    <col min="12" max="12" width="14.21875" bestFit="1" customWidth="1"/>
    <col min="13" max="13" width="16.44140625" bestFit="1" customWidth="1"/>
    <col min="14" max="14" width="16.88671875" bestFit="1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19</v>
      </c>
      <c r="E1" t="s">
        <v>18</v>
      </c>
      <c r="F1" t="s">
        <v>20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</row>
    <row r="2" spans="1:14" x14ac:dyDescent="0.3">
      <c r="A2" s="2" t="s">
        <v>11</v>
      </c>
      <c r="B2" s="2" t="s">
        <v>12</v>
      </c>
      <c r="C2" s="2">
        <v>10</v>
      </c>
      <c r="D2" s="6">
        <v>464</v>
      </c>
      <c r="E2" s="6">
        <f>ROUND(Tabelle2[[#This Row],[train_t]]/Tabelle2[[#This Row],[epochs]],1)</f>
        <v>46.4</v>
      </c>
      <c r="F2" s="12">
        <v>93</v>
      </c>
      <c r="G2" s="3">
        <v>0.66200000000000003</v>
      </c>
      <c r="H2" s="3">
        <v>0.57099999999999995</v>
      </c>
      <c r="I2" s="3">
        <v>0.78500000000000003</v>
      </c>
      <c r="J2" s="3">
        <v>0.34599999999999997</v>
      </c>
      <c r="K2" s="3">
        <v>0.79</v>
      </c>
      <c r="L2" s="3">
        <v>0.374</v>
      </c>
      <c r="M2" s="3">
        <v>0.54300000000000004</v>
      </c>
      <c r="N2" s="3">
        <v>0.20100000000000001</v>
      </c>
    </row>
    <row r="3" spans="1:14" x14ac:dyDescent="0.3">
      <c r="A3" t="s">
        <v>13</v>
      </c>
      <c r="B3" t="s">
        <v>14</v>
      </c>
      <c r="C3">
        <v>100</v>
      </c>
      <c r="D3" s="7">
        <v>272</v>
      </c>
      <c r="E3" s="7">
        <f>ROUND(Tabelle2[[#This Row],[train_t]]/Tabelle2[[#This Row],[epochs]],1)</f>
        <v>2.7</v>
      </c>
      <c r="F3" s="13">
        <v>6</v>
      </c>
      <c r="G3" s="4">
        <v>0.879</v>
      </c>
      <c r="H3" s="4">
        <v>0.53500000000000003</v>
      </c>
      <c r="I3" s="4">
        <v>0.86199999999999999</v>
      </c>
      <c r="J3" s="4">
        <v>0.56799999999999995</v>
      </c>
      <c r="K3" s="4">
        <v>0.877</v>
      </c>
      <c r="L3" s="4">
        <v>0.53400000000000003</v>
      </c>
      <c r="M3" s="4">
        <v>0.64800000000000002</v>
      </c>
      <c r="N3" s="4">
        <v>0.316</v>
      </c>
    </row>
    <row r="4" spans="1:14" x14ac:dyDescent="0.3">
      <c r="A4" t="s">
        <v>11</v>
      </c>
      <c r="B4" t="s">
        <v>14</v>
      </c>
      <c r="C4">
        <v>100</v>
      </c>
      <c r="D4" s="7">
        <v>259</v>
      </c>
      <c r="E4" s="7">
        <f>ROUND(Tabelle2[[#This Row],[train_t]]/Tabelle2[[#This Row],[epochs]],1)</f>
        <v>2.6</v>
      </c>
      <c r="F4" s="13">
        <v>6</v>
      </c>
      <c r="G4" s="4">
        <v>0.89500000000000002</v>
      </c>
      <c r="H4" s="4">
        <v>0.48499999999999999</v>
      </c>
      <c r="I4" s="4">
        <v>0.872</v>
      </c>
      <c r="J4" s="4">
        <v>0.56200000000000006</v>
      </c>
      <c r="K4" s="4">
        <v>0.91200000000000003</v>
      </c>
      <c r="L4" s="4">
        <v>0.435</v>
      </c>
      <c r="M4" s="4">
        <v>0.68</v>
      </c>
      <c r="N4" s="4">
        <v>0.22700000000000001</v>
      </c>
    </row>
    <row r="5" spans="1:14" x14ac:dyDescent="0.3">
      <c r="A5" s="9" t="s">
        <v>15</v>
      </c>
      <c r="B5" s="9" t="s">
        <v>14</v>
      </c>
      <c r="C5" s="9">
        <v>100</v>
      </c>
      <c r="D5" s="10">
        <v>383</v>
      </c>
      <c r="E5" s="10">
        <f>ROUND(Tabelle2[[#This Row],[train_t]]/Tabelle2[[#This Row],[epochs]],1)</f>
        <v>3.8</v>
      </c>
      <c r="F5" s="14">
        <v>8</v>
      </c>
      <c r="G5" s="11">
        <v>0.85499999999999998</v>
      </c>
      <c r="H5" s="11">
        <v>0.501</v>
      </c>
      <c r="I5" s="11">
        <v>0.872</v>
      </c>
      <c r="J5" s="11">
        <v>0.56200000000000006</v>
      </c>
      <c r="K5" s="11">
        <v>0.88300000000000001</v>
      </c>
      <c r="L5" s="11">
        <v>0.46600000000000003</v>
      </c>
      <c r="M5" s="11">
        <v>0.66800000000000004</v>
      </c>
      <c r="N5" s="11">
        <v>0.27400000000000002</v>
      </c>
    </row>
    <row r="6" spans="1:14" x14ac:dyDescent="0.3">
      <c r="A6" s="2" t="s">
        <v>13</v>
      </c>
      <c r="B6" s="2" t="s">
        <v>14</v>
      </c>
      <c r="C6" s="2">
        <v>250</v>
      </c>
      <c r="D6" s="6">
        <v>522</v>
      </c>
      <c r="E6" s="6">
        <f>ROUND(Tabelle2[[#This Row],[train_t]]/Tabelle2[[#This Row],[epochs]],1)</f>
        <v>2.1</v>
      </c>
      <c r="F6" s="12">
        <v>6</v>
      </c>
      <c r="G6" s="3">
        <v>0.89600000000000002</v>
      </c>
      <c r="H6" s="3">
        <v>0.60899999999999999</v>
      </c>
      <c r="I6" s="3">
        <v>0.86199999999999999</v>
      </c>
      <c r="J6" s="3">
        <v>0.53400000000000003</v>
      </c>
      <c r="K6" s="3">
        <v>0.89500000000000002</v>
      </c>
      <c r="L6" s="3">
        <v>0.52600000000000002</v>
      </c>
      <c r="M6" s="3">
        <v>0.68700000000000006</v>
      </c>
      <c r="N6" s="3">
        <v>0.29399999999999998</v>
      </c>
    </row>
    <row r="7" spans="1:14" x14ac:dyDescent="0.3">
      <c r="A7" s="1" t="s">
        <v>17</v>
      </c>
      <c r="B7" s="1" t="s">
        <v>14</v>
      </c>
      <c r="C7" s="1">
        <v>100</v>
      </c>
      <c r="D7" s="8">
        <v>468</v>
      </c>
      <c r="E7" s="8">
        <f>ROUND(Tabelle2[[#This Row],[train_t]]/Tabelle2[[#This Row],[epochs]],1)</f>
        <v>4.7</v>
      </c>
      <c r="F7" s="15">
        <v>10</v>
      </c>
      <c r="G7" s="5">
        <v>0.86499999999999999</v>
      </c>
      <c r="H7" s="5">
        <v>0.68700000000000006</v>
      </c>
      <c r="I7" s="5">
        <v>0.84599999999999997</v>
      </c>
      <c r="J7" s="5">
        <v>0.56200000000000006</v>
      </c>
      <c r="K7" s="5">
        <v>0.89</v>
      </c>
      <c r="L7" s="5">
        <v>0.51700000000000002</v>
      </c>
      <c r="M7" s="5">
        <v>0.66700000000000004</v>
      </c>
      <c r="N7" s="5">
        <v>0.30299999999999999</v>
      </c>
    </row>
    <row r="8" spans="1:14" x14ac:dyDescent="0.3">
      <c r="A8" s="1" t="s">
        <v>16</v>
      </c>
      <c r="B8" s="1" t="s">
        <v>14</v>
      </c>
      <c r="C8" s="1">
        <v>100</v>
      </c>
      <c r="D8" s="8">
        <v>695</v>
      </c>
      <c r="E8" s="8">
        <f>ROUND(Tabelle2[[#This Row],[train_t]]/Tabelle2[[#This Row],[epochs]],1)</f>
        <v>7</v>
      </c>
      <c r="F8" s="15">
        <v>13</v>
      </c>
      <c r="G8" s="5">
        <v>0.90200000000000002</v>
      </c>
      <c r="H8" s="5">
        <v>0.61899999999999999</v>
      </c>
      <c r="I8" s="5">
        <v>0.79900000000000004</v>
      </c>
      <c r="J8" s="5">
        <v>0.50700000000000001</v>
      </c>
      <c r="K8" s="5">
        <v>0.89</v>
      </c>
      <c r="L8" s="5">
        <v>0.54400000000000004</v>
      </c>
      <c r="M8" s="5">
        <v>0.66500000000000004</v>
      </c>
      <c r="N8" s="5">
        <v>0.33400000000000002</v>
      </c>
    </row>
    <row r="9" spans="1:14" x14ac:dyDescent="0.3">
      <c r="A9" s="1" t="s">
        <v>16</v>
      </c>
      <c r="B9" s="1" t="s">
        <v>14</v>
      </c>
      <c r="C9" s="1">
        <v>200</v>
      </c>
      <c r="D9" s="8">
        <v>1345</v>
      </c>
      <c r="E9" s="8">
        <f>ROUND(Tabelle2[[#This Row],[train_t]]/Tabelle2[[#This Row],[epochs]],1)</f>
        <v>6.7</v>
      </c>
      <c r="F9" s="15">
        <v>14</v>
      </c>
      <c r="G9" s="5">
        <v>0.88400000000000001</v>
      </c>
      <c r="H9" s="5">
        <v>0.66400000000000003</v>
      </c>
      <c r="I9" s="5">
        <v>0.82099999999999995</v>
      </c>
      <c r="J9" s="5">
        <v>0.53400000000000003</v>
      </c>
      <c r="K9" s="5">
        <v>0.89200000000000002</v>
      </c>
      <c r="L9" s="5">
        <v>0.52900000000000003</v>
      </c>
      <c r="M9" s="5">
        <v>0.66600000000000004</v>
      </c>
      <c r="N9" s="5">
        <v>0.29699999999999999</v>
      </c>
    </row>
  </sheetData>
  <pageMargins left="0.25" right="0.25" top="0.75" bottom="0.75" header="0.3" footer="0.3"/>
  <pageSetup paperSize="9" scale="89" fitToHeight="0" orientation="landscape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604CD-9A68-4977-BD0B-EBAEEA92E860}">
  <dimension ref="A1:N9"/>
  <sheetViews>
    <sheetView showGridLines="0" tabSelected="1" workbookViewId="0">
      <selection activeCell="Q11" sqref="Q11"/>
    </sheetView>
  </sheetViews>
  <sheetFormatPr baseColWidth="10" defaultRowHeight="14.4" x14ac:dyDescent="0.3"/>
  <cols>
    <col min="1" max="1" width="11.44140625" bestFit="1" customWidth="1"/>
    <col min="2" max="2" width="10.77734375" bestFit="1" customWidth="1"/>
    <col min="3" max="3" width="6.77734375" bestFit="1" customWidth="1"/>
    <col min="4" max="4" width="6.44140625" bestFit="1" customWidth="1"/>
    <col min="5" max="5" width="12.44140625" bestFit="1" customWidth="1"/>
    <col min="6" max="6" width="4.77734375" bestFit="1" customWidth="1"/>
    <col min="7" max="7" width="6.5546875" bestFit="1" customWidth="1"/>
    <col min="8" max="8" width="7" bestFit="1" customWidth="1"/>
    <col min="9" max="9" width="6.6640625" bestFit="1" customWidth="1"/>
    <col min="10" max="10" width="7.109375" bestFit="1" customWidth="1"/>
    <col min="11" max="11" width="11.21875" bestFit="1" customWidth="1"/>
    <col min="12" max="12" width="11.6640625" bestFit="1" customWidth="1"/>
    <col min="13" max="13" width="13.88671875" bestFit="1" customWidth="1"/>
    <col min="14" max="14" width="14.33203125" bestFit="1" customWidth="1"/>
  </cols>
  <sheetData>
    <row r="1" spans="1:14" x14ac:dyDescent="0.3">
      <c r="A1" s="18" t="s">
        <v>0</v>
      </c>
      <c r="B1" s="19" t="s">
        <v>1</v>
      </c>
      <c r="C1" s="19" t="s">
        <v>2</v>
      </c>
      <c r="D1" s="19" t="s">
        <v>19</v>
      </c>
      <c r="E1" s="19" t="s">
        <v>18</v>
      </c>
      <c r="F1" s="19" t="s">
        <v>20</v>
      </c>
      <c r="G1" s="19" t="s">
        <v>3</v>
      </c>
      <c r="H1" s="19" t="s">
        <v>4</v>
      </c>
      <c r="I1" s="19" t="s">
        <v>5</v>
      </c>
      <c r="J1" s="19" t="s">
        <v>6</v>
      </c>
      <c r="K1" s="19" t="s">
        <v>7</v>
      </c>
      <c r="L1" s="19" t="s">
        <v>8</v>
      </c>
      <c r="M1" s="19" t="s">
        <v>9</v>
      </c>
      <c r="N1" s="19" t="s">
        <v>10</v>
      </c>
    </row>
    <row r="2" spans="1:14" x14ac:dyDescent="0.3">
      <c r="A2" s="17" t="s">
        <v>11</v>
      </c>
      <c r="B2" s="16" t="s">
        <v>12</v>
      </c>
      <c r="C2" s="16">
        <v>10</v>
      </c>
      <c r="D2" s="16">
        <v>464</v>
      </c>
      <c r="E2" s="16">
        <v>46.4</v>
      </c>
      <c r="F2" s="16">
        <v>93</v>
      </c>
      <c r="G2" s="16">
        <v>0.66200000000000003</v>
      </c>
      <c r="H2" s="16">
        <v>0.57099999999999995</v>
      </c>
      <c r="I2" s="16">
        <v>0.78500000000000003</v>
      </c>
      <c r="J2" s="16">
        <v>0.34599999999999997</v>
      </c>
      <c r="K2" s="20">
        <v>0.79</v>
      </c>
      <c r="L2" s="20">
        <v>0.374</v>
      </c>
      <c r="M2" s="20">
        <v>0.54300000000000004</v>
      </c>
      <c r="N2" s="20">
        <v>0.20100000000000001</v>
      </c>
    </row>
    <row r="3" spans="1:14" x14ac:dyDescent="0.3">
      <c r="A3" s="17" t="s">
        <v>13</v>
      </c>
      <c r="B3" s="16" t="s">
        <v>14</v>
      </c>
      <c r="C3" s="16">
        <v>100</v>
      </c>
      <c r="D3" s="16">
        <v>272</v>
      </c>
      <c r="E3" s="16">
        <v>2.7</v>
      </c>
      <c r="F3" s="16">
        <v>6</v>
      </c>
      <c r="G3" s="16">
        <v>0.879</v>
      </c>
      <c r="H3" s="16">
        <v>0.53500000000000003</v>
      </c>
      <c r="I3" s="16">
        <v>0.86199999999999999</v>
      </c>
      <c r="J3" s="16">
        <v>0.56799999999999995</v>
      </c>
      <c r="K3" s="20">
        <v>0.877</v>
      </c>
      <c r="L3" s="20">
        <v>0.53400000000000003</v>
      </c>
      <c r="M3" s="20">
        <v>0.64800000000000002</v>
      </c>
      <c r="N3" s="20">
        <v>0.316</v>
      </c>
    </row>
    <row r="4" spans="1:14" x14ac:dyDescent="0.3">
      <c r="A4" s="17" t="s">
        <v>11</v>
      </c>
      <c r="B4" s="16" t="s">
        <v>14</v>
      </c>
      <c r="C4" s="16">
        <v>100</v>
      </c>
      <c r="D4" s="16">
        <v>259</v>
      </c>
      <c r="E4" s="16">
        <v>2.6</v>
      </c>
      <c r="F4" s="16">
        <v>6</v>
      </c>
      <c r="G4" s="16">
        <v>0.89500000000000002</v>
      </c>
      <c r="H4" s="16">
        <v>0.48499999999999999</v>
      </c>
      <c r="I4" s="16">
        <v>0.872</v>
      </c>
      <c r="J4" s="16">
        <v>0.56200000000000006</v>
      </c>
      <c r="K4" s="20">
        <v>0.91200000000000003</v>
      </c>
      <c r="L4" s="20">
        <v>0.435</v>
      </c>
      <c r="M4" s="20">
        <v>0.68</v>
      </c>
      <c r="N4" s="20">
        <v>0.22700000000000001</v>
      </c>
    </row>
    <row r="5" spans="1:14" x14ac:dyDescent="0.3">
      <c r="A5" s="21" t="s">
        <v>15</v>
      </c>
      <c r="B5" s="22" t="s">
        <v>14</v>
      </c>
      <c r="C5" s="22">
        <v>100</v>
      </c>
      <c r="D5" s="22">
        <v>383</v>
      </c>
      <c r="E5" s="22">
        <v>3.8</v>
      </c>
      <c r="F5" s="22">
        <v>8</v>
      </c>
      <c r="G5" s="22">
        <v>0.85499999999999998</v>
      </c>
      <c r="H5" s="22">
        <v>0.501</v>
      </c>
      <c r="I5" s="22">
        <v>0.872</v>
      </c>
      <c r="J5" s="22">
        <v>0.56200000000000006</v>
      </c>
      <c r="K5" s="23">
        <v>0.88300000000000001</v>
      </c>
      <c r="L5" s="23">
        <v>0.46600000000000003</v>
      </c>
      <c r="M5" s="23">
        <v>0.66800000000000004</v>
      </c>
      <c r="N5" s="23">
        <v>0.27400000000000002</v>
      </c>
    </row>
    <row r="6" spans="1:14" x14ac:dyDescent="0.3">
      <c r="A6" s="17" t="s">
        <v>13</v>
      </c>
      <c r="B6" s="16" t="s">
        <v>14</v>
      </c>
      <c r="C6" s="16">
        <v>250</v>
      </c>
      <c r="D6" s="16">
        <v>522</v>
      </c>
      <c r="E6" s="16">
        <v>2.1</v>
      </c>
      <c r="F6" s="16">
        <v>6</v>
      </c>
      <c r="G6" s="16">
        <v>0.89600000000000002</v>
      </c>
      <c r="H6" s="16">
        <v>0.60899999999999999</v>
      </c>
      <c r="I6" s="16">
        <v>0.86199999999999999</v>
      </c>
      <c r="J6" s="16">
        <v>0.53400000000000003</v>
      </c>
      <c r="K6" s="20">
        <v>0.89500000000000002</v>
      </c>
      <c r="L6" s="20">
        <v>0.52600000000000002</v>
      </c>
      <c r="M6" s="20">
        <v>0.68700000000000006</v>
      </c>
      <c r="N6" s="20">
        <v>0.29399999999999998</v>
      </c>
    </row>
    <row r="7" spans="1:14" x14ac:dyDescent="0.3">
      <c r="A7" s="24" t="s">
        <v>17</v>
      </c>
      <c r="B7" s="25" t="s">
        <v>14</v>
      </c>
      <c r="C7" s="25">
        <v>100</v>
      </c>
      <c r="D7" s="25">
        <v>468</v>
      </c>
      <c r="E7" s="25">
        <v>4.7</v>
      </c>
      <c r="F7" s="25">
        <v>10</v>
      </c>
      <c r="G7" s="25">
        <v>0.86499999999999999</v>
      </c>
      <c r="H7" s="25">
        <v>0.68700000000000006</v>
      </c>
      <c r="I7" s="25">
        <v>0.84599999999999997</v>
      </c>
      <c r="J7" s="25">
        <v>0.56200000000000006</v>
      </c>
      <c r="K7" s="26">
        <v>0.89</v>
      </c>
      <c r="L7" s="26">
        <v>0.51700000000000002</v>
      </c>
      <c r="M7" s="26">
        <v>0.66700000000000004</v>
      </c>
      <c r="N7" s="26">
        <v>0.30299999999999999</v>
      </c>
    </row>
    <row r="8" spans="1:14" x14ac:dyDescent="0.3">
      <c r="A8" s="24" t="s">
        <v>21</v>
      </c>
      <c r="B8" s="25" t="s">
        <v>14</v>
      </c>
      <c r="C8" s="25">
        <v>100</v>
      </c>
      <c r="D8" s="25">
        <v>695</v>
      </c>
      <c r="E8" s="25">
        <v>7</v>
      </c>
      <c r="F8" s="25">
        <v>13</v>
      </c>
      <c r="G8" s="25">
        <v>0.90200000000000002</v>
      </c>
      <c r="H8" s="25">
        <v>0.61899999999999999</v>
      </c>
      <c r="I8" s="25">
        <v>0.79900000000000004</v>
      </c>
      <c r="J8" s="25">
        <v>0.50700000000000001</v>
      </c>
      <c r="K8" s="26">
        <v>0.89</v>
      </c>
      <c r="L8" s="26">
        <v>0.54400000000000004</v>
      </c>
      <c r="M8" s="26">
        <v>0.66500000000000004</v>
      </c>
      <c r="N8" s="26">
        <v>0.33400000000000002</v>
      </c>
    </row>
    <row r="9" spans="1:14" x14ac:dyDescent="0.3">
      <c r="A9" s="27" t="s">
        <v>21</v>
      </c>
      <c r="B9" s="28" t="s">
        <v>14</v>
      </c>
      <c r="C9" s="28">
        <v>200</v>
      </c>
      <c r="D9" s="28">
        <v>1345</v>
      </c>
      <c r="E9" s="28">
        <v>6.7</v>
      </c>
      <c r="F9" s="28">
        <v>14</v>
      </c>
      <c r="G9" s="28">
        <v>0.88400000000000001</v>
      </c>
      <c r="H9" s="28">
        <v>0.66400000000000003</v>
      </c>
      <c r="I9" s="28">
        <v>0.82099999999999995</v>
      </c>
      <c r="J9" s="28">
        <v>0.53400000000000003</v>
      </c>
      <c r="K9" s="29">
        <v>0.89200000000000002</v>
      </c>
      <c r="L9" s="29">
        <v>0.52900000000000003</v>
      </c>
      <c r="M9" s="29">
        <v>0.66600000000000004</v>
      </c>
      <c r="N9" s="29">
        <v>0.29699999999999999</v>
      </c>
    </row>
  </sheetData>
  <pageMargins left="0.7" right="0.7" top="0.78740157499999996" bottom="0.78740157499999996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Thomas Ausserer</dc:creator>
  <dc:description/>
  <cp:lastModifiedBy>Thomas Ausserer</cp:lastModifiedBy>
  <cp:revision>1</cp:revision>
  <cp:lastPrinted>2025-06-06T15:36:22Z</cp:lastPrinted>
  <dcterms:created xsi:type="dcterms:W3CDTF">2015-06-05T18:19:34Z</dcterms:created>
  <dcterms:modified xsi:type="dcterms:W3CDTF">2025-06-06T15:36:35Z</dcterms:modified>
  <dc:language>en-US</dc:language>
</cp:coreProperties>
</file>