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thschafsta\Documents\GitHub\P-Script_Get-EventLog\Doc\JNLTRAV\"/>
    </mc:Choice>
  </mc:AlternateContent>
  <bookViews>
    <workbookView xWindow="0" yWindow="0" windowWidth="28800" windowHeight="12300"/>
  </bookViews>
  <sheets>
    <sheet name="Journal de travail" sheetId="1" r:id="rId1"/>
  </sheets>
  <definedNames>
    <definedName name="_xlnm._FilterDatabase" localSheetId="0">'Journal de travail'!$A$5:$F$5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6" i="1" l="1"/>
  <c r="A7" i="1"/>
  <c r="A8" i="1"/>
  <c r="A9" i="1"/>
  <c r="A10" i="1"/>
  <c r="A11" i="1"/>
  <c r="A12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<sst xmlns="http://schemas.openxmlformats.org/spreadsheetml/2006/main" count="39" uniqueCount="31">
  <si>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</si>
  <si>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</si>
  <si>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</si>
  <si>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</si>
  <si>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</si>
  <si>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</si>
  <si>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</si>
  <si>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</si>
  <si>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P_Script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</si>
  <si>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</si>
  <si>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</si>
  <si>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</si>
  <si>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</si>
  <si>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</si>
  <si>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</si>
  <si>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</si>
  <si>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</si>
  <si>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</si>
  <si>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Mise en place du repo Git et de la structure du projet</t>
  </si>
  <si>
    <t>Préparation, clonage des VMs</t>
  </si>
  <si>
    <t>Création du flowchart, et l'analyse des differents étapes du fonctionalité du script</t>
  </si>
  <si>
    <t>Schafstall Ethan</t>
  </si>
  <si>
    <t>Création de backupa (clones) des VMs, préparation du windows remote managment</t>
  </si>
  <si>
    <t>Travail sur le script</t>
  </si>
  <si>
    <t>Malade</t>
  </si>
  <si>
    <t>Traduction du script (en anglais)</t>
  </si>
  <si>
    <t>Fix d'un bug</t>
  </si>
  <si>
    <t>Travail sur présentation</t>
  </si>
  <si>
    <t>Fault de nom de variable</t>
  </si>
  <si>
    <t>Problemes de VM (mac address)</t>
  </si>
  <si>
    <t>Problemes de VM (ping, connectivité)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</si>
</sst>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5:F531" totalsRowShown="0" headerRowDxfId="7" dataDxfId="6">
  <autoFilter ref="A5:F531">
    <filterColumn colId="1" hiddenButton="1"/>
    <filterColumn colId="2" hiddenButton="1"/>
    <filterColumn colId="4" hiddenButton="1"/>
    <filterColumn colId="5" hiddenButton="1"/>
  </autoFilter>
  <tableColumns count="6">
    <tableColumn id="1" name="Semaine" dataDxfId="5">
      <calculatedColumnFormula>IF(ISBLANK(B6),"",_xlfn.ISOWEEKNUM(Table2[[#This Row],[Jour]]))</calculatedColumnFormula>
    </tableColumn>
    <tableColumn id="2" name="Jour" dataDxfId="4"/>
    <tableColumn id="3" name="Temps [h]" dataDxfId="3"/>
    <tableColumn id="4" name="Type" dataDxfId="2"/>
    <tableColumn id="5" name="Description" dataDxfId="1"/>
    <tableColumn id="6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13" sqref="E13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3.875" style="2" customWidth="1"/>
    <col min="4" max="4" width="13.8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17</v>
      </c>
      <c r="C2" s="14" t="s">
        <v>21</v>
      </c>
      <c r="D2" s="3"/>
      <c r="E2" s="5" t="s">
        <v>16</v>
      </c>
      <c r="F2" s="12" t="s">
        <v>8</v>
      </c>
      <c r="J2" t="s">
        <v>7</v>
      </c>
      <c r="K2" t="s">
        <v>9</v>
      </c>
      <c r="L2" t="s">
        <v>10</v>
      </c>
      <c r="M2" t="s">
        <v>11</v>
      </c>
      <c r="N2" t="s">
        <v>12</v>
      </c>
    </row>
    <row r="3" spans="1:14" ht="23.25" x14ac:dyDescent="0.35">
      <c r="B3" s="5" t="s">
        <v>13</v>
      </c>
      <c r="C3" s="22">
        <f>SUM(C5:C521)</f>
        <v>0.36875000000000002</v>
      </c>
      <c r="D3" s="3" t="s">
        <v>14</v>
      </c>
      <c r="E3" s="4" t="s">
        <v>15</v>
      </c>
      <c r="F3" s="13">
        <v>45259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f>IF(ISBLANK(B6),"",_xlfn.ISOWEEKNUM(Table2[[#This Row],[Jour]]))</f>
        <v>48</v>
      </c>
      <c r="B6" s="9">
        <v>45259</v>
      </c>
      <c r="C6" s="10">
        <v>2.0833333333333332E-2</v>
      </c>
      <c r="D6" s="11" t="s">
        <v>11</v>
      </c>
      <c r="E6" s="11" t="s">
        <v>18</v>
      </c>
      <c r="F6" s="11"/>
    </row>
    <row r="7" spans="1:14" x14ac:dyDescent="0.25">
      <c r="A7" s="15">
        <f>IF(ISBLANK(B7),"",_xlfn.ISOWEEKNUM(Table2[[#This Row],[Jour]]))</f>
        <v>48</v>
      </c>
      <c r="B7" s="9">
        <v>45259</v>
      </c>
      <c r="C7" s="10">
        <v>6.25E-2</v>
      </c>
      <c r="D7" s="11" t="s">
        <v>9</v>
      </c>
      <c r="E7" s="11" t="s">
        <v>19</v>
      </c>
      <c r="F7" s="11" t="s">
        <v>29</v>
      </c>
    </row>
    <row r="8" spans="1:14" x14ac:dyDescent="0.25">
      <c r="A8" s="15">
        <f>IF(ISBLANK(B8),"",_xlfn.ISOWEEKNUM(Table2[[#This Row],[Jour]]))</f>
        <v>49</v>
      </c>
      <c r="B8" s="9">
        <v>45266</v>
      </c>
      <c r="C8" s="10">
        <v>3.4722222222222224E-2</v>
      </c>
      <c r="D8" s="11" t="s">
        <v>7</v>
      </c>
      <c r="E8" s="11" t="s">
        <v>20</v>
      </c>
      <c r="F8" s="11"/>
    </row>
    <row r="9" spans="1:14" x14ac:dyDescent="0.25">
      <c r="A9" s="15">
        <f>IF(ISBLANK(B9),"",_xlfn.ISOWEEKNUM(Table2[[#This Row],[Jour]]))</f>
        <v>49</v>
      </c>
      <c r="B9" s="9">
        <v>45266</v>
      </c>
      <c r="C9" s="10">
        <v>5.9027777777777783E-2</v>
      </c>
      <c r="D9" s="11" t="s">
        <v>9</v>
      </c>
      <c r="E9" s="11" t="s">
        <v>22</v>
      </c>
      <c r="F9" s="11" t="s">
        <v>30</v>
      </c>
    </row>
    <row r="10" spans="1:14" x14ac:dyDescent="0.25">
      <c r="A10" s="15">
        <f>IF(ISBLANK(B10),"",_xlfn.ISOWEEKNUM(Table2[[#This Row],[Jour]]))</f>
        <v>50</v>
      </c>
      <c r="B10" s="9">
        <v>45273</v>
      </c>
      <c r="C10" s="10">
        <v>0.10486111111111111</v>
      </c>
      <c r="D10" s="11" t="s">
        <v>9</v>
      </c>
      <c r="E10" s="11" t="s">
        <v>23</v>
      </c>
      <c r="F10" s="11"/>
    </row>
    <row r="11" spans="1:14" x14ac:dyDescent="0.25">
      <c r="A11" s="15">
        <f>IF(ISBLANK(B11),"",_xlfn.ISOWEEKNUM(Table2[[#This Row],[Jour]]))</f>
        <v>51</v>
      </c>
      <c r="B11" s="9">
        <v>45280</v>
      </c>
      <c r="C11" s="10"/>
      <c r="D11" s="11"/>
      <c r="E11" s="11" t="s">
        <v>24</v>
      </c>
      <c r="F11" s="11"/>
    </row>
    <row r="12" spans="1:14" x14ac:dyDescent="0.25">
      <c r="A12" s="15">
        <f>IF(ISBLANK(B12),"",_xlfn.ISOWEEKNUM(Table2[[#This Row],[Jour]]))</f>
        <v>2</v>
      </c>
      <c r="B12" s="9">
        <v>45301</v>
      </c>
      <c r="C12" s="10">
        <v>1.0416666666666666E-2</v>
      </c>
      <c r="D12" s="11" t="s">
        <v>9</v>
      </c>
      <c r="E12" s="11" t="s">
        <v>26</v>
      </c>
      <c r="F12" s="11" t="s">
        <v>28</v>
      </c>
    </row>
    <row r="13" spans="1:14" x14ac:dyDescent="0.25">
      <c r="A13" s="15">
        <f>IF(ISBLANK(B13),"",_xlfn.ISOWEEKNUM(Table2[[#This Row],[Jour]]))</f>
        <v>2</v>
      </c>
      <c r="B13" s="9">
        <v>45301</v>
      </c>
      <c r="C13" s="10">
        <v>1.3888888888888888E-2</v>
      </c>
      <c r="D13" s="11" t="s">
        <v>11</v>
      </c>
      <c r="E13" s="11" t="s">
        <v>25</v>
      </c>
      <c r="F13" s="11"/>
    </row>
    <row r="14" spans="1:14" x14ac:dyDescent="0.25">
      <c r="A14" s="15">
        <f>IF(ISBLANK(B14),"",_xlfn.ISOWEEKNUM(Table2[[#This Row],[Jour]]))</f>
        <v>2</v>
      </c>
      <c r="B14" s="9">
        <v>45301</v>
      </c>
      <c r="C14" s="10">
        <v>6.25E-2</v>
      </c>
      <c r="D14" s="11" t="s">
        <v>11</v>
      </c>
      <c r="E14" s="11" t="s">
        <v>27</v>
      </c>
      <c r="F14" s="11"/>
    </row>
    <row r="15" spans="1:14" x14ac:dyDescent="0.25">
      <c r="A15" s="15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5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6" x14ac:dyDescent="0.25">
      <c r="A17" s="15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EthanAymeric Schafstall</cp:lastModifiedBy>
  <dcterms:created xsi:type="dcterms:W3CDTF">2023-11-21T20:00:34Z</dcterms:created>
  <dcterms:modified xsi:type="dcterms:W3CDTF">2024-01-10T10:14:13Z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