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NA2T\OneDrive - kochind.com\Desktop\Data Analytics\"/>
    </mc:Choice>
  </mc:AlternateContent>
  <xr:revisionPtr revIDLastSave="238" documentId="8_{5F2E981F-DD23-49D7-AF7D-962623AD61F2}" xr6:coauthVersionLast="33" xr6:coauthVersionMax="33" xr10:uidLastSave="{5DB46B5D-4183-4E36-84BA-CABBF97BF243}"/>
  <bookViews>
    <workbookView xWindow="0" yWindow="0" windowWidth="21570" windowHeight="7080" xr2:uid="{00000000-000D-0000-FFFF-FFFF00000000}"/>
  </bookViews>
  <sheets>
    <sheet name="Data" sheetId="1" r:id="rId1"/>
    <sheet name="Table 1" sheetId="2" r:id="rId2"/>
    <sheet name="Table 2" sheetId="3" r:id="rId3"/>
    <sheet name="Table 3" sheetId="4" r:id="rId4"/>
    <sheet name="Bonus" sheetId="5" r:id="rId5"/>
  </sheets>
  <calcPr calcId="179017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5" l="1"/>
  <c r="G5" i="5"/>
  <c r="G6" i="5"/>
  <c r="G7" i="5"/>
  <c r="I7" i="5" s="1"/>
  <c r="G8" i="5"/>
  <c r="G9" i="5"/>
  <c r="G10" i="5"/>
  <c r="G11" i="5"/>
  <c r="J11" i="5" s="1"/>
  <c r="G12" i="5"/>
  <c r="G13" i="5"/>
  <c r="G14" i="5"/>
  <c r="G3" i="5"/>
  <c r="J3" i="5" s="1"/>
  <c r="H14" i="5"/>
  <c r="E3" i="5"/>
  <c r="F3" i="5"/>
  <c r="E4" i="5"/>
  <c r="F4" i="5"/>
  <c r="E5" i="5"/>
  <c r="F5" i="5"/>
  <c r="E6" i="5"/>
  <c r="F6" i="5"/>
  <c r="J6" i="5" s="1"/>
  <c r="E7" i="5"/>
  <c r="F7" i="5"/>
  <c r="E8" i="5"/>
  <c r="F8" i="5"/>
  <c r="E9" i="5"/>
  <c r="F9" i="5"/>
  <c r="E10" i="5"/>
  <c r="F10" i="5"/>
  <c r="J10" i="5" s="1"/>
  <c r="E11" i="5"/>
  <c r="F11" i="5"/>
  <c r="E12" i="5"/>
  <c r="F12" i="5"/>
  <c r="J12" i="5" s="1"/>
  <c r="E13" i="5"/>
  <c r="F13" i="5"/>
  <c r="E14" i="5"/>
  <c r="F14" i="5"/>
  <c r="D4" i="5"/>
  <c r="D5" i="5"/>
  <c r="D6" i="5"/>
  <c r="D7" i="5"/>
  <c r="D8" i="5"/>
  <c r="D9" i="5"/>
  <c r="D10" i="5"/>
  <c r="D11" i="5"/>
  <c r="D12" i="5"/>
  <c r="D13" i="5"/>
  <c r="D14" i="5"/>
  <c r="D3" i="5"/>
  <c r="I6" i="5"/>
  <c r="I10" i="5"/>
  <c r="J4" i="5"/>
  <c r="J5" i="5"/>
  <c r="J8" i="5"/>
  <c r="J9" i="5"/>
  <c r="I4" i="5"/>
  <c r="I5" i="5"/>
  <c r="I8" i="5"/>
  <c r="I9" i="5"/>
  <c r="I12" i="5"/>
  <c r="I13" i="5"/>
  <c r="H4" i="5"/>
  <c r="H5" i="5"/>
  <c r="H6" i="5"/>
  <c r="H8" i="5"/>
  <c r="H9" i="5"/>
  <c r="H10" i="5"/>
  <c r="H12" i="5"/>
  <c r="H13" i="5"/>
  <c r="B5" i="5"/>
  <c r="B6" i="5"/>
  <c r="B7" i="5"/>
  <c r="B8" i="5"/>
  <c r="B9" i="5"/>
  <c r="B10" i="5"/>
  <c r="B11" i="5"/>
  <c r="B12" i="5"/>
  <c r="B13" i="5"/>
  <c r="B14" i="5"/>
  <c r="B4" i="5"/>
  <c r="I11" i="5" l="1"/>
  <c r="J13" i="5"/>
  <c r="J7" i="5"/>
  <c r="H11" i="5"/>
  <c r="H7" i="5"/>
  <c r="I3" i="5"/>
  <c r="H3" i="5"/>
  <c r="I14" i="5"/>
  <c r="J1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<sst xmlns="http://schemas.openxmlformats.org/spreadsheetml/2006/main" count="24824" uniqueCount="8401">
  <si>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</si>
  <si>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</si>
  <si>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</si>
  <si>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</si>
  <si>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</si>
  <si>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</si>
  <si>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</si>
  <si>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</si>
  <si>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</si>
  <si>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</si>
  <si>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</si>
  <si>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</si>
  <si>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</si>
  <si>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</si>
  <si>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</si>
  <si>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</si>
  <si>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</si>
  <si>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</si>
  <si>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</si>
  <si>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</si>
  <si>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</si>
  <si>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</si>
  <si>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</si>
  <si>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</si>
  <si>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</si>
  <si>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</si>
  <si>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</si>
  <si>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</si>
  <si>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</si>
  <si>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</si>
  <si>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</si>
  <si>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</si>
  <si>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</si>
  <si>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</si>
  <si>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</si>
  <si>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</si>
  <si>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</si>
  <si>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</si>
  <si>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</si>
  <si>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</si>
  <si>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</si>
  <si>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</si>
  <si>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</si>
  <si>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</si>
  <si>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</si>
  <si>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</si>
  <si>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</si>
  <si>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</si>
  <si>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</si>
  <si>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</si>
  <si>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</si>
  <si>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</si>
  <si>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</si>
  <si>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</si>
  <si>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</si>
  <si>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</si>
  <si>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</si>
  <si>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</si>
  <si>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</si>
  <si>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</si>
  <si>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</si>
  <si>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</si>
  <si>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</si>
  <si>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</si>
  <si>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</si>
  <si>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</si>
  <si>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</si>
  <si>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</si>
  <si>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</si>
  <si>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</si>
  <si>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</si>
  <si>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</si>
  <si>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</si>
  <si>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</si>
  <si>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</si>
  <si>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</si>
  <si>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</si>
  <si>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</si>
  <si>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</si>
  <si>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</si>
  <si>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</si>
  <si>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</si>
  <si>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</si>
  <si>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</si>
  <si>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</si>
  <si>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</si>
  <si>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</si>
  <si>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</si>
  <si>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</si>
  <si>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</si>
  <si>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</si>
  <si>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</si>
  <si>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</si>
  <si>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</si>
  <si>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</si>
  <si>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</si>
  <si>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</si>
  <si>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</si>
  <si>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</si>
  <si>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</si>
  <si>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</si>
  <si>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</si>
  <si>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</si>
  <si>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</si>
  <si>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</si>
  <si>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</si>
  <si>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</si>
  <si>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</si>
  <si>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</si>
  <si>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</si>
  <si>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</si>
  <si>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</si>
  <si>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</si>
  <si>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</si>
  <si>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</si>
  <si>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</si>
  <si>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</si>
  <si>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</si>
  <si>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</si>
  <si>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</si>
  <si>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</si>
  <si>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</si>
  <si>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</si>
  <si>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</si>
  <si>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</si>
  <si>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</si>
  <si>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</si>
  <si>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</si>
  <si>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</si>
  <si>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</si>
  <si>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</si>
  <si>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</si>
  <si>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</si>
  <si>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</si>
  <si>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</si>
  <si>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</si>
  <si>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</si>
  <si>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</si>
  <si>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</si>
  <si>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</si>
  <si>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</si>
  <si>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</si>
  <si>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</si>
  <si>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</si>
  <si>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</si>
  <si>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</si>
  <si>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</si>
  <si>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</si>
  <si>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</si>
  <si>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</si>
  <si>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</si>
  <si>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</si>
  <si>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</si>
  <si>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</si>
  <si>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</si>
  <si>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</si>
  <si>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</si>
  <si>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</si>
  <si>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</si>
  <si>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</si>
  <si>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</si>
  <si>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</si>
  <si>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</si>
  <si>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</si>
  <si>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</si>
  <si>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</si>
  <si>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</si>
  <si>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</si>
  <si>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</si>
  <si>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</si>
  <si>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</si>
  <si>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</si>
  <si>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</si>
  <si>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</si>
  <si>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</si>
  <si>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</si>
  <si>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</si>
  <si>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</si>
  <si>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</si>
  <si>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</si>
  <si>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</si>
  <si>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</si>
  <si>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</si>
  <si>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</si>
  <si>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</si>
  <si>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</si>
  <si>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</si>
  <si>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</si>
  <si>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</si>
  <si>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</si>
  <si>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</si>
  <si>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</si>
  <si>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</si>
  <si>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</si>
  <si>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</si>
  <si>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</si>
  <si>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</si>
  <si>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</si>
  <si>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</si>
  <si>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</si>
  <si>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</si>
  <si>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</si>
  <si>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</si>
  <si>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</si>
  <si>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</si>
  <si>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</si>
  <si>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</si>
  <si>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</si>
  <si>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</si>
  <si>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</si>
  <si>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</si>
  <si>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</si>
  <si>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</si>
  <si>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</si>
  <si>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</si>
  <si>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</si>
  <si>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</si>
  <si>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</si>
  <si>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</si>
  <si>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</si>
  <si>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</si>
  <si>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</si>
  <si>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</si>
  <si>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</si>
  <si>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</si>
  <si>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</si>
  <si>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</si>
  <si>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</si>
  <si>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</si>
  <si>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</si>
  <si>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</si>
  <si>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</si>
  <si>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</si>
  <si>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</si>
  <si>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</si>
  <si>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</si>
  <si>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</si>
  <si>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</si>
  <si>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</si>
  <si>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</si>
  <si>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</si>
  <si>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</si>
  <si>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</si>
  <si>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</si>
  <si>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</si>
  <si>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</si>
  <si>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</si>
  <si>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</si>
  <si>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</si>
  <si>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</si>
  <si>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</si>
  <si>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</si>
  <si>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</si>
  <si>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</si>
  <si>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</si>
  <si>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</si>
  <si>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</si>
  <si>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</si>
  <si>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</si>
  <si>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</si>
  <si>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</si>
  <si>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</si>
  <si>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</si>
  <si>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</si>
  <si>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</si>
  <si>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</si>
  <si>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</si>
  <si>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</si>
  <si>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</si>
  <si>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</si>
  <si>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</si>
  <si>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</si>
  <si>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</si>
  <si>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</si>
  <si>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</si>
  <si>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</si>
  <si>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</si>
  <si>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</si>
  <si>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</si>
  <si>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</si>
  <si>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</si>
  <si>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</si>
  <si>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</si>
  <si>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</si>
  <si>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</si>
  <si>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</si>
  <si>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</si>
  <si>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</si>
  <si>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</si>
  <si>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</si>
  <si>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</si>
  <si>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</si>
  <si>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</si>
  <si>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</si>
  <si>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</si>
  <si>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</si>
  <si>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</si>
  <si>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</si>
  <si>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</si>
  <si>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</si>
  <si>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</si>
  <si>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</si>
  <si>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</si>
  <si>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</si>
  <si>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</si>
  <si>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</si>
  <si>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</si>
  <si>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</si>
  <si>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</si>
  <si>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</si>
  <si>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</si>
  <si>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</si>
  <si>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</si>
  <si>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</si>
  <si>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</si>
  <si>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</si>
  <si>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</si>
  <si>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</si>
  <si>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</si>
  <si>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</si>
  <si>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</si>
  <si>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</si>
  <si>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</si>
  <si>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</si>
  <si>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</si>
  <si>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</si>
  <si>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</si>
  <si>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</si>
  <si>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</si>
  <si>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</si>
  <si>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</si>
  <si>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</si>
  <si>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</si>
  <si>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</si>
  <si>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</si>
  <si>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</si>
  <si>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</si>
  <si>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</si>
  <si>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</si>
  <si>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</si>
  <si>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</si>
  <si>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</si>
  <si>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</si>
  <si>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</si>
  <si>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</si>
  <si>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</si>
  <si>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</si>
  <si>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</si>
  <si>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</si>
  <si>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</si>
  <si>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</si>
  <si>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</si>
  <si>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</si>
  <si>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</si>
  <si>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</si>
  <si>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</si>
  <si>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</si>
  <si>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</si>
  <si>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</si>
  <si>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</si>
  <si>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</si>
  <si>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</si>
  <si>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</si>
  <si>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</si>
  <si>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</si>
  <si>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</si>
  <si>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</si>
  <si>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</si>
  <si>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</si>
  <si>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</si>
  <si>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</si>
  <si>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</si>
  <si>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</si>
  <si>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</si>
  <si>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</si>
  <si>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</si>
  <si>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</si>
  <si>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</si>
  <si>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</si>
  <si>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</si>
  <si>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</si>
  <si>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</si>
  <si>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</si>
  <si>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</si>
  <si>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</si>
  <si>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</si>
  <si>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</si>
  <si>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</si>
  <si>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</si>
  <si>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</si>
  <si>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</si>
  <si>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</si>
  <si>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</si>
  <si>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</si>
  <si>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</si>
  <si>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</si>
  <si>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</si>
  <si>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</si>
  <si>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</si>
  <si>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</si>
  <si>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</si>
  <si>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</si>
  <si>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</si>
  <si>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</si>
  <si>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</si>
  <si>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</si>
  <si>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</si>
  <si>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</si>
  <si>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</si>
  <si>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</si>
  <si>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</si>
  <si>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</si>
  <si>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</si>
  <si>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</si>
  <si>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</si>
  <si>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</si>
  <si>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</si>
  <si>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</si>
  <si>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</si>
  <si>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</si>
  <si>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</si>
  <si>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</si>
  <si>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</si>
  <si>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</si>
  <si>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</si>
  <si>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</si>
  <si>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</si>
  <si>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</si>
  <si>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</si>
  <si>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</si>
  <si>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</si>
  <si>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</si>
  <si>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</si>
  <si>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</si>
  <si>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</si>
  <si>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</si>
  <si>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</si>
  <si>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</si>
  <si>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</si>
  <si>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</si>
  <si>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</si>
  <si>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</si>
  <si>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</si>
  <si>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</si>
  <si>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</si>
  <si>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</si>
  <si>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</si>
  <si>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</si>
  <si>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</si>
  <si>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</si>
  <si>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</si>
  <si>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</si>
  <si>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</si>
  <si>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</si>
  <si>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</si>
  <si>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</si>
  <si>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</si>
  <si>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</si>
  <si>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</si>
  <si>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</si>
  <si>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</si>
  <si>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</si>
  <si>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</si>
  <si>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</si>
  <si>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</si>
  <si>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</si>
  <si>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</si>
  <si>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</si>
  <si>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</si>
  <si>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</si>
  <si>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</si>
  <si>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</si>
  <si>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</si>
  <si>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</si>
  <si>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</si>
  <si>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</si>
  <si>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</si>
  <si>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</si>
  <si>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</si>
  <si>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</si>
  <si>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</si>
  <si>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</si>
  <si>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</si>
  <si>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</si>
  <si>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</si>
  <si>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</si>
  <si>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</si>
  <si>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</si>
  <si>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</si>
  <si>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</si>
  <si>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</si>
  <si>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</si>
  <si>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</si>
  <si>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</si>
  <si>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</si>
  <si>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</si>
  <si>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</si>
  <si>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</si>
  <si>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</si>
  <si>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</si>
  <si>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</si>
  <si>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</si>
  <si>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</si>
  <si>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</si>
  <si>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</si>
  <si>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</si>
  <si>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</si>
  <si>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</si>
  <si>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</si>
  <si>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</si>
  <si>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</si>
  <si>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</si>
  <si>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</si>
  <si>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</si>
  <si>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</si>
  <si>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</si>
  <si>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</si>
  <si>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</si>
  <si>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</si>
  <si>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</si>
  <si>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</si>
  <si>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</si>
  <si>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</si>
  <si>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</si>
  <si>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</si>
  <si>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</si>
  <si>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</si>
  <si>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</si>
  <si>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</si>
  <si>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</si>
  <si>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</si>
  <si>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</si>
  <si>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</si>
  <si>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</si>
  <si>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</si>
  <si>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</si>
  <si>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</si>
  <si>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</si>
  <si>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</si>
  <si>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</si>
  <si>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</si>
  <si>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</si>
  <si>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</si>
  <si>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</si>
  <si>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</si>
  <si>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</si>
  <si>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</si>
  <si>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</si>
  <si>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</si>
  <si>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</si>
  <si>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</si>
  <si>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</si>
  <si>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</si>
  <si>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</si>
  <si>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</si>
  <si>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</si>
  <si>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</si>
  <si>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</si>
  <si>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</si>
  <si>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</si>
  <si>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</si>
  <si>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</si>
  <si>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</si>
  <si>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</si>
  <si>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</si>
  <si>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</si>
  <si>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</si>
  <si>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</si>
  <si>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</si>
  <si>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</si>
  <si>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</si>
  <si>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</si>
  <si>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</si>
  <si>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</si>
  <si>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</si>
  <si>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</si>
  <si>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</si>
  <si>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</si>
  <si>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</si>
  <si>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</si>
  <si>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</si>
  <si>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</si>
  <si>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</si>
  <si>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</si>
  <si>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</si>
  <si>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</si>
  <si>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</si>
  <si>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</si>
  <si>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</si>
  <si>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</si>
  <si>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</si>
  <si>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</si>
  <si>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</si>
  <si>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</si>
  <si>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</si>
  <si>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</si>
  <si>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</si>
  <si>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</si>
  <si>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</si>
  <si>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</si>
  <si>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</si>
  <si>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</si>
  <si>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</si>
  <si>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</si>
  <si>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</si>
  <si>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</si>
  <si>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</si>
  <si>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</si>
  <si>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</si>
  <si>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</si>
  <si>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</si>
  <si>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</si>
  <si>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</si>
  <si>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</si>
  <si>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</si>
  <si>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</si>
  <si>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</si>
  <si>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</si>
  <si>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</si>
  <si>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</si>
  <si>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</si>
  <si>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</si>
  <si>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</si>
  <si>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</si>
  <si>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</si>
  <si>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</si>
  <si>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</si>
  <si>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</si>
  <si>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</si>
  <si>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</si>
  <si>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</si>
  <si>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</si>
  <si>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</si>
  <si>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</si>
  <si>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</si>
  <si>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</si>
  <si>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</si>
  <si>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</si>
  <si>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</si>
  <si>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</si>
  <si>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</si>
  <si>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</si>
  <si>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</si>
  <si>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</si>
  <si>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</si>
  <si>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</si>
  <si>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</si>
  <si>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</si>
  <si>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</si>
  <si>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</si>
  <si>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</si>
  <si>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</si>
  <si>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</si>
  <si>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</si>
  <si>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</si>
  <si>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</si>
  <si>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</si>
  <si>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</si>
  <si>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</si>
  <si>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</si>
  <si>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</si>
  <si>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</si>
  <si>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</si>
  <si>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</si>
  <si>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</si>
  <si>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</si>
  <si>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</si>
  <si>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</si>
  <si>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</si>
  <si>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</si>
  <si>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</si>
  <si>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</si>
  <si>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</si>
  <si>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</si>
  <si>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</si>
  <si>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</si>
  <si>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</si>
  <si>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</si>
  <si>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</si>
  <si>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</si>
  <si>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</si>
  <si>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</si>
  <si>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</si>
  <si>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</si>
  <si>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</si>
  <si>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</si>
  <si>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</si>
  <si>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</si>
  <si>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</si>
  <si>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</si>
  <si>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</si>
  <si>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</si>
  <si>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</si>
  <si>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</si>
  <si>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</si>
  <si>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</si>
  <si>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</si>
  <si>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</si>
  <si>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</si>
  <si>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</si>
  <si>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</si>
  <si>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</si>
  <si>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</si>
  <si>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</si>
  <si>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</si>
  <si>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</si>
  <si>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</si>
  <si>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</si>
  <si>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</si>
  <si>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</si>
  <si>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</si>
  <si>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</si>
  <si>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</si>
  <si>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</si>
  <si>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</si>
  <si>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</si>
  <si>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</si>
  <si>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</si>
  <si>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</si>
  <si>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</si>
  <si>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</si>
  <si>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</si>
  <si>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</si>
  <si>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</si>
  <si>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</si>
  <si>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</si>
  <si>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</si>
  <si>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</si>
  <si>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</si>
  <si>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</si>
  <si>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</si>
  <si>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</si>
  <si>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</si>
  <si>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</si>
  <si>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</si>
  <si>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</si>
  <si>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</si>
  <si>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</si>
  <si>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</si>
  <si>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</si>
  <si>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</si>
  <si>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</si>
  <si>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</si>
  <si>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</si>
  <si>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</si>
  <si>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</si>
  <si>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</si>
  <si>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</si>
  <si>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</si>
  <si>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</si>
  <si>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</si>
  <si>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</si>
  <si>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</si>
  <si>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</si>
  <si>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</si>
  <si>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</si>
  <si>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</si>
  <si>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</si>
  <si>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</si>
  <si>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</si>
  <si>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</si>
  <si>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</si>
  <si>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</si>
  <si>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</si>
  <si>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</si>
  <si>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</si>
  <si>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</si>
  <si>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</si>
  <si>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</si>
  <si>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</si>
  <si>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</si>
  <si>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</si>
  <si>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</si>
  <si>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</si>
  <si>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</si>
  <si>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</si>
  <si>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</si>
  <si>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</si>
  <si>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</si>
  <si>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</si>
  <si>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</si>
  <si>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</si>
  <si>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</si>
  <si>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</si>
  <si>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</si>
  <si>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</si>
  <si>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</si>
  <si>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</si>
  <si>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</si>
  <si>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</si>
  <si>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</si>
  <si>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</si>
  <si>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</si>
  <si>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</si>
  <si>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</si>
  <si>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</si>
  <si>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</si>
  <si>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</si>
  <si>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</si>
  <si>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</si>
  <si>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</si>
  <si>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</si>
  <si>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</si>
  <si>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</si>
  <si>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</si>
  <si>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</si>
  <si>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</si>
  <si>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</si>
  <si>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</si>
  <si>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</si>
  <si>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</si>
  <si>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</si>
  <si>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</si>
  <si>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</si>
  <si>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</si>
  <si>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</si>
  <si>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</si>
  <si>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</si>
  <si>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</si>
  <si>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</si>
  <si>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</si>
  <si>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</si>
  <si>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</si>
  <si>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</si>
  <si>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</si>
  <si>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</si>
  <si>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</si>
  <si>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</si>
  <si>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</si>
  <si>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</si>
  <si>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</si>
  <si>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</si>
  <si>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</si>
  <si>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</si>
  <si>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</si>
  <si>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</si>
  <si>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</si>
  <si>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</si>
  <si>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</si>
  <si>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</si>
  <si>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</si>
  <si>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</si>
  <si>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</si>
  <si>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</si>
  <si>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</si>
  <si>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</si>
  <si>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</si>
  <si>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</si>
  <si>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</si>
  <si>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</si>
  <si>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</si>
  <si>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</si>
  <si>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</si>
  <si>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</si>
  <si>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</si>
  <si>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</si>
  <si>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</si>
  <si>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</si>
  <si>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</si>
  <si>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</si>
  <si>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</si>
  <si>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</si>
  <si>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</si>
  <si>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</si>
  <si>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</si>
  <si>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</si>
  <si>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</si>
  <si>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</si>
  <si>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</si>
  <si>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</si>
  <si>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</si>
  <si>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</si>
  <si>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</si>
  <si>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</si>
  <si>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</si>
  <si>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</si>
  <si>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</si>
  <si>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</si>
  <si>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</si>
  <si>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</si>
  <si>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</si>
  <si>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</si>
  <si>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</si>
  <si>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</si>
  <si>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</si>
  <si>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</si>
  <si>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</si>
  <si>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</si>
  <si>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</si>
  <si>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</si>
  <si>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</si>
  <si>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</si>
  <si>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</si>
  <si>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</si>
  <si>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</si>
  <si>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</si>
  <si>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</si>
  <si>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</si>
  <si>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</si>
  <si>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</si>
  <si>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</si>
  <si>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</si>
  <si>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</si>
  <si>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</si>
  <si>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</si>
  <si>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</si>
  <si>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</si>
  <si>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</si>
  <si>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</si>
  <si>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</si>
  <si>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</si>
  <si>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</si>
  <si>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</si>
  <si>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</si>
  <si>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</si>
  <si>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</si>
  <si>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</si>
  <si>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</si>
  <si>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</si>
  <si>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</si>
  <si>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</si>
  <si>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</si>
  <si>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</si>
  <si>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</si>
  <si>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</si>
  <si>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</si>
  <si>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</si>
  <si>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</si>
  <si>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</si>
  <si>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</si>
  <si>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</si>
  <si>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</si>
  <si>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</si>
  <si>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</si>
  <si>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</si>
  <si>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</si>
  <si>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</si>
  <si>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</si>
  <si>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</si>
  <si>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</si>
  <si>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</si>
  <si>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</si>
  <si>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</si>
  <si>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</si>
  <si>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</si>
  <si>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</si>
  <si>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</si>
  <si>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</si>
  <si>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</si>
  <si>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</si>
  <si>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</si>
  <si>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</si>
  <si>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</si>
  <si>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</si>
  <si>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</si>
  <si>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</si>
  <si>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</si>
  <si>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</si>
  <si>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</si>
  <si>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</si>
  <si>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</si>
  <si>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</si>
  <si>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</si>
  <si>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</si>
  <si>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</si>
  <si>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</si>
  <si>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</si>
  <si>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</si>
  <si>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</si>
  <si>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</si>
  <si>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</si>
  <si>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</si>
  <si>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</si>
  <si>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</si>
  <si>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</si>
  <si>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</si>
  <si>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</si>
  <si>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</si>
  <si>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</si>
  <si>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</si>
  <si>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</si>
  <si>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</si>
  <si>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</si>
  <si>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</si>
  <si>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</si>
  <si>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</si>
  <si>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</si>
  <si>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</si>
  <si>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</si>
  <si>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</si>
  <si>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</si>
  <si>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</si>
  <si>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</si>
  <si>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</si>
  <si>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</si>
  <si>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</si>
  <si>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</si>
  <si>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</si>
  <si>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</si>
  <si>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</si>
  <si>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</si>
  <si>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</si>
  <si>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</si>
  <si>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</si>
  <si>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</si>
  <si>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</si>
  <si>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</si>
  <si>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</si>
  <si>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</si>
  <si>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</si>
  <si>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</si>
  <si>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</si>
  <si>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</si>
  <si>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</si>
  <si>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</si>
  <si>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</si>
  <si>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</si>
  <si>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</si>
  <si>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</si>
  <si>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</si>
  <si>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</si>
  <si>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</si>
  <si>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</si>
  <si>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</si>
  <si>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</si>
  <si>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</si>
  <si>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</si>
  <si>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</si>
  <si>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</si>
  <si>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</si>
  <si>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</si>
  <si>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</si>
  <si>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</si>
  <si>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</si>
  <si>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</si>
  <si>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</si>
  <si>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</si>
  <si>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</si>
  <si>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</si>
  <si>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</si>
  <si>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</si>
  <si>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</si>
  <si>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</si>
  <si>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</si>
  <si>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</si>
  <si>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</si>
  <si>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</si>
  <si>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</si>
  <si>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</si>
  <si>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</si>
  <si>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</si>
  <si>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</si>
  <si>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</si>
  <si>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</si>
  <si>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</si>
  <si>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</si>
  <si>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</si>
  <si>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</si>
  <si>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</si>
  <si>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</si>
  <si>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</si>
  <si>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</si>
  <si>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</si>
  <si>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</si>
  <si>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</si>
  <si>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</si>
  <si>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</si>
  <si>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</si>
  <si>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</si>
  <si>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</si>
  <si>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</si>
  <si>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</si>
  <si>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</si>
  <si>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</si>
  <si>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</si>
  <si>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</si>
  <si>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</si>
  <si>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</si>
  <si>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</si>
  <si>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</si>
  <si>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</si>
  <si>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</si>
  <si>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</si>
  <si>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</si>
  <si>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</si>
  <si>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</si>
  <si>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</si>
  <si>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</si>
  <si>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</si>
  <si>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</si>
  <si>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</si>
  <si>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</si>
  <si>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</si>
  <si>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</si>
  <si>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</si>
  <si>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</si>
  <si>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</si>
  <si>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</si>
  <si>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</si>
  <si>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</si>
  <si>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</si>
  <si>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</si>
  <si>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</si>
  <si>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</si>
  <si>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</si>
  <si>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</si>
  <si>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</si>
  <si>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</si>
  <si>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</si>
  <si>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</si>
  <si>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</si>
  <si>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</si>
  <si>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</si>
  <si>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</si>
  <si>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</si>
  <si>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</si>
  <si>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</si>
  <si>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</si>
  <si>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</si>
  <si>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</si>
  <si>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</si>
  <si>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</si>
  <si>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</si>
  <si>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</si>
  <si>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</si>
  <si>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</si>
  <si>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</si>
  <si>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</si>
  <si>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</si>
  <si>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</si>
  <si>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</si>
  <si>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</si>
  <si>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</si>
  <si>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</si>
  <si>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</si>
  <si>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</si>
  <si>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</si>
  <si>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</si>
  <si>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</si>
  <si>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</si>
  <si>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</si>
  <si>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</si>
  <si>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</si>
  <si>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</si>
  <si>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</si>
  <si>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</si>
  <si>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</si>
  <si>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</si>
  <si>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</si>
  <si>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</si>
  <si>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</si>
  <si>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</si>
  <si>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</si>
  <si>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</si>
  <si>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</si>
  <si>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</si>
  <si>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</si>
  <si>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</si>
  <si>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</si>
  <si>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</si>
  <si>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</si>
  <si>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</si>
  <si>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</si>
  <si>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</si>
  <si>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</si>
  <si>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</si>
  <si>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</si>
  <si>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</si>
  <si>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</si>
  <si>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</si>
  <si>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</si>
  <si>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</si>
  <si>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</si>
  <si>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</si>
  <si>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</si>
  <si>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</si>
  <si>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</si>
  <si>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</si>
  <si>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</si>
  <si>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</si>
  <si>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</si>
  <si>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</si>
  <si>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</si>
  <si>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</si>
  <si>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</si>
  <si>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</si>
  <si>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</si>
  <si>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</si>
  <si>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</si>
  <si>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</si>
  <si>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</si>
  <si>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</si>
  <si>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</si>
  <si>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</si>
  <si>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</si>
  <si>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</si>
  <si>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</si>
  <si>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</si>
  <si>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</si>
  <si>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</si>
  <si>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</si>
  <si>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</si>
  <si>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</si>
  <si>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</si>
  <si>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</si>
  <si>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</si>
  <si>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</si>
  <si>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</si>
  <si>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</si>
  <si>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</si>
  <si>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</si>
  <si>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</si>
  <si>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</si>
  <si>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</si>
  <si>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</si>
  <si>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</si>
  <si>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</si>
  <si>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</si>
  <si>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</si>
  <si>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</si>
  <si>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</si>
  <si>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</si>
  <si>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</si>
  <si>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</si>
  <si>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</si>
  <si>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</si>
  <si>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</si>
  <si>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</si>
  <si>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</si>
  <si>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</si>
  <si>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</si>
  <si>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</si>
  <si>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</si>
  <si>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</si>
  <si>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</si>
  <si>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</si>
  <si>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</si>
  <si>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</si>
  <si>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</si>
  <si>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</si>
  <si>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</si>
  <si>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</si>
  <si>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</si>
  <si>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</si>
  <si>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</si>
  <si>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</si>
  <si>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</si>
  <si>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</si>
  <si>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</si>
  <si>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</si>
  <si>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</si>
  <si>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</si>
  <si>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</si>
  <si>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</si>
  <si>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</si>
  <si>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</si>
  <si>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</si>
  <si>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</si>
  <si>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</si>
  <si>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</si>
  <si>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</si>
  <si>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</si>
  <si>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</si>
  <si>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</si>
  <si>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</si>
  <si>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</si>
  <si>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</si>
  <si>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</si>
  <si>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</si>
  <si>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</si>
  <si>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</si>
  <si>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</si>
  <si>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</si>
  <si>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</si>
  <si>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</si>
  <si>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</si>
  <si>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</si>
  <si>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</si>
  <si>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</si>
  <si>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</si>
  <si>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</si>
  <si>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</si>
  <si>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</si>
  <si>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</si>
  <si>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</si>
  <si>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</si>
  <si>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</si>
  <si>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</si>
  <si>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</si>
  <si>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</si>
  <si>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</si>
  <si>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</si>
  <si>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</si>
  <si>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</si>
  <si>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</si>
  <si>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</si>
  <si>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</si>
  <si>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</si>
  <si>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</si>
  <si>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</si>
  <si>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</si>
  <si>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</si>
  <si>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</si>
  <si>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</si>
  <si>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</si>
  <si>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</si>
  <si>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</si>
  <si>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</si>
  <si>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</si>
  <si>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</si>
  <si>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</si>
  <si>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</si>
  <si>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</si>
  <si>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</si>
  <si>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</si>
  <si>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</si>
  <si>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</si>
  <si>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</si>
  <si>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</si>
  <si>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</si>
  <si>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</si>
  <si>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</si>
  <si>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</si>
  <si>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</si>
  <si>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</si>
  <si>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</si>
  <si>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</si>
  <si>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</si>
  <si>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</si>
  <si>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</si>
  <si>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</si>
  <si>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</si>
  <si>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</si>
  <si>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</si>
  <si>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</si>
  <si>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</si>
  <si>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</si>
  <si>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</si>
  <si>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</si>
  <si>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</si>
  <si>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</si>
  <si>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</si>
  <si>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</si>
  <si>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</si>
  <si>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</si>
  <si>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</si>
  <si>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</si>
  <si>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</si>
  <si>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</si>
  <si>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</si>
  <si>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</si>
  <si>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</si>
  <si>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</si>
  <si>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</si>
  <si>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</si>
  <si>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</si>
  <si>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</si>
  <si>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</si>
  <si>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</si>
  <si>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</si>
  <si>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</si>
  <si>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</si>
  <si>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</si>
  <si>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</si>
  <si>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</si>
  <si>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</si>
  <si>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</si>
  <si>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</si>
  <si>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</si>
  <si>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</si>
  <si>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</si>
  <si>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</si>
  <si>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</si>
  <si>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</si>
  <si>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</si>
  <si>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</si>
  <si>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</si>
  <si>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</si>
  <si>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</si>
  <si>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</si>
  <si>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</si>
  <si>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</si>
  <si>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</si>
  <si>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</si>
  <si>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</si>
  <si>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</si>
  <si>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</si>
  <si>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</si>
  <si>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</si>
  <si>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</si>
  <si>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</si>
  <si>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</si>
  <si>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</si>
  <si>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</si>
  <si>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</si>
  <si>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</si>
  <si>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</si>
  <si>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</si>
  <si>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</si>
  <si>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</si>
  <si>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</si>
  <si>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</si>
  <si>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</si>
  <si>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</si>
  <si>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</si>
  <si>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</si>
  <si>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</si>
  <si>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</si>
  <si>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</si>
  <si>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</si>
  <si>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</si>
  <si>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</si>
  <si>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</si>
  <si>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</si>
  <si>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</si>
  <si>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</si>
  <si>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</si>
  <si>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</si>
  <si>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</si>
  <si>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</si>
  <si>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</si>
  <si>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</si>
  <si>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</si>
  <si>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</si>
  <si>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</si>
  <si>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</si>
  <si>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</si>
  <si>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</si>
  <si>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</si>
  <si>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</si>
  <si>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</si>
  <si>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</si>
  <si>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</si>
  <si>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</si>
  <si>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</si>
  <si>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</si>
  <si>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</si>
  <si>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</si>
  <si>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</si>
  <si>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</si>
  <si>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</si>
  <si>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</si>
  <si>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</si>
  <si>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</si>
  <si>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</si>
  <si>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</si>
  <si>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</si>
  <si>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</si>
  <si>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</si>
  <si>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</si>
  <si>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</si>
  <si>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</si>
  <si>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</si>
  <si>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</si>
  <si>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</si>
  <si>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</si>
  <si>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</si>
  <si>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</si>
  <si>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</si>
  <si>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</si>
  <si>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</si>
  <si>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</si>
  <si>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</si>
  <si>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</si>
  <si>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</si>
  <si>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</si>
  <si>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</si>
  <si>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</si>
  <si>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</si>
  <si>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</si>
  <si>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</si>
  <si>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</si>
  <si>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</si>
  <si>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</si>
  <si>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</si>
  <si>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</si>
  <si>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</si>
  <si>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</si>
  <si>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</si>
  <si>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</si>
  <si>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</si>
  <si>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</si>
  <si>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</si>
  <si>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</si>
  <si>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</si>
  <si>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</si>
  <si>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</si>
  <si>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</si>
  <si>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</si>
  <si>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</si>
  <si>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</si>
  <si>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</si>
  <si>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</si>
  <si>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</si>
  <si>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</si>
  <si>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</si>
  <si>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</si>
  <si>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</si>
  <si>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</si>
  <si>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</si>
  <si>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</si>
  <si>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</si>
  <si>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</si>
  <si>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</si>
  <si>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</si>
  <si>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</si>
  <si>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</si>
  <si>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</si>
  <si>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</si>
  <si>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</si>
  <si>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</si>
  <si>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</si>
  <si>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</si>
  <si>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</si>
  <si>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</si>
  <si>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</si>
  <si>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</si>
  <si>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</si>
  <si>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</si>
  <si>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</si>
  <si>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</si>
  <si>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</si>
  <si>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</si>
  <si>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</si>
  <si>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</si>
  <si>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</si>
  <si>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</si>
  <si>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</si>
  <si>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</si>
  <si>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</si>
  <si>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</si>
  <si>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</si>
  <si>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</si>
  <si>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</si>
  <si>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</si>
  <si>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</si>
  <si>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</si>
  <si>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</si>
  <si>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</si>
  <si>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</si>
  <si>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</si>
  <si>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</si>
  <si>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</si>
  <si>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</si>
  <si>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</si>
  <si>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</si>
  <si>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</si>
  <si>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</si>
  <si>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</si>
  <si>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</si>
  <si>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</si>
  <si>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</si>
  <si>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</si>
  <si>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</si>
  <si>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</si>
  <si>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</si>
  <si>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</si>
  <si>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</si>
  <si>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</si>
  <si>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</si>
  <si>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</si>
  <si>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</si>
  <si>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</si>
  <si>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</si>
  <si>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</si>
  <si>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</si>
  <si>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</si>
  <si>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</si>
  <si>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</si>
  <si>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</si>
  <si>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</si>
  <si>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</si>
  <si>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</si>
  <si>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</si>
  <si>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</si>
  <si>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</si>
  <si>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</si>
  <si>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</si>
  <si>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</si>
  <si>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</si>
  <si>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</si>
  <si>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</si>
  <si>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</si>
  <si>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</si>
  <si>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</si>
  <si>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</si>
  <si>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</si>
  <si>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</si>
  <si>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</si>
  <si>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</si>
  <si>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</si>
  <si>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</si>
  <si>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</si>
  <si>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</si>
  <si>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</si>
  <si>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</si>
  <si>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</si>
  <si>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</si>
  <si>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</si>
  <si>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</si>
  <si>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</si>
  <si>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</si>
  <si>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</si>
  <si>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</si>
  <si>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</si>
  <si>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</si>
  <si>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</si>
  <si>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</si>
  <si>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</si>
  <si>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</si>
  <si>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</si>
  <si>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</si>
  <si>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</si>
  <si>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</si>
  <si>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</si>
  <si>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</si>
  <si>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</si>
  <si>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</si>
  <si>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</si>
  <si>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</si>
  <si>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</si>
  <si>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</si>
  <si>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</si>
  <si>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</si>
  <si>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</si>
  <si>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</si>
  <si>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</si>
  <si>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</si>
  <si>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</si>
  <si>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</si>
  <si>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</si>
  <si>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</si>
  <si>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</si>
  <si>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</si>
  <si>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</si>
  <si>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</si>
  <si>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</si>
  <si>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</si>
  <si>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</si>
  <si>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</si>
  <si>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</si>
  <si>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</si>
  <si>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</si>
  <si>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</si>
  <si>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</si>
  <si>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</si>
  <si>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</si>
  <si>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</si>
  <si>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</si>
  <si>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</si>
  <si>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</si>
  <si>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</si>
  <si>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</si>
  <si>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</si>
  <si>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</si>
  <si>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</si>
  <si>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</si>
  <si>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</si>
  <si>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</si>
  <si>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</si>
  <si>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</si>
  <si>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</si>
  <si>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</si>
  <si>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</si>
  <si>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</si>
  <si>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</si>
  <si>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</si>
  <si>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</si>
  <si>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</si>
  <si>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</si>
  <si>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</si>
  <si>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</si>
  <si>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</si>
  <si>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</si>
  <si>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</si>
  <si>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</si>
  <si>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</si>
  <si>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</si>
  <si>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</si>
  <si>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</si>
  <si>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</si>
  <si>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</si>
  <si>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</si>
  <si>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</si>
  <si>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</si>
  <si>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</si>
  <si>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</si>
  <si>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</si>
  <si>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</si>
  <si>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</si>
  <si>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</si>
  <si>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</si>
  <si>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</si>
  <si>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</si>
  <si>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</si>
  <si>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</si>
  <si>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</si>
  <si>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</si>
  <si>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</si>
  <si>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</si>
  <si>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</si>
  <si>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</si>
  <si>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</si>
  <si>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</si>
  <si>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</si>
  <si>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</si>
  <si>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</si>
  <si>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</si>
  <si>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</si>
  <si>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</si>
  <si>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</si>
  <si>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</si>
  <si>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</si>
  <si>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</si>
  <si>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</si>
  <si>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</si>
  <si>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</si>
  <si>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</si>
  <si>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</si>
  <si>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</si>
  <si>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</si>
  <si>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</si>
  <si>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</si>
  <si>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</si>
  <si>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</si>
  <si>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</si>
  <si>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</si>
  <si>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</si>
  <si>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</si>
  <si>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</si>
  <si>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</si>
  <si>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</si>
  <si>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</si>
  <si>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</si>
  <si>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</si>
  <si>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</si>
  <si>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</si>
  <si>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</si>
  <si>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</si>
  <si>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</si>
  <si>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</si>
  <si>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</si>
  <si>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</si>
  <si>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</si>
  <si>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</si>
  <si>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</si>
  <si>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</si>
  <si>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</si>
  <si>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</si>
  <si>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</si>
  <si>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</si>
  <si>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</si>
  <si>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</si>
  <si>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</si>
  <si>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</si>
  <si>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</si>
  <si>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</si>
  <si>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</si>
  <si>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</si>
  <si>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</si>
  <si>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</si>
  <si>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</si>
  <si>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</si>
  <si>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</si>
  <si>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</si>
  <si>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</si>
  <si>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</si>
  <si>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</si>
  <si>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</si>
  <si>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</si>
  <si>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</si>
  <si>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</si>
  <si>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</si>
  <si>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</si>
  <si>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</si>
  <si>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</si>
  <si>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</si>
  <si>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</si>
  <si>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</si>
  <si>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</si>
  <si>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</si>
  <si>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</si>
  <si>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</si>
  <si>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</si>
  <si>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</si>
  <si>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</si>
  <si>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</si>
  <si>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</si>
  <si>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</si>
  <si>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</si>
  <si>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</si>
  <si>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</si>
  <si>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</si>
  <si>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</si>
  <si>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</si>
  <si>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</si>
  <si>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</si>
  <si>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</si>
  <si>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</si>
  <si>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</si>
  <si>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</si>
  <si>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</si>
  <si>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</si>
  <si>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</si>
  <si>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</si>
  <si>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</si>
  <si>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</si>
  <si>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</si>
  <si>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</si>
  <si>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</si>
  <si>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</si>
  <si>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</si>
  <si>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</si>
  <si>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</si>
  <si>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</si>
  <si>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</si>
  <si>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</si>
  <si>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</si>
  <si>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</si>
  <si>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</si>
  <si>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</si>
  <si>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</si>
  <si>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</si>
  <si>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</si>
  <si>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</si>
  <si>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</si>
  <si>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</si>
  <si>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</si>
  <si>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</si>
  <si>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</si>
  <si>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</si>
  <si>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</si>
  <si>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</si>
  <si>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</si>
  <si>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</si>
  <si>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</si>
  <si>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</si>
  <si>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</si>
  <si>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</si>
  <si>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</si>
  <si>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</si>
  <si>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</si>
  <si>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</si>
  <si>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</si>
  <si>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</si>
  <si>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</si>
  <si>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</si>
  <si>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</si>
  <si>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</si>
  <si>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</si>
  <si>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</si>
  <si>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</si>
  <si>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</si>
  <si>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</si>
  <si>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</si>
  <si>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</si>
  <si>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</si>
  <si>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</si>
  <si>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</si>
  <si>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</si>
  <si>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</si>
  <si>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</si>
  <si>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</si>
  <si>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</si>
  <si>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</si>
  <si>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</si>
  <si>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</si>
  <si>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</si>
  <si>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</si>
  <si>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</si>
  <si>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</si>
  <si>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</si>
  <si>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</si>
  <si>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</si>
  <si>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</si>
  <si>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</si>
  <si>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</si>
  <si>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</si>
  <si>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</si>
  <si>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</si>
  <si>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</si>
  <si>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</si>
  <si>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</si>
  <si>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</si>
  <si>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</si>
  <si>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</si>
  <si>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</si>
  <si>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</si>
  <si>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</si>
  <si>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</si>
  <si>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</si>
  <si>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</si>
  <si>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</si>
  <si>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</si>
  <si>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</si>
  <si>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</si>
  <si>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</si>
  <si>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</si>
  <si>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</si>
  <si>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</si>
  <si>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</si>
  <si>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</si>
  <si>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</si>
  <si>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</si>
  <si>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</si>
  <si>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</si>
  <si>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</si>
  <si>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</si>
  <si>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</si>
  <si>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</si>
  <si>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</si>
  <si>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</si>
  <si>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</si>
  <si>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</si>
  <si>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</si>
  <si>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</si>
  <si>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</si>
  <si>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</si>
  <si>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</si>
  <si>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</si>
  <si>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</si>
  <si>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</si>
  <si>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</si>
  <si>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</si>
  <si>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</si>
  <si>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</si>
  <si>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</si>
  <si>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</si>
  <si>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</si>
  <si>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</si>
  <si>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</si>
  <si>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</si>
  <si>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</si>
  <si>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</si>
  <si>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</si>
  <si>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</si>
  <si>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</si>
  <si>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</si>
  <si>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</si>
  <si>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</si>
  <si>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</si>
  <si>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</si>
  <si>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</si>
  <si>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</si>
  <si>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</si>
  <si>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</si>
  <si>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</si>
  <si>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</si>
  <si>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</si>
  <si>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</si>
  <si>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</si>
  <si>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</si>
  <si>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</si>
  <si>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</si>
  <si>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</si>
  <si>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</si>
  <si>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</si>
  <si>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</si>
  <si>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</si>
  <si>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</si>
  <si>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</si>
  <si>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</si>
  <si>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</si>
  <si>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</si>
  <si>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</si>
  <si>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</si>
  <si>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</si>
  <si>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</si>
  <si>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</si>
  <si>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</si>
  <si>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</si>
  <si>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</si>
  <si>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</si>
  <si>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</si>
  <si>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</si>
  <si>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</si>
  <si>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</si>
  <si>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</si>
  <si>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</si>
  <si>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</si>
  <si>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</si>
  <si>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</si>
  <si>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</si>
  <si>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</si>
  <si>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</si>
  <si>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</si>
  <si>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</si>
  <si>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</si>
  <si>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</si>
  <si>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</si>
  <si>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</si>
  <si>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</si>
  <si>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</si>
  <si>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</si>
  <si>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</si>
  <si>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</si>
  <si>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</si>
  <si>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</si>
  <si>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</si>
  <si>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</si>
  <si>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</si>
  <si>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</si>
  <si>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</si>
  <si>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</si>
  <si>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</si>
  <si>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</si>
  <si>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</si>
  <si>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</si>
  <si>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</si>
  <si>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</si>
  <si>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</si>
  <si>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</si>
  <si>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</si>
  <si>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</si>
  <si>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</si>
  <si>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</si>
  <si>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</si>
  <si>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</si>
  <si>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</si>
  <si>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</si>
  <si>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</si>
  <si>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</si>
  <si>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</si>
  <si>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</si>
  <si>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</si>
  <si>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</si>
  <si>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</si>
  <si>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</si>
  <si>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</si>
  <si>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</si>
  <si>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</si>
  <si>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</si>
  <si>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</si>
  <si>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</si>
  <si>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</si>
  <si>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</si>
  <si>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</si>
  <si>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</si>
  <si>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</si>
  <si>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</si>
  <si>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</si>
  <si>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</si>
  <si>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</si>
  <si>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</si>
  <si>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</si>
  <si>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</si>
  <si>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</si>
  <si>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</si>
  <si>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</si>
  <si>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</si>
  <si>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</si>
  <si>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</si>
  <si>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</si>
  <si>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</si>
  <si>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</si>
  <si>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</si>
  <si>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</si>
  <si>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</si>
  <si>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</si>
  <si>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</si>
  <si>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</si>
  <si>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</si>
  <si>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</si>
  <si>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</si>
  <si>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</si>
  <si>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</si>
  <si>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</si>
  <si>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</si>
  <si>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</si>
  <si>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</si>
  <si>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</si>
  <si>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</si>
  <si>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</si>
  <si>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</si>
  <si>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</si>
  <si>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</si>
  <si>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</si>
  <si>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</si>
  <si>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</si>
  <si>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</si>
  <si>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</si>
  <si>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</si>
  <si>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</si>
  <si>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</si>
  <si>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</si>
  <si>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</si>
  <si>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</si>
  <si>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</si>
  <si>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</si>
  <si>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</si>
  <si>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</si>
  <si>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</si>
  <si>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</si>
  <si>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</si>
  <si>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</si>
  <si>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</si>
  <si>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</si>
  <si>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</si>
  <si>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</si>
  <si>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</si>
  <si>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</si>
  <si>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</si>
  <si>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</si>
  <si>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</si>
  <si>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</si>
  <si>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</si>
  <si>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</si>
  <si>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</si>
  <si>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</si>
  <si>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</si>
  <si>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</si>
  <si>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</si>
  <si>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</si>
  <si>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</si>
  <si>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</si>
  <si>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</si>
  <si>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</si>
  <si>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</si>
  <si>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</si>
  <si>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</si>
  <si>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</si>
  <si>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</si>
  <si>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</si>
  <si>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</si>
  <si>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</si>
  <si>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</si>
  <si>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</si>
  <si>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</si>
  <si>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</si>
  <si>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</si>
  <si>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</si>
  <si>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</si>
  <si>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</si>
  <si>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</si>
  <si>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</si>
  <si>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</si>
  <si>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</si>
  <si>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</si>
  <si>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</si>
  <si>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</si>
  <si>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</si>
  <si>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</si>
  <si>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</si>
  <si>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</si>
  <si>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</si>
  <si>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</si>
  <si>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</si>
  <si>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</si>
  <si>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</si>
  <si>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</si>
  <si>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</si>
  <si>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</si>
  <si>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</si>
  <si>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</si>
  <si>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</si>
  <si>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</si>
  <si>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</si>
  <si>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</si>
  <si>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</si>
  <si>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</si>
  <si>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</si>
  <si>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</si>
  <si>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</si>
  <si>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</si>
  <si>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</si>
  <si>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</si>
  <si>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</si>
  <si>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</si>
  <si>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</si>
  <si>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</si>
  <si>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</si>
  <si>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</si>
  <si>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</si>
  <si>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</si>
  <si>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</si>
  <si>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</si>
  <si>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</si>
  <si>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</si>
  <si>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</si>
  <si>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</si>
  <si>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</si>
  <si>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</si>
  <si>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</si>
  <si>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</si>
  <si>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</si>
  <si>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</si>
  <si>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</si>
  <si>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</si>
  <si>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</si>
  <si>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</si>
  <si>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</si>
  <si>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</si>
  <si>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</si>
  <si>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</si>
  <si>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</si>
  <si>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</si>
  <si>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</si>
  <si>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</si>
  <si>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</si>
  <si>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</si>
  <si>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</si>
  <si>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</si>
  <si>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</si>
  <si>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</si>
  <si>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</si>
  <si>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</si>
  <si>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</si>
  <si>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</si>
  <si>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</si>
  <si>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</si>
  <si>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</si>
  <si>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</si>
  <si>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</si>
  <si>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</si>
  <si>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</si>
  <si>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</si>
  <si>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</si>
  <si>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</si>
  <si>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</si>
  <si>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</si>
  <si>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</si>
  <si>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</si>
  <si>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</si>
  <si>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</si>
  <si>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</si>
  <si>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</si>
  <si>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</si>
  <si>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</si>
  <si>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</si>
  <si>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</si>
  <si>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</si>
  <si>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</si>
  <si>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</si>
  <si>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</si>
  <si>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</si>
  <si>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</si>
  <si>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</si>
  <si>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</si>
  <si>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</si>
  <si>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</si>
  <si>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</si>
  <si>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</si>
  <si>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</si>
  <si>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</si>
  <si>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</si>
  <si>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</si>
  <si>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</si>
  <si>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</si>
  <si>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</si>
  <si>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</si>
  <si>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</si>
  <si>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</si>
  <si>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</si>
  <si>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</si>
  <si>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</si>
  <si>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</si>
  <si>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</si>
  <si>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</si>
  <si>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</si>
  <si>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</si>
  <si>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</si>
  <si>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</si>
  <si>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</si>
  <si>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</si>
  <si>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</si>
  <si>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</si>
  <si>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</si>
  <si>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</si>
  <si>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</si>
  <si>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</si>
  <si>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</si>
  <si>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</si>
  <si>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</si>
  <si>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</si>
  <si>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</si>
  <si>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</si>
  <si>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</si>
  <si>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</si>
  <si>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</si>
  <si>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</si>
  <si>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</si>
  <si>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</si>
  <si>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</si>
  <si>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</si>
  <si>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</si>
  <si>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</si>
  <si>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</si>
  <si>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</si>
  <si>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</si>
  <si>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</si>
  <si>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</si>
  <si>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</si>
  <si>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</si>
  <si>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</si>
  <si>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</si>
  <si>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</si>
  <si>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</si>
  <si>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</si>
  <si>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</si>
  <si>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</si>
  <si>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</si>
  <si>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</si>
  <si>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</si>
  <si>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</si>
  <si>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</si>
  <si>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</si>
  <si>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</si>
  <si>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</si>
  <si>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</si>
  <si>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</si>
  <si>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</si>
  <si>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</si>
  <si>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</si>
  <si>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</si>
  <si>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</si>
  <si>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</si>
  <si>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</si>
  <si>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</si>
  <si>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</si>
  <si>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</si>
  <si>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</si>
  <si>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</si>
  <si>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</si>
  <si>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</si>
  <si>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</si>
  <si>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</si>
  <si>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</si>
  <si>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</si>
  <si>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</si>
  <si>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</si>
  <si>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</si>
  <si>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</si>
  <si>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</si>
  <si>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</si>
  <si>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</si>
  <si>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</si>
  <si>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</si>
  <si>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</si>
  <si>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</si>
  <si>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</si>
  <si>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</si>
  <si>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</si>
  <si>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</si>
  <si>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</si>
  <si>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</si>
  <si>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</si>
  <si>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</si>
  <si>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</si>
  <si>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</si>
  <si>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</si>
  <si>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</si>
  <si>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</si>
  <si>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</si>
  <si>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</si>
  <si>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</si>
  <si>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</si>
  <si>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</si>
  <si>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</si>
  <si>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</si>
  <si>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</si>
  <si>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</si>
  <si>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</si>
  <si>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</si>
  <si>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</si>
  <si>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</si>
  <si>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</si>
  <si>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</si>
  <si>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</si>
  <si>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</si>
  <si>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</si>
  <si>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</si>
  <si>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</si>
  <si>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</si>
  <si>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</si>
  <si>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</si>
  <si>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</si>
  <si>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</si>
  <si>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</si>
  <si>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</si>
  <si>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</si>
  <si>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</si>
  <si>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</si>
  <si>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</si>
  <si>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</si>
  <si>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</si>
  <si>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</si>
  <si>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</si>
  <si>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</si>
  <si>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</si>
  <si>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</si>
  <si>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</si>
  <si>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</si>
  <si>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</si>
  <si>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</si>
  <si>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</si>
  <si>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</si>
  <si>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</si>
  <si>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</si>
  <si>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</si>
  <si>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</si>
  <si>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</si>
  <si>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</si>
  <si>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</si>
  <si>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</si>
  <si>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</si>
  <si>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</si>
  <si>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</si>
  <si>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</si>
  <si>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</si>
  <si>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</si>
  <si>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</si>
  <si>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</si>
  <si>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</si>
  <si>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</si>
  <si>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</si>
  <si>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</si>
  <si>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</si>
  <si>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</si>
  <si>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</si>
  <si>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</si>
  <si>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</si>
  <si>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</si>
  <si>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</si>
  <si>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</si>
  <si>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</si>
  <si>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</si>
  <si>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</si>
  <si>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</si>
  <si>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</si>
  <si>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</si>
  <si>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</si>
  <si>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</si>
  <si>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</si>
  <si>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</si>
  <si>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</si>
  <si>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</si>
  <si>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</si>
  <si>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</si>
  <si>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</si>
  <si>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</si>
  <si>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</si>
  <si>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</si>
  <si>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</si>
  <si>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</si>
  <si>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</si>
  <si>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</si>
  <si>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</si>
  <si>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</si>
  <si>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</si>
  <si>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</si>
  <si>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</si>
  <si>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</si>
  <si>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</si>
  <si>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</si>
  <si>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</si>
  <si>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</si>
  <si>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</si>
  <si>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</si>
  <si>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</si>
  <si>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</si>
  <si>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</si>
  <si>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</si>
  <si>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</si>
  <si>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</si>
  <si>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</si>
  <si>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</si>
  <si>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</si>
  <si>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</si>
  <si>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</si>
  <si>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</si>
  <si>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</si>
  <si>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</si>
  <si>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</si>
  <si>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</si>
  <si>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</si>
  <si>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</si>
  <si>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</si>
  <si>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</si>
  <si>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</si>
  <si>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</si>
  <si>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</si>
  <si>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</si>
  <si>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</si>
  <si>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</si>
  <si>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</si>
  <si>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</si>
  <si>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</si>
  <si>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</si>
  <si>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</si>
  <si>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</si>
  <si>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</si>
  <si>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</si>
  <si>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</si>
  <si>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</si>
  <si>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</si>
  <si>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</si>
  <si>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</si>
  <si>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</si>
  <si>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</si>
  <si>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</si>
  <si>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</si>
  <si>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</si>
  <si>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</si>
  <si>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</si>
  <si>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</si>
  <si>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</si>
  <si>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</si>
  <si>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</si>
  <si>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</si>
  <si>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</si>
  <si>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</si>
  <si>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</si>
  <si>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</si>
  <si>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</si>
  <si>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</si>
  <si>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</si>
  <si>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</si>
  <si>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</si>
  <si>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</si>
  <si>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</si>
  <si>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</si>
  <si>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</si>
  <si>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</si>
  <si>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</si>
  <si>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</si>
  <si>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</si>
  <si>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</si>
  <si>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</si>
  <si>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</si>
  <si>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</si>
  <si>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</si>
  <si>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</si>
  <si>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</si>
  <si>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</si>
  <si>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</si>
  <si>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</si>
  <si>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</si>
  <si>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</si>
  <si>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</si>
  <si>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</si>
  <si>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</si>
  <si>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</si>
  <si>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</si>
  <si>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</si>
  <si>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</si>
  <si>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</si>
  <si>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</si>
  <si>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</si>
  <si>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</si>
  <si>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</si>
  <si>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</si>
  <si>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</si>
  <si>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</si>
  <si>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</si>
  <si>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</si>
  <si>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</si>
  <si>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</si>
  <si>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</si>
  <si>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</si>
  <si>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</si>
  <si>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</si>
  <si>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</si>
  <si>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</si>
  <si>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</si>
  <si>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</si>
  <si>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</si>
  <si>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</si>
  <si>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</si>
  <si>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</si>
  <si>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</si>
  <si>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</si>
  <si>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</si>
  <si>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</si>
  <si>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</si>
  <si>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</si>
  <si>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</si>
  <si>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</si>
  <si>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</si>
  <si>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</si>
  <si>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</si>
  <si>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</si>
  <si>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</si>
  <si>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</si>
  <si>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</si>
  <si>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</si>
  <si>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</si>
  <si>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</si>
  <si>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</si>
  <si>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</si>
  <si>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</si>
  <si>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</si>
  <si>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</si>
  <si>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</si>
  <si>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</si>
  <si>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</si>
  <si>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</si>
  <si>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</si>
  <si>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</si>
  <si>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</si>
  <si>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</si>
  <si>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</si>
  <si>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</si>
  <si>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</si>
  <si>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</si>
  <si>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</si>
  <si>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</si>
  <si>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</si>
  <si>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</si>
  <si>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</si>
  <si>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</si>
  <si>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</si>
  <si>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</si>
  <si>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</si>
  <si>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</si>
  <si>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</si>
  <si>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</si>
  <si>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</si>
  <si>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</si>
  <si>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</si>
  <si>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</si>
  <si>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</si>
  <si>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</si>
  <si>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</si>
  <si>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</si>
  <si>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</si>
  <si>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</si>
  <si>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</si>
  <si>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</si>
  <si>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</si>
  <si>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</si>
  <si>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</si>
  <si>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</si>
  <si>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</si>
  <si>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</si>
  <si>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</si>
  <si>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</si>
  <si>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</si>
  <si>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</si>
  <si>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</si>
  <si>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</si>
  <si>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</si>
  <si>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</si>
  <si>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</si>
  <si>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</si>
  <si>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</si>
  <si>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</si>
  <si>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</si>
  <si>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</si>
  <si>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</si>
  <si>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</si>
  <si>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</si>
  <si>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</si>
  <si>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</si>
  <si>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</si>
  <si>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</si>
  <si>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</si>
  <si>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</si>
  <si>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</si>
  <si>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</si>
  <si>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</si>
  <si>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</si>
  <si>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</si>
  <si>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</si>
  <si>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</si>
  <si>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</si>
  <si>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</si>
  <si>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</si>
  <si>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</si>
  <si>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</si>
  <si>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</si>
  <si>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</si>
  <si>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</si>
  <si>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</si>
  <si>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</si>
  <si>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</si>
  <si>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</si>
  <si>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</si>
  <si>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</si>
  <si>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</si>
  <si>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</si>
  <si>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</si>
  <si>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</si>
  <si>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</si>
  <si>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</si>
  <si>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</si>
  <si>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</si>
  <si>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</si>
  <si>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</si>
  <si>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</si>
  <si>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</si>
  <si>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</si>
  <si>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</si>
  <si>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</si>
  <si>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</si>
  <si>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</si>
  <si>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</si>
  <si>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</si>
  <si>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</si>
  <si>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</si>
  <si>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</si>
  <si>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</si>
  <si>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</si>
  <si>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</si>
  <si>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</si>
  <si>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</si>
  <si>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</si>
  <si>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</si>
  <si>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</si>
  <si>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</si>
  <si>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</si>
  <si>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</si>
  <si>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</si>
  <si>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</si>
  <si>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</si>
  <si>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</si>
  <si>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</si>
  <si>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</si>
  <si>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</si>
  <si>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</si>
  <si>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</si>
  <si>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</si>
  <si>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</si>
  <si>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</si>
  <si>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</si>
  <si>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</si>
  <si>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</si>
  <si>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</si>
  <si>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</si>
  <si>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</si>
  <si>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</si>
  <si>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</si>
  <si>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</si>
  <si>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</si>
  <si>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</si>
  <si>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</si>
  <si>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</si>
  <si>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</si>
  <si>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</si>
  <si>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</si>
  <si>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</si>
  <si>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</si>
  <si>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</si>
  <si>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</si>
  <si>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</si>
  <si>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</si>
  <si>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</si>
  <si>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</si>
  <si>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</si>
  <si>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</si>
  <si>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</si>
  <si>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</si>
  <si>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</si>
  <si>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</si>
  <si>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</si>
  <si>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</si>
  <si>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</si>
  <si>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</si>
  <si>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</si>
  <si>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</si>
  <si>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</si>
  <si>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</si>
  <si>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</si>
  <si>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</si>
  <si>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</si>
  <si>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</si>
  <si>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</si>
  <si>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</si>
  <si>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</si>
  <si>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</si>
  <si>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</si>
  <si>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</si>
  <si>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</si>
  <si>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</si>
  <si>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</si>
  <si>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</si>
  <si>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</si>
  <si>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</si>
  <si>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</si>
  <si>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</si>
  <si>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</si>
  <si>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</si>
  <si>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</si>
  <si>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</si>
  <si>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</si>
  <si>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</si>
  <si>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</si>
  <si>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</si>
  <si>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</si>
  <si>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</si>
  <si>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</si>
  <si>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</si>
  <si>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</si>
  <si>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</si>
  <si>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</si>
  <si>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</si>
  <si>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</si>
  <si>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</si>
  <si>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</si>
  <si>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</si>
  <si>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</si>
  <si>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</si>
  <si>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</si>
  <si>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</si>
  <si>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</si>
  <si>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</si>
  <si>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</si>
  <si>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</si>
  <si>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</si>
  <si>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</si>
  <si>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</si>
  <si>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</si>
  <si>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</si>
  <si>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</si>
  <si>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</si>
  <si>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</si>
  <si>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</si>
  <si>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</si>
  <si>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</si>
  <si>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</si>
  <si>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</si>
  <si>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</si>
  <si>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</si>
  <si>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</si>
  <si>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</si>
  <si>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</si>
  <si>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</si>
  <si>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</si>
  <si>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</si>
  <si>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</si>
  <si>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</si>
  <si>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</si>
  <si>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</si>
  <si>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</si>
  <si>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</si>
  <si>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</si>
  <si>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</si>
  <si>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</si>
  <si>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</si>
  <si>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</si>
  <si>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</si>
  <si>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</si>
  <si>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</si>
  <si>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</si>
  <si>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</si>
  <si>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</si>
  <si>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</si>
  <si>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</si>
  <si>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</si>
  <si>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</si>
  <si>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</si>
  <si>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</si>
  <si>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</si>
  <si>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</si>
  <si>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</si>
  <si>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</si>
  <si>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</si>
  <si>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</si>
  <si>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</si>
  <si>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</si>
  <si>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</si>
  <si>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</si>
  <si>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</si>
  <si>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</si>
  <si>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</si>
  <si>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</si>
  <si>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</si>
  <si>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</si>
  <si>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</si>
  <si>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</si>
  <si>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</si>
  <si>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</si>
  <si>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</si>
  <si>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</si>
  <si>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</si>
  <si>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</si>
  <si>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</si>
  <si>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</si>
  <si>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</si>
  <si>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</si>
  <si>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</si>
  <si>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</si>
  <si>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</si>
  <si>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</si>
  <si>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</si>
  <si>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</si>
  <si>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</si>
  <si>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</si>
  <si>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</si>
  <si>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</si>
  <si>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</si>
  <si>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</si>
  <si>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</si>
  <si>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</si>
  <si>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</si>
  <si>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</si>
  <si>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</si>
  <si>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</si>
  <si>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</si>
  <si>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</si>
  <si>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</si>
  <si>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</si>
  <si>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</si>
  <si>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</si>
  <si>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</si>
  <si>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</si>
  <si>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</si>
  <si>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</si>
  <si>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</si>
  <si>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</si>
  <si>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</si>
  <si>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</si>
  <si>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</si>
  <si>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</si>
  <si>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</si>
  <si>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</si>
  <si>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</si>
  <si>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</si>
  <si>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</si>
  <si>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</si>
  <si>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</si>
  <si>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</si>
  <si>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</si>
  <si>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</si>
  <si>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</si>
  <si>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</si>
  <si>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</si>
  <si>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</si>
  <si>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</si>
  <si>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</si>
  <si>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</si>
  <si>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</si>
  <si>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</si>
  <si>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</si>
  <si>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</si>
  <si>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</si>
  <si>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</si>
  <si>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</si>
  <si>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</si>
  <si>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</si>
  <si>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</si>
  <si>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</si>
  <si>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</si>
  <si>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</si>
  <si>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</si>
  <si>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</si>
  <si>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</si>
  <si>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</si>
  <si>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</si>
  <si>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</si>
  <si>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</si>
  <si>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</si>
  <si>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</si>
  <si>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</si>
  <si>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</si>
  <si>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</si>
  <si>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</si>
  <si>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</si>
  <si>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</si>
  <si>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</si>
  <si>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</si>
  <si>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</si>
  <si>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</si>
  <si>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</si>
  <si>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</si>
  <si>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</si>
  <si>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</si>
  <si>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</si>
  <si>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</si>
  <si>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</si>
  <si>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</si>
  <si>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</si>
  <si>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</si>
  <si>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</si>
  <si>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</si>
  <si>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</si>
  <si>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</si>
  <si>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</si>
  <si>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</si>
  <si>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</si>
  <si>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</si>
  <si>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</si>
  <si>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</si>
  <si>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</si>
  <si>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</si>
  <si>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</si>
  <si>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</si>
  <si>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</si>
  <si>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</si>
  <si>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</si>
  <si>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</si>
  <si>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</si>
  <si>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</si>
  <si>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</si>
  <si>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</si>
  <si>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</si>
  <si>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</si>
  <si>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</si>
  <si>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</si>
  <si>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</si>
  <si>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</si>
  <si>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</si>
  <si>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</si>
  <si>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</si>
  <si>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</si>
  <si>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</si>
  <si>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</si>
  <si>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</si>
  <si>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</si>
  <si>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</si>
  <si>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</si>
  <si>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</si>
  <si>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</si>
  <si>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</si>
  <si>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</si>
  <si>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</si>
  <si>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</si>
  <si>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</si>
  <si>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</si>
  <si>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</si>
  <si>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</si>
  <si>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</si>
  <si>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</si>
  <si>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</si>
  <si>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</si>
  <si>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</si>
  <si>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</si>
  <si>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</si>
  <si>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</si>
  <si>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</si>
  <si>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</si>
  <si>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</si>
  <si>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</si>
  <si>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</si>
  <si>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</si>
  <si>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</si>
  <si>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</si>
  <si>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</si>
  <si>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</si>
  <si>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</si>
  <si>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</si>
  <si>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</si>
  <si>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</si>
  <si>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</si>
  <si>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</si>
  <si>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</si>
  <si>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</si>
  <si>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</si>
  <si>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</si>
  <si>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</si>
  <si>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</si>
  <si>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</si>
  <si>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</si>
  <si>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</si>
  <si>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</si>
  <si>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</si>
  <si>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</si>
  <si>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</si>
  <si>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</si>
  <si>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</si>
  <si>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</si>
  <si>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</si>
  <si>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</si>
  <si>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</si>
  <si>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</si>
  <si>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</si>
  <si>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</si>
  <si>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</si>
  <si>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</si>
  <si>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</si>
  <si>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</si>
  <si>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</si>
  <si>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</si>
  <si>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</si>
  <si>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</si>
  <si>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</si>
  <si>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</si>
  <si>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</si>
  <si>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</si>
  <si>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</si>
  <si>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</si>
  <si>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</si>
  <si>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</si>
  <si>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</si>
  <si>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</si>
  <si>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</si>
  <si>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</si>
  <si>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</si>
  <si>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</si>
  <si>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</si>
  <si>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</si>
  <si>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</si>
  <si>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</si>
  <si>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</si>
  <si>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</si>
  <si>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</si>
  <si>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</si>
  <si>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</si>
  <si>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</si>
  <si>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</si>
  <si>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</si>
  <si>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</si>
  <si>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</si>
  <si>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</si>
  <si>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</si>
  <si>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</si>
  <si>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</si>
  <si>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</si>
  <si>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</si>
  <si>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</si>
  <si>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</si>
  <si>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</si>
  <si>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</si>
  <si>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</si>
  <si>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</si>
  <si>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</si>
  <si>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</si>
  <si>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</si>
  <si>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</si>
  <si>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</si>
  <si>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</si>
  <si>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</si>
  <si>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</si>
  <si>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</si>
  <si>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</si>
  <si>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</si>
  <si>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</si>
  <si>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</si>
  <si>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</si>
  <si>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</si>
  <si>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</si>
  <si>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</si>
  <si>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</si>
  <si>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</si>
  <si>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</si>
  <si>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</si>
  <si>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</si>
  <si>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</si>
  <si>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</si>
  <si>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</si>
  <si>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</si>
  <si>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</si>
  <si>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</si>
  <si>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</si>
  <si>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</si>
  <si>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</si>
  <si>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</si>
  <si>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</si>
  <si>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</si>
  <si>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</si>
  <si>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</si>
  <si>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</si>
  <si>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</si>
  <si>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</si>
  <si>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</si>
  <si>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</si>
  <si>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</si>
  <si>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</si>
  <si>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</si>
  <si>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</si>
  <si>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</si>
  <si>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</si>
  <si>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</si>
  <si>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</si>
  <si>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</si>
  <si>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</si>
  <si>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</si>
  <si>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</si>
  <si>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</si>
  <si>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</si>
  <si>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</si>
  <si>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</si>
  <si>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</si>
  <si>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</si>
  <si>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</si>
  <si>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</si>
  <si>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</si>
  <si>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</si>
  <si>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</si>
  <si>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</si>
  <si>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</si>
  <si>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</si>
  <si>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</si>
  <si>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</si>
  <si>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</si>
  <si>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</si>
  <si>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</si>
  <si>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</si>
  <si>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</si>
  <si>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</si>
  <si>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</si>
  <si>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</si>
  <si>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</si>
  <si>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</si>
  <si>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</si>
  <si>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</si>
  <si>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</si>
  <si>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</si>
  <si>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</si>
  <si>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</si>
  <si>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</si>
  <si>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</si>
  <si>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</si>
  <si>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</si>
  <si>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</si>
  <si>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</si>
  <si>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</si>
  <si>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</si>
  <si>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</si>
  <si>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</si>
  <si>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</si>
  <si>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</si>
  <si>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</si>
  <si>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</si>
  <si>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</si>
  <si>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</si>
  <si>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</si>
  <si>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</si>
  <si>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</si>
  <si>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</si>
  <si>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</si>
  <si>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</si>
  <si>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</si>
  <si>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</si>
  <si>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</si>
  <si>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</si>
  <si>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</si>
  <si>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</si>
  <si>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</si>
  <si>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</si>
  <si>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</si>
  <si>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</si>
  <si>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</si>
  <si>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</si>
  <si>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</si>
  <si>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</si>
  <si>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</si>
  <si>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</si>
  <si>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</si>
  <si>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</si>
  <si>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</si>
  <si>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</si>
  <si>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</si>
  <si>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</si>
  <si>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</si>
  <si>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</si>
  <si>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</si>
  <si>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</si>
  <si>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</si>
  <si>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</si>
  <si>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</si>
  <si>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</si>
  <si>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</si>
  <si>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</si>
  <si>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</si>
  <si>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</si>
  <si>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</si>
  <si>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</si>
  <si>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</si>
  <si>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</si>
  <si>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</si>
  <si>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</si>
  <si>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</si>
  <si>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</si>
  <si>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</si>
  <si>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</si>
  <si>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</si>
  <si>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</si>
  <si>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</si>
  <si>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</si>
  <si>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</si>
  <si>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</si>
  <si>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</si>
  <si>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</si>
  <si>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</si>
  <si>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</si>
  <si>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</si>
  <si>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</si>
  <si>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</si>
  <si>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</si>
  <si>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</si>
  <si>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</si>
  <si>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</si>
  <si>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</si>
  <si>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</si>
  <si>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</si>
  <si>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</si>
  <si>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</si>
  <si>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</si>
  <si>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</si>
  <si>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</si>
  <si>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</si>
  <si>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</si>
  <si>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</si>
  <si>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</si>
  <si>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</si>
  <si>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</si>
  <si>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</si>
  <si>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</si>
  <si>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</si>
  <si>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</si>
  <si>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</si>
  <si>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</si>
  <si>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</si>
  <si>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</si>
  <si>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</si>
  <si>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</si>
  <si>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</si>
  <si>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</si>
  <si>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</si>
  <si>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</si>
  <si>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</si>
  <si>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</si>
  <si>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</si>
  <si>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</si>
  <si>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</si>
  <si>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</si>
  <si>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</si>
  <si>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</si>
  <si>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</si>
  <si>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</si>
  <si>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</si>
  <si>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</si>
  <si>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</si>
  <si>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</si>
  <si>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</si>
  <si>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</si>
  <si>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</si>
  <si>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</si>
  <si>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</si>
  <si>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</si>
  <si>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</si>
  <si>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</si>
  <si>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</si>
  <si>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</si>
  <si>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</si>
  <si>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</si>
  <si>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</si>
  <si>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</si>
  <si>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</si>
  <si>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</si>
  <si>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</si>
  <si>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</si>
  <si>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</si>
  <si>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</si>
  <si>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</si>
  <si>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</si>
  <si>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</si>
  <si>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</si>
  <si>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</si>
  <si>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</si>
  <si>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</si>
  <si>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</si>
  <si>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</si>
  <si>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</si>
  <si>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</si>
  <si>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</si>
  <si>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</si>
  <si>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</si>
  <si>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</si>
  <si>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</si>
  <si>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</si>
  <si>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</si>
  <si>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</si>
  <si>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</si>
  <si>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</si>
  <si>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</si>
  <si>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</si>
  <si>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</si>
  <si>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</si>
  <si>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</si>
  <si>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</si>
  <si>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</si>
  <si>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</si>
  <si>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</si>
  <si>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</si>
  <si>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</si>
  <si>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</si>
  <si>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</si>
  <si>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</si>
  <si>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</si>
  <si>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</si>
  <si>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</si>
  <si>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</si>
  <si>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</si>
  <si>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</si>
  <si>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</si>
  <si>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</si>
  <si>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</si>
  <si>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</si>
  <si>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</si>
  <si>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</si>
  <si>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</si>
  <si>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</si>
  <si>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</si>
  <si>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</si>
  <si>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</si>
  <si>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</si>
  <si>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</si>
  <si>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</si>
  <si>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</si>
  <si>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</si>
  <si>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</si>
  <si>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</si>
  <si>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</si>
  <si>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</si>
  <si>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</si>
  <si>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</si>
  <si>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</si>
  <si>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</si>
  <si>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</si>
  <si>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</si>
  <si>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</si>
  <si>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</si>
  <si>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</si>
  <si>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</si>
  <si>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</si>
  <si>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</si>
  <si>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</si>
  <si>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</si>
  <si>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</si>
  <si>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</si>
  <si>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</si>
  <si>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</si>
  <si>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</si>
  <si>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</si>
  <si>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</si>
  <si>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</si>
  <si>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</si>
  <si>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</si>
  <si>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</si>
  <si>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</si>
  <si>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</si>
  <si>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</si>
  <si>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</si>
  <si>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</si>
  <si>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</si>
  <si>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</si>
  <si>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</si>
  <si>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</si>
  <si>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</si>
  <si>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</si>
  <si>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</si>
  <si>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</si>
  <si>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</si>
  <si>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</si>
  <si>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</si>
  <si>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</si>
  <si>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</si>
  <si>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</si>
  <si>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</si>
  <si>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</si>
  <si>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</si>
  <si>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</si>
  <si>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</si>
  <si>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</si>
  <si>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</si>
  <si>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</si>
  <si>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</si>
  <si>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</si>
  <si>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</si>
  <si>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</si>
  <si>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</si>
  <si>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</si>
  <si>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</si>
  <si>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</si>
  <si>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</si>
  <si>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</si>
  <si>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</si>
  <si>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</si>
  <si>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</si>
  <si>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</si>
  <si>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</si>
  <si>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</si>
  <si>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</si>
  <si>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</si>
  <si>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</si>
  <si>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</si>
  <si>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</si>
  <si>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</si>
  <si>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</si>
  <si>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</si>
  <si>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</si>
  <si>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</si>
  <si>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</si>
  <si>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</si>
  <si>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</si>
  <si>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</si>
  <si>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</si>
  <si>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</si>
  <si>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</si>
  <si>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</si>
  <si>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</si>
  <si>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</si>
  <si>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</si>
  <si>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</si>
  <si>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</si>
  <si>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</si>
  <si>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</si>
  <si>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</si>
  <si>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</si>
  <si>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</si>
  <si>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</si>
  <si>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</si>
  <si>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</si>
  <si>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</si>
  <si>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</si>
  <si>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</si>
  <si>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</si>
  <si>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</si>
  <si>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</si>
  <si>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</si>
  <si>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</si>
  <si>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</si>
  <si>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</si>
  <si>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</si>
  <si>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</si>
  <si>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</si>
  <si>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</si>
  <si>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</si>
  <si>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</si>
  <si>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</si>
  <si>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</si>
  <si>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</si>
  <si>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</si>
  <si>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</si>
  <si>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</si>
  <si>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</si>
  <si>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</si>
  <si>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</si>
  <si>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</si>
  <si>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</si>
  <si>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</si>
  <si>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</si>
  <si>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</si>
  <si>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</si>
  <si>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</si>
  <si>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</si>
  <si>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</si>
  <si>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</si>
  <si>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</si>
  <si>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</si>
  <si>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</si>
  <si>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</si>
  <si>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</si>
  <si>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</si>
  <si>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</si>
  <si>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</si>
  <si>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</si>
  <si>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</si>
  <si>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</si>
  <si>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</si>
  <si>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</si>
  <si>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</si>
  <si>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</si>
  <si>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</si>
  <si>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</si>
  <si>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</si>
  <si>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</si>
  <si>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</si>
  <si>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</si>
  <si>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</si>
  <si>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</si>
  <si>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</si>
  <si>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</si>
  <si>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</si>
  <si>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</si>
  <si>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</si>
  <si>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</si>
  <si>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</si>
  <si>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</si>
  <si>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</si>
  <si>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</si>
  <si>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</si>
  <si>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</si>
  <si>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</si>
  <si>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</si>
  <si>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</si>
  <si>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</si>
  <si>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</si>
  <si>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</si>
  <si>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</si>
  <si>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</si>
  <si>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</si>
  <si>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</si>
  <si>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</si>
  <si>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</si>
  <si>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</si>
  <si>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</si>
  <si>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</si>
  <si>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</si>
  <si>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</si>
  <si>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</si>
  <si>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</si>
  <si>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</si>
  <si>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</si>
  <si>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</si>
  <si>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</si>
  <si>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</si>
  <si>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</si>
  <si>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</si>
  <si>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</si>
  <si>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</si>
  <si>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</si>
  <si>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</si>
  <si>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</si>
  <si>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</si>
  <si>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</si>
  <si>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</si>
  <si>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</si>
  <si>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</si>
  <si>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</si>
  <si>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</si>
  <si>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</si>
  <si>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</si>
  <si>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</si>
  <si>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</si>
  <si>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</si>
  <si>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</si>
  <si>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</si>
  <si>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</si>
  <si>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</si>
  <si>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</si>
  <si>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</si>
  <si>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</si>
  <si>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</si>
  <si>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</si>
  <si>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</si>
  <si>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</si>
  <si>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</si>
  <si>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</si>
  <si>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</si>
  <si>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</si>
  <si>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</si>
  <si>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</si>
  <si>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</si>
  <si>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</si>
  <si>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</si>
  <si>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</si>
  <si>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</si>
  <si>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</si>
  <si>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</si>
  <si>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</si>
  <si>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</si>
  <si>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</si>
  <si>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</si>
  <si>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</si>
  <si>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</si>
  <si>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</si>
  <si>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</si>
  <si>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</si>
  <si>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</si>
  <si>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</si>
  <si>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</si>
  <si>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</si>
  <si>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</si>
  <si>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</si>
  <si>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</si>
  <si>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</si>
  <si>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</si>
  <si>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</si>
  <si>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</si>
  <si>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</si>
  <si>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</si>
  <si>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</si>
  <si>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</si>
  <si>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</si>
  <si>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</si>
  <si>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</si>
  <si>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</si>
  <si>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</si>
  <si>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</si>
  <si>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</si>
  <si>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</si>
  <si>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</si>
  <si>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</si>
  <si>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</si>
  <si>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</si>
  <si>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</si>
  <si>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</si>
  <si>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</si>
  <si>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</si>
  <si>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</si>
  <si>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</si>
  <si>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</si>
  <si>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</si>
  <si>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</si>
  <si>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</si>
  <si>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</si>
  <si>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</si>
  <si>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</si>
  <si>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</si>
  <si>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</si>
  <si>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</si>
  <si>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</si>
  <si>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</si>
  <si>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</si>
  <si>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</si>
  <si>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</si>
  <si>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</si>
  <si>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</si>
  <si>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</si>
  <si>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</si>
  <si>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</si>
  <si>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</si>
  <si>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</si>
  <si>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</si>
  <si>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</si>
  <si>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</si>
  <si>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</si>
  <si>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</si>
  <si>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</si>
  <si>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</si>
  <si>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</si>
  <si>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</si>
  <si>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</si>
  <si>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</si>
  <si>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</si>
  <si>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</si>
  <si>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</si>
  <si>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</si>
  <si>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</si>
  <si>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</si>
  <si>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</si>
  <si>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</si>
  <si>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</si>
  <si>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</si>
  <si>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</si>
  <si>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</si>
  <si>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</si>
  <si>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</si>
  <si>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</si>
  <si>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</si>
  <si>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</si>
  <si>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</si>
  <si>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</si>
  <si>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</si>
  <si>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</si>
  <si>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</si>
  <si>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</si>
  <si>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</si>
  <si>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</si>
  <si>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</si>
  <si>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</si>
  <si>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</si>
  <si>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</si>
  <si>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</si>
  <si>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</si>
  <si>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</si>
  <si>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</si>
  <si>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</si>
  <si>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</si>
  <si>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</si>
  <si>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</si>
  <si>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</si>
  <si>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</si>
  <si>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</si>
  <si>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</si>
  <si>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</si>
  <si>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</si>
  <si>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</si>
  <si>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</si>
  <si>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</si>
  <si>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</si>
  <si>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</si>
  <si>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</si>
  <si>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</si>
  <si>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</si>
  <si>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</si>
  <si>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</si>
  <si>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</si>
  <si>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</si>
  <si>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</si>
  <si>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</si>
  <si>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</si>
  <si>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</si>
  <si>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</si>
  <si>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</si>
  <si>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</si>
  <si>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</si>
  <si>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</si>
  <si>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</si>
  <si>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</si>
  <si>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</si>
  <si>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</si>
  <si>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</si>
  <si>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</si>
  <si>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</si>
  <si>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</si>
  <si>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</si>
  <si>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</si>
  <si>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</si>
  <si>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</si>
  <si>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</si>
  <si>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</si>
  <si>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</si>
  <si>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</si>
  <si>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</si>
  <si>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</si>
  <si>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</si>
  <si>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</si>
  <si>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</si>
  <si>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</si>
  <si>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</si>
  <si>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</si>
  <si>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</si>
  <si>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</si>
  <si>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</si>
  <si>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</si>
  <si>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</si>
  <si>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</si>
  <si>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</si>
  <si>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</si>
  <si>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</si>
  <si>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</si>
  <si>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</si>
  <si>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</si>
  <si>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</si>
  <si>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</si>
  <si>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</si>
  <si>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</si>
  <si>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</si>
  <si>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</si>
  <si>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</si>
  <si>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</si>
  <si>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</si>
  <si>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</si>
  <si>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</si>
  <si>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</si>
  <si>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</si>
  <si>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</si>
  <si>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</si>
  <si>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</si>
  <si>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</si>
  <si>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</si>
  <si>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</si>
  <si>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</si>
  <si>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</si>
  <si>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</si>
  <si>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</si>
  <si>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</si>
  <si>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</si>
  <si>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</si>
  <si>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</si>
  <si>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</si>
  <si>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</si>
  <si>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</si>
  <si>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</si>
  <si>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</si>
  <si>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</si>
  <si>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</si>
  <si>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</si>
  <si>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</si>
  <si>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</si>
  <si>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</si>
  <si>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</si>
  <si>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</si>
  <si>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</si>
  <si>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</si>
  <si>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</si>
  <si>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</si>
  <si>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</si>
  <si>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</si>
  <si>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</si>
  <si>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</si>
  <si>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</si>
  <si>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</si>
  <si>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</si>
  <si>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</si>
  <si>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</si>
  <si>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</si>
  <si>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</si>
  <si>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</si>
  <si>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</si>
  <si>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</si>
  <si>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</si>
  <si>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</si>
  <si>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</si>
  <si>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</si>
  <si>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</si>
  <si>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</si>
  <si>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</si>
  <si>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</si>
  <si>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</si>
  <si>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</si>
  <si>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</si>
  <si>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</si>
  <si>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</si>
  <si>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</si>
  <si>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</si>
  <si>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</si>
  <si>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</si>
  <si>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</si>
  <si>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</si>
  <si>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</si>
  <si>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</si>
  <si>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</si>
  <si>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</si>
  <si>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</si>
  <si>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</si>
  <si>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</si>
  <si>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</si>
  <si>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</si>
  <si>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</si>
  <si>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</si>
  <si>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</si>
  <si>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</si>
  <si>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</si>
  <si>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</si>
  <si>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</si>
  <si>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</si>
  <si>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</si>
  <si>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</si>
  <si>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</si>
  <si>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</si>
  <si>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</si>
  <si>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</si>
  <si>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</si>
  <si>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</si>
  <si>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</si>
  <si>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</si>
  <si>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</si>
  <si>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</si>
  <si>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</si>
  <si>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</si>
  <si>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</si>
  <si>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</si>
  <si>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</si>
  <si>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</si>
  <si>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</si>
  <si>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</si>
  <si>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</si>
  <si>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</si>
  <si>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</si>
  <si>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</si>
  <si>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</si>
  <si>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</si>
  <si>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</si>
  <si>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</si>
  <si>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</si>
  <si>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</si>
  <si>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</si>
  <si>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</si>
  <si>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</si>
  <si>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</si>
  <si>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</si>
  <si>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</si>
  <si>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</si>
  <si>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</si>
  <si>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</si>
  <si>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</si>
  <si>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</si>
  <si>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</si>
  <si>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</si>
  <si>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</si>
  <si>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</si>
  <si>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</si>
  <si>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</si>
  <si>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</si>
  <si>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</si>
  <si>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</si>
  <si>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</si>
  <si>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</si>
  <si>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</si>
  <si>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</si>
  <si>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</si>
  <si>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</si>
  <si>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</si>
  <si>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</si>
  <si>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</si>
  <si>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</si>
  <si>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</si>
  <si>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</si>
  <si>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</si>
  <si>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</si>
  <si>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</si>
  <si>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</si>
  <si>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</si>
  <si>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</si>
  <si>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</si>
  <si>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</si>
  <si>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</si>
  <si>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</si>
  <si>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</si>
  <si>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</si>
  <si>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</si>
  <si>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</si>
  <si>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</si>
  <si>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</si>
  <si>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</si>
  <si>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</si>
  <si>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</si>
  <si>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</si>
  <si>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</si>
  <si>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</si>
  <si>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</si>
  <si>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</si>
  <si>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</si>
  <si>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</si>
  <si>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</si>
  <si>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</si>
  <si>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</si>
  <si>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</si>
  <si>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</si>
  <si>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</si>
  <si>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</si>
  <si>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</si>
  <si>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</si>
  <si>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</si>
  <si>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</si>
  <si>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</si>
  <si>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</si>
  <si>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</si>
  <si>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</si>
  <si>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</si>
  <si>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</si>
  <si>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</si>
  <si>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</si>
  <si>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</si>
  <si>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</si>
  <si>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</si>
  <si>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</si>
  <si>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</si>
  <si>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</si>
  <si>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</si>
  <si>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</si>
  <si>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</si>
  <si>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</si>
  <si>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</si>
  <si>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</si>
  <si>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</si>
  <si>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</si>
  <si>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</si>
  <si>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</si>
  <si>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</si>
  <si>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</si>
  <si>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</si>
  <si>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</si>
  <si>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</si>
  <si>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</si>
  <si>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</si>
  <si>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</si>
  <si>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</si>
  <si>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</si>
  <si>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</si>
  <si>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</si>
  <si>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</si>
  <si>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</si>
  <si>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</si>
  <si>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</si>
  <si>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</si>
  <si>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</si>
  <si>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</si>
  <si>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</si>
  <si>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</si>
  <si>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</si>
  <si>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</si>
  <si>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</si>
  <si>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</si>
  <si>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</si>
  <si>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</si>
  <si>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</si>
  <si>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</si>
  <si>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</si>
  <si>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</si>
  <si>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</si>
  <si>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</si>
  <si>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</si>
  <si>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</si>
  <si>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</si>
  <si>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</si>
  <si>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</si>
  <si>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</si>
  <si>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</si>
  <si>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</si>
  <si>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</si>
  <si>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</si>
  <si>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</si>
  <si>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</si>
  <si>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</si>
  <si>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</si>
  <si>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</si>
  <si>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</si>
  <si>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</si>
  <si>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</si>
  <si>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</si>
  <si>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</si>
  <si>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</si>
  <si>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</si>
  <si>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</si>
  <si>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</si>
  <si>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</si>
  <si>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</si>
  <si>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</si>
  <si>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</si>
  <si>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</si>
  <si>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</si>
  <si>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</si>
  <si>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</si>
  <si>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</si>
  <si>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</si>
  <si>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</si>
  <si>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</si>
  <si>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</si>
  <si>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</si>
  <si>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</si>
  <si>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</si>
  <si>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</si>
  <si>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</si>
  <si>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</si>
  <si>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</si>
  <si>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</si>
  <si>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</si>
  <si>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</si>
  <si>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</si>
  <si>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</si>
  <si>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</si>
  <si>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</si>
  <si>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</si>
  <si>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</si>
  <si>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</si>
  <si>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</si>
  <si>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</si>
  <si>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</si>
  <si>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</si>
  <si>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</si>
  <si>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</si>
  <si>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</si>
  <si>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</si>
  <si>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</si>
  <si>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</si>
  <si>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</si>
  <si>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</si>
  <si>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</si>
  <si>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</si>
  <si>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</si>
  <si>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</si>
  <si>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</si>
  <si>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</si>
  <si>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</si>
  <si>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</si>
  <si>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</si>
  <si>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</si>
  <si>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</si>
  <si>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</si>
  <si>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</si>
  <si>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</si>
  <si>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</si>
  <si>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</si>
  <si>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</si>
  <si>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</si>
  <si>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</si>
  <si>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</si>
  <si>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</si>
  <si>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</si>
  <si>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</si>
  <si>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</si>
  <si>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</si>
  <si>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</si>
  <si>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</si>
  <si>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</si>
  <si>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</si>
  <si>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</si>
  <si>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</si>
  <si>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</si>
  <si>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</si>
  <si>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</si>
  <si>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</si>
  <si>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</si>
  <si>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</si>
  <si>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</si>
  <si>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</si>
  <si>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</si>
  <si>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</si>
  <si>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</si>
  <si>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</si>
  <si>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</si>
  <si>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</si>
  <si>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</si>
  <si>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</si>
  <si>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</si>
  <si>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</si>
  <si>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</si>
  <si>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</si>
  <si>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</si>
  <si>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</si>
  <si>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</si>
  <si>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</si>
  <si>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</si>
  <si>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</si>
  <si>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</si>
  <si>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</si>
  <si>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</si>
  <si>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</si>
  <si>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</si>
  <si>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</si>
  <si>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</si>
  <si>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</si>
  <si>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</si>
  <si>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</si>
  <si>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</si>
  <si>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</si>
  <si>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</si>
  <si>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</si>
  <si>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</si>
  <si>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</si>
  <si>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</si>
  <si>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</si>
  <si>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</si>
  <si>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</si>
  <si>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</si>
  <si>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</si>
  <si>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</si>
  <si>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</si>
  <si>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</si>
  <si>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</si>
  <si>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</si>
  <si>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</si>
  <si>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</si>
  <si>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</si>
  <si>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</si>
  <si>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</si>
  <si>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</si>
  <si>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</si>
  <si>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</si>
  <si>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</si>
  <si>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</si>
  <si>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</si>
  <si>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</si>
  <si>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</si>
  <si>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</si>
  <si>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</si>
  <si>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</si>
  <si>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</si>
  <si>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</si>
  <si>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</si>
  <si>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</si>
  <si>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</si>
  <si>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</si>
  <si>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</si>
  <si>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</si>
  <si>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</si>
  <si>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</si>
  <si>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</si>
  <si>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</si>
  <si>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</si>
  <si>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</si>
  <si>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</si>
  <si>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</si>
  <si>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</si>
  <si>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</si>
  <si>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</si>
  <si>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</si>
  <si>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</si>
  <si>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</si>
  <si>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</si>
  <si>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</si>
  <si>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</si>
  <si>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</si>
  <si>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</si>
  <si>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</si>
  <si>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</si>
  <si>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</si>
  <si>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</si>
  <si>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</si>
  <si>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</si>
  <si>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</si>
  <si>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</si>
  <si>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</si>
  <si>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</si>
  <si>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</si>
  <si>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</si>
  <si>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</si>
  <si>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</si>
  <si>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</si>
  <si>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</si>
  <si>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</si>
  <si>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</si>
  <si>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</si>
  <si>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</si>
  <si>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</si>
  <si>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</si>
  <si>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</si>
  <si>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</si>
  <si>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</si>
  <si>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</si>
  <si>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</si>
  <si>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</si>
  <si>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</si>
  <si>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</si>
  <si>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</si>
  <si>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</si>
  <si>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</si>
  <si>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</si>
  <si>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</si>
  <si>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</si>
  <si>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</si>
  <si>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</si>
  <si>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</si>
  <si>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</si>
  <si>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</si>
  <si>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</si>
  <si>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</si>
  <si>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</si>
  <si>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</si>
  <si>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</si>
  <si>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</si>
  <si>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</si>
  <si>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</si>
  <si>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</si>
  <si>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</si>
  <si>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</si>
  <si>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</si>
  <si>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</si>
  <si>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</si>
  <si>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</si>
  <si>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</si>
  <si>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</si>
  <si>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</si>
  <si>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</si>
  <si>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</si>
  <si>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</si>
  <si>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</si>
  <si>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</si>
  <si>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</si>
  <si>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</si>
  <si>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</si>
  <si>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</si>
  <si>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</si>
  <si>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</si>
  <si>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</si>
  <si>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</si>
  <si>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</si>
  <si>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</si>
  <si>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</si>
  <si>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</si>
  <si>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</si>
  <si>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</si>
  <si>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</si>
  <si>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</si>
  <si>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</si>
  <si>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</si>
  <si>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</si>
  <si>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</si>
  <si>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</si>
  <si>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</si>
  <si>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</si>
  <si>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</si>
  <si>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</si>
  <si>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</si>
  <si>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</si>
  <si>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</si>
  <si>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</si>
  <si>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</si>
  <si>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</si>
  <si>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</si>
  <si>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</si>
  <si>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</si>
  <si>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</si>
  <si>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</si>
  <si>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</si>
  <si>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</si>
  <si>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</si>
  <si>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</si>
  <si>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</si>
  <si>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</si>
  <si>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</si>
  <si>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</si>
  <si>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</si>
  <si>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</si>
  <si>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</si>
  <si>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</si>
  <si>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</si>
  <si>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</si>
  <si>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</si>
  <si>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</si>
  <si>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</si>
  <si>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</si>
  <si>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</si>
  <si>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</si>
  <si>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</si>
  <si>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</si>
  <si>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</si>
  <si>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</si>
  <si>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</si>
  <si>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</si>
  <si>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</si>
  <si>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</si>
  <si>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</si>
  <si>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</si>
  <si>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</si>
  <si>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</si>
  <si>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</si>
  <si>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</si>
  <si>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</si>
  <si>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</si>
  <si>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</si>
  <si>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</si>
  <si>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</si>
  <si>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</si>
  <si>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</si>
  <si>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</si>
  <si>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</si>
  <si>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</si>
  <si>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</si>
  <si>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</si>
  <si>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</si>
  <si>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</si>
  <si>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</si>
  <si>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</si>
  <si>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</si>
  <si>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</si>
  <si>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</si>
  <si>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</si>
  <si>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</si>
  <si>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</si>
  <si>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</si>
  <si>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</si>
  <si>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</si>
  <si>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</si>
  <si>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</si>
  <si>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</si>
  <si>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</si>
  <si>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</si>
  <si>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</si>
  <si>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</si>
  <si>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</si>
  <si>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</si>
  <si>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</si>
  <si>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</si>
  <si>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</si>
  <si>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</si>
  <si>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</si>
  <si>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</si>
  <si>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</si>
  <si>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</si>
  <si>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</si>
  <si>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</si>
  <si>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</si>
  <si>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</si>
  <si>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</si>
  <si>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</si>
  <si>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</si>
  <si>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</si>
  <si>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</si>
  <si>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</si>
  <si>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</si>
  <si>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</si>
  <si>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</si>
  <si>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</si>
  <si>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</si>
  <si>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</si>
  <si>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</si>
  <si>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</si>
  <si>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</si>
  <si>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</si>
  <si>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</si>
  <si>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</si>
  <si>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</si>
  <si>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</si>
  <si>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</si>
  <si>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</si>
  <si>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</si>
  <si>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</si>
  <si>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</si>
  <si>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</si>
  <si>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</si>
  <si>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</si>
  <si>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</si>
  <si>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</si>
  <si>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</si>
  <si>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</si>
  <si>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</si>
  <si>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</si>
  <si>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</si>
  <si>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</si>
  <si>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</si>
  <si>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</si>
  <si>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</si>
  <si>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</si>
  <si>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</si>
  <si>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</si>
  <si>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</si>
  <si>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</si>
  <si>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</si>
  <si>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</si>
  <si>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</si>
  <si>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</si>
  <si>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</si>
  <si>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</si>
  <si>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</si>
  <si>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</si>
  <si>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</si>
  <si>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</si>
  <si>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</si>
  <si>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</si>
  <si>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</si>
  <si>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</si>
  <si>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</si>
  <si>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</si>
  <si>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</si>
  <si>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</si>
  <si>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</si>
  <si>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</si>
  <si>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</si>
  <si>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</si>
  <si>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</si>
  <si>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</si>
  <si>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</si>
  <si>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</si>
  <si>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</si>
  <si>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</si>
  <si>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</si>
  <si>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</si>
  <si>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</si>
  <si>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</si>
  <si>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</si>
  <si>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</si>
  <si>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</si>
  <si>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</si>
  <si>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</si>
  <si>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</si>
  <si>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</si>
  <si>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</si>
  <si>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</si>
  <si>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</si>
  <si>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</si>
  <si>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</si>
  <si>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</si>
  <si>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</si>
  <si>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</si>
  <si>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</si>
  <si>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</si>
  <si>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</si>
  <si>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</si>
  <si>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</si>
  <si>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</si>
  <si>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</si>
  <si>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</si>
  <si>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</si>
  <si>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</si>
  <si>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</si>
  <si>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</si>
  <si>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</si>
  <si>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</si>
  <si>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</si>
  <si>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</si>
  <si>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</si>
  <si>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</si>
  <si>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</si>
  <si>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</si>
  <si>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</si>
  <si>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</si>
  <si>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</si>
  <si>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</si>
  <si>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</si>
  <si>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</si>
  <si>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</si>
  <si>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</si>
  <si>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</si>
  <si>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</si>
  <si>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</si>
  <si>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</si>
  <si>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</si>
  <si>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</si>
  <si>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</si>
  <si>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</si>
  <si>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</si>
  <si>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</si>
  <si>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</si>
  <si>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</si>
  <si>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</si>
  <si>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</si>
  <si>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</si>
  <si>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</si>
  <si>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</si>
  <si>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</si>
  <si>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</si>
  <si>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</si>
  <si>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</si>
  <si>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</si>
  <si>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</si>
  <si>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</si>
  <si>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</si>
  <si>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</si>
  <si>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</si>
  <si>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</si>
  <si>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</si>
  <si>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</si>
  <si>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</si>
  <si>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</si>
  <si>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</si>
  <si>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</si>
  <si>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</si>
  <si>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</si>
  <si>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</si>
  <si>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</si>
  <si>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</si>
  <si>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</si>
  <si>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</si>
  <si>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</si>
  <si>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</si>
  <si>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</si>
  <si>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</si>
  <si>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</si>
  <si>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</si>
  <si>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</si>
  <si>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</si>
  <si>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</si>
  <si>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</si>
  <si>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</si>
  <si>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</si>
  <si>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</si>
  <si>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</si>
  <si>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</si>
  <si>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</si>
  <si>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</si>
  <si>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</si>
  <si>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</si>
  <si>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</si>
  <si>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</si>
  <si>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</si>
  <si>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</si>
  <si>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</si>
  <si>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</si>
  <si>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</si>
  <si>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</si>
  <si>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</si>
  <si>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</si>
  <si>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</si>
  <si>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</si>
  <si>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</si>
  <si>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</si>
  <si>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</si>
  <si>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</si>
  <si>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</si>
  <si>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</si>
  <si>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</si>
  <si>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</si>
  <si>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</si>
  <si>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</si>
  <si>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</si>
  <si>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</si>
  <si>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</si>
  <si>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</si>
  <si>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</si>
  <si>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</si>
  <si>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</si>
  <si>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</si>
  <si>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</si>
  <si>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</si>
  <si>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</si>
  <si>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</si>
  <si>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</si>
  <si>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</si>
  <si>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</si>
  <si>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</si>
  <si>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</si>
  <si>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</si>
  <si>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</si>
  <si>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</si>
  <si>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</si>
  <si>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</si>
  <si>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</si>
  <si>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</si>
  <si>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</si>
  <si>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</si>
  <si>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</si>
  <si>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</si>
  <si>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</si>
  <si>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</si>
  <si>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</si>
  <si>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</si>
  <si>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</si>
  <si>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</si>
  <si>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</si>
  <si>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</si>
  <si>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</si>
  <si>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</si>
  <si>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</si>
  <si>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</si>
  <si>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</si>
  <si>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</si>
  <si>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</si>
  <si>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</si>
  <si>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</si>
  <si>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</si>
  <si>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</si>
  <si>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</si>
  <si>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</si>
  <si>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</si>
  <si>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</si>
  <si>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</si>
  <si>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</si>
  <si>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</si>
  <si>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</si>
  <si>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</si>
  <si>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</si>
  <si>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</si>
  <si>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</si>
  <si>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</si>
  <si>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</si>
  <si>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</si>
  <si>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</si>
  <si>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</si>
  <si>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</si>
  <si>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</si>
  <si>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</si>
  <si>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</si>
  <si>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</si>
  <si>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</si>
  <si>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</si>
  <si>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</si>
  <si>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</si>
  <si>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</si>
  <si>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</si>
  <si>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</si>
  <si>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</si>
  <si>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</si>
  <si>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</si>
  <si>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</si>
  <si>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</si>
  <si>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</si>
  <si>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</si>
  <si>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</si>
  <si>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</si>
  <si>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</si>
  <si>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</si>
  <si>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</si>
  <si>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</si>
  <si>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</si>
  <si>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</si>
  <si>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</si>
  <si>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</si>
  <si>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</si>
  <si>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</si>
  <si>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</si>
  <si>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</si>
  <si>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</si>
  <si>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</si>
  <si>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</si>
  <si>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</si>
  <si>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</si>
  <si>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</si>
  <si>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</si>
  <si>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</si>
  <si>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</si>
  <si>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</si>
  <si>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</si>
  <si>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</si>
  <si>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</si>
  <si>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</si>
  <si>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</si>
  <si>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</si>
  <si>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</si>
  <si>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</si>
  <si>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</si>
  <si>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</si>
  <si>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</si>
  <si>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</si>
  <si>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</si>
  <si>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</si>
  <si>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</si>
  <si>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</si>
  <si>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</si>
  <si>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</si>
  <si>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</si>
  <si>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</si>
  <si>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</si>
  <si>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</si>
  <si>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</si>
  <si>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</si>
  <si>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</si>
  <si>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</si>
  <si>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</si>
  <si>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</si>
  <si>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</si>
  <si>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</si>
  <si>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</si>
  <si>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</si>
  <si>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</si>
  <si>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</si>
  <si>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</si>
  <si>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</si>
  <si>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</si>
  <si>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</si>
  <si>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</si>
  <si>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</si>
  <si>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</si>
  <si>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</si>
  <si>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</si>
  <si>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</si>
  <si>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</si>
  <si>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</si>
  <si>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</si>
  <si>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</si>
  <si>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</si>
  <si>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</si>
  <si>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</si>
  <si>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</si>
  <si>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</si>
  <si>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</si>
  <si>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</si>
  <si>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</si>
  <si>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</si>
  <si>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</si>
  <si>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</si>
  <si>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</si>
  <si>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</si>
  <si>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</si>
  <si>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</si>
  <si>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</si>
  <si>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</si>
  <si>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</si>
  <si>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</si>
  <si>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</si>
  <si>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</si>
  <si>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</si>
  <si>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</si>
  <si>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</si>
  <si>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</si>
  <si>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</si>
  <si>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</si>
  <si>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</si>
  <si>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</si>
  <si>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</si>
  <si>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</si>
  <si>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</si>
  <si>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</si>
  <si>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</si>
  <si>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</si>
  <si>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</si>
  <si>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</si>
  <si>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</si>
  <si>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</si>
  <si>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</si>
  <si>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</si>
  <si>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</si>
  <si>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</si>
  <si>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</si>
  <si>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</si>
  <si>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</si>
  <si>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</si>
  <si>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</si>
  <si>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</si>
  <si>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</si>
  <si>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</si>
  <si>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</si>
  <si>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</si>
  <si>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</si>
  <si>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</si>
  <si>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</si>
  <si>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</si>
  <si>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</si>
  <si>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</si>
  <si>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</si>
  <si>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</si>
  <si>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</si>
  <si>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</si>
  <si>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</si>
  <si>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</si>
  <si>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</si>
  <si>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</si>
  <si>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</si>
  <si>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</si>
  <si>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</si>
  <si>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</si>
  <si>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</si>
  <si>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</si>
  <si>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</si>
  <si>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</si>
  <si>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</si>
  <si>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</si>
  <si>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</si>
  <si>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</si>
  <si>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</si>
  <si>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</si>
  <si>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</si>
  <si>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</si>
  <si>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</si>
  <si>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</si>
  <si>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</si>
  <si>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</si>
  <si>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</si>
  <si>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</si>
  <si>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</si>
  <si>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</si>
  <si>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</si>
  <si>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</si>
  <si>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</si>
  <si>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</si>
  <si>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</si>
  <si>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</si>
  <si>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</si>
  <si>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</si>
  <si>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</si>
  <si>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</si>
  <si>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</si>
  <si>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</si>
  <si>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</si>
  <si>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</si>
  <si>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</si>
  <si>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</si>
  <si>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</si>
  <si>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</si>
  <si>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</si>
  <si>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</si>
  <si>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</si>
  <si>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</si>
  <si>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</si>
  <si>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</si>
  <si>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</si>
  <si>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</si>
  <si>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</si>
  <si>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</si>
  <si>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</si>
  <si>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</si>
  <si>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</si>
  <si>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</si>
  <si>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</si>
  <si>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</si>
  <si>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</si>
  <si>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</si>
  <si>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</si>
  <si>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</si>
  <si>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</si>
  <si>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</si>
  <si>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</si>
  <si>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</si>
  <si>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</si>
  <si>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</si>
  <si>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</si>
  <si>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</si>
  <si>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</si>
  <si>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</si>
  <si>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</si>
  <si>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</si>
  <si>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</si>
  <si>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</si>
  <si>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</si>
  <si>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</si>
  <si>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</si>
  <si>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</si>
  <si>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</si>
  <si>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</si>
  <si>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</si>
  <si>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</si>
  <si>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</si>
  <si>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</si>
  <si>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</si>
  <si>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</si>
  <si>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</si>
  <si>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</si>
  <si>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</si>
  <si>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</si>
  <si>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</si>
  <si>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</si>
  <si>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</si>
  <si>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</si>
  <si>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</si>
  <si>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</si>
  <si>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</si>
  <si>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</si>
  <si>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</si>
  <si>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</si>
  <si>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</si>
  <si>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</si>
  <si>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</si>
  <si>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</si>
  <si>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</si>
  <si>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</si>
  <si>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</si>
  <si>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</si>
  <si>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</si>
  <si>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</si>
  <si>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</si>
  <si>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</si>
  <si>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</si>
  <si>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</si>
  <si>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</si>
  <si>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</si>
  <si>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</si>
  <si>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</si>
  <si>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</si>
  <si>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</si>
  <si>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</si>
  <si>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</si>
  <si>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</si>
  <si>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</si>
  <si>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</si>
  <si>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</si>
  <si>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</si>
  <si>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</si>
  <si>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</si>
  <si>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</si>
  <si>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</si>
  <si>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</si>
  <si>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</si>
  <si>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</si>
  <si>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</si>
  <si>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</si>
  <si>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</si>
  <si>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</si>
  <si>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</si>
  <si>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</si>
  <si>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</si>
  <si>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</si>
  <si>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</si>
  <si>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</si>
  <si>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</si>
  <si>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</si>
  <si>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</si>
  <si>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</si>
  <si>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</si>
  <si>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</si>
  <si>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</si>
  <si>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</si>
  <si>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</si>
  <si>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</si>
  <si>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</si>
  <si>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</si>
  <si>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</si>
  <si>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</si>
  <si>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</si>
  <si>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</si>
  <si>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</si>
  <si>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</si>
  <si>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</si>
  <si>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</si>
  <si>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</si>
  <si>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</si>
  <si>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</si>
  <si>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</si>
  <si>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</si>
  <si>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</si>
  <si>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</si>
  <si>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</si>
  <si>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</si>
  <si>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</si>
  <si>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</si>
  <si>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</si>
  <si>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</si>
  <si>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</si>
  <si>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</si>
  <si>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</si>
  <si>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</si>
  <si>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</si>
  <si>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</si>
  <si>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</si>
  <si>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</si>
  <si>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</si>
  <si>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</si>
  <si>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</si>
  <si>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</si>
  <si>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</si>
  <si>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</si>
  <si>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</si>
  <si>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</si>
  <si>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</si>
  <si>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</si>
  <si>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</si>
  <si>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</si>
  <si>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</si>
  <si>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</si>
  <si>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</si>
  <si>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</si>
  <si>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</si>
  <si>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</si>
  <si>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</si>
  <si>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</si>
  <si>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</si>
  <si>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</si>
  <si>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</si>
  <si>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</si>
  <si>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</si>
  <si>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</si>
  <si>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</si>
  <si>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</si>
  <si>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</si>
  <si>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</si>
  <si>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</si>
  <si>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</si>
  <si>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</si>
  <si>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</si>
  <si>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</si>
  <si>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</si>
  <si>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</si>
  <si>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</si>
  <si>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</si>
  <si>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</si>
  <si>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</si>
  <si>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</si>
  <si>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</si>
  <si>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</si>
  <si>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</si>
  <si>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</si>
  <si>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</si>
  <si>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</si>
  <si>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</si>
  <si>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</si>
  <si>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</si>
  <si>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</si>
  <si>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</si>
  <si>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</si>
  <si>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</si>
  <si>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</si>
  <si>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</si>
  <si>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</si>
  <si>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</si>
  <si>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</si>
  <si>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</si>
  <si>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</si>
  <si>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</si>
  <si>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</si>
  <si>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</si>
  <si>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</si>
  <si>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</si>
  <si>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</si>
  <si>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</si>
  <si>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</si>
  <si>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</si>
  <si>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</si>
  <si>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</si>
  <si>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</si>
  <si>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</si>
  <si>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</si>
  <si>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</si>
  <si>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</si>
  <si>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</si>
  <si>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</si>
  <si>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</si>
  <si>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</si>
  <si>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</si>
  <si>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</si>
  <si>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</si>
  <si>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</si>
  <si>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</si>
  <si>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</si>
  <si>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</si>
  <si>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</si>
  <si>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</si>
  <si>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</si>
  <si>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</si>
  <si>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</si>
  <si>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</si>
  <si>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</si>
  <si>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</si>
  <si>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</si>
  <si>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</si>
  <si>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</si>
  <si>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</si>
  <si>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</si>
  <si>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</si>
  <si>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</si>
  <si>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</si>
  <si>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</si>
  <si>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</si>
  <si>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</si>
  <si>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</si>
  <si>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</si>
  <si>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</si>
  <si>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</si>
  <si>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</si>
  <si>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</si>
  <si>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</si>
  <si>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</si>
  <si>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</si>
  <si>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</si>
  <si>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</si>
  <si>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</si>
  <si>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</si>
  <si>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</si>
  <si>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</si>
  <si>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</si>
  <si>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</si>
  <si>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</si>
  <si>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</si>
  <si>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</si>
  <si>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</si>
  <si>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</si>
  <si>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</si>
  <si>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</si>
  <si>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</si>
  <si>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</si>
  <si>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</si>
  <si>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</si>
  <si>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</si>
  <si>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</si>
  <si>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</si>
  <si>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</si>
  <si>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</si>
  <si>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</si>
  <si>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</si>
  <si>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</si>
  <si>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</si>
  <si>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</si>
  <si>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</si>
  <si>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</si>
  <si>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</si>
  <si>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</si>
  <si>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</si>
  <si>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</si>
  <si>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</si>
  <si>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</si>
  <si>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</si>
  <si>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</si>
  <si>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</si>
  <si>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</si>
  <si>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</si>
  <si>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</si>
  <si>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</si>
  <si>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</si>
  <si>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</si>
  <si>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</si>
  <si>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</si>
  <si>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</si>
  <si>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</si>
  <si>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</si>
  <si>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</si>
  <si>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</si>
  <si>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</si>
  <si>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</si>
  <si>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</si>
  <si>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</si>
  <si>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</si>
  <si>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</si>
  <si>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</si>
  <si>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</si>
  <si>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</si>
  <si>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</si>
  <si>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</si>
  <si>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</si>
  <si>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</si>
  <si>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</si>
  <si>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</si>
  <si>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</si>
  <si>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</si>
  <si>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</si>
  <si>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</si>
  <si>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</si>
  <si>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</si>
  <si>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</si>
  <si>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</si>
  <si>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</si>
  <si>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</si>
  <si>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</si>
  <si>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</si>
  <si>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</si>
  <si>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</si>
  <si>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</si>
  <si>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</si>
  <si>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</si>
  <si>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</si>
  <si>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</si>
  <si>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</si>
  <si>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</si>
  <si>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</si>
  <si>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</si>
  <si>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</si>
  <si>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</si>
  <si>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</si>
  <si>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</si>
  <si>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</si>
  <si>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</si>
  <si>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</si>
  <si>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</si>
  <si>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</si>
  <si>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</si>
  <si>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</si>
  <si>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</si>
  <si>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</si>
  <si>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</si>
  <si>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</si>
  <si>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</si>
  <si>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</si>
  <si>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</si>
  <si>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</si>
  <si>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</si>
  <si>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</si>
  <si>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</si>
  <si>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</si>
  <si>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</si>
  <si>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</si>
  <si>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</si>
  <si>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</si>
  <si>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</si>
  <si>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</si>
  <si>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</si>
  <si>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</si>
  <si>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</si>
  <si>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</si>
  <si>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</si>
  <si>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</si>
  <si>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</si>
  <si>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</si>
  <si>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</si>
  <si>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</si>
  <si>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</si>
  <si>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</si>
  <si>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</si>
  <si>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</si>
  <si>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</si>
  <si>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</si>
  <si>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</si>
  <si>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</si>
  <si>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</si>
  <si>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</si>
  <si>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</si>
  <si>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</si>
  <si>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</si>
  <si>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</si>
  <si>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</si>
  <si>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</si>
  <si>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</si>
  <si>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</si>
  <si>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</si>
  <si>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</si>
  <si>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</si>
  <si>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</si>
  <si>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</si>
  <si>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</si>
  <si>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</si>
  <si>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</si>
  <si>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</si>
  <si>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</si>
  <si>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</si>
  <si>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</si>
  <si>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</si>
  <si>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</si>
  <si>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</si>
  <si>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</si>
  <si>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</si>
  <si>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</si>
  <si>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</si>
  <si>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</si>
  <si>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</si>
  <si>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</si>
  <si>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</si>
  <si>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</si>
  <si>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</si>
  <si>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</si>
  <si>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</si>
  <si>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</si>
  <si>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</si>
  <si>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</si>
  <si>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</si>
  <si>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</si>
  <si>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</si>
  <si>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</si>
  <si>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</si>
  <si>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</si>
  <si>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</si>
  <si>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</si>
  <si>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</si>
  <si>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</si>
  <si>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</si>
  <si>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</si>
  <si>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</si>
  <si>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</si>
  <si>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</si>
  <si>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</si>
  <si>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</si>
  <si>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</si>
  <si>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</si>
  <si>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</si>
  <si>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</si>
  <si>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</si>
  <si>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</si>
  <si>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</si>
  <si>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</si>
  <si>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</si>
  <si>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</si>
  <si>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</si>
  <si>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</si>
  <si>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</si>
  <si>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</si>
  <si>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</si>
  <si>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</si>
  <si>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</si>
  <si>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</si>
  <si>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</si>
  <si>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</si>
  <si>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</si>
  <si>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</si>
  <si>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</si>
  <si>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</si>
  <si>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</si>
  <si>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</si>
  <si>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</si>
  <si>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</si>
  <si>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</si>
  <si>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</si>
  <si>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</si>
  <si>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</si>
  <si>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</si>
  <si>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</si>
  <si>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</si>
  <si>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</si>
  <si>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</si>
  <si>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</si>
  <si>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</si>
  <si>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</si>
  <si>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</si>
  <si>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</si>
  <si>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</si>
  <si>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</si>
  <si>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</si>
  <si>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</si>
  <si>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</si>
  <si>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</si>
  <si>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</si>
  <si>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</si>
  <si>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</si>
  <si>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</si>
  <si>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</si>
  <si>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</si>
  <si>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</si>
  <si>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</si>
  <si>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</si>
  <si>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</si>
  <si>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</si>
  <si>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</si>
  <si>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</si>
  <si>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</si>
  <si>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</si>
  <si>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</si>
  <si>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</si>
  <si>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</si>
  <si>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</si>
  <si>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</si>
  <si>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</si>
  <si>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</si>
  <si>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</si>
  <si>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</si>
  <si>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</si>
  <si>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</si>
  <si>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</si>
  <si>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</si>
  <si>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</si>
  <si>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</si>
  <si>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</si>
  <si>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</si>
  <si>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</si>
  <si>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</si>
  <si>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</si>
  <si>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</si>
  <si>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</si>
  <si>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</si>
  <si>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</si>
  <si>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</si>
  <si>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</si>
  <si>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</si>
  <si>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</si>
  <si>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</si>
  <si>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</si>
  <si>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</si>
  <si>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</si>
  <si>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</si>
  <si>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</si>
  <si>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</si>
  <si>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</si>
  <si>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</si>
  <si>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</si>
  <si>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</si>
  <si>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</si>
  <si>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</si>
  <si>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</si>
  <si>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</si>
  <si>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</si>
  <si>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</si>
  <si>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</si>
  <si>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</si>
  <si>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</si>
  <si>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</si>
  <si>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</si>
  <si>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</si>
  <si>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</si>
  <si>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</si>
  <si>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</si>
  <si>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</si>
  <si>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</si>
  <si>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</si>
  <si>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</si>
  <si>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</si>
  <si>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</si>
  <si>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</si>
  <si>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</si>
  <si>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</si>
  <si>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</si>
  <si>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</si>
  <si>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</si>
  <si>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</si>
  <si>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</si>
  <si>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</si>
  <si>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</si>
  <si>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</si>
  <si>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</si>
  <si>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</si>
  <si>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</si>
  <si>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</si>
  <si>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</si>
  <si>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</si>
  <si>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</si>
  <si>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</si>
  <si>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</si>
  <si>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</si>
  <si>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</si>
  <si>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</si>
  <si>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</si>
  <si>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</si>
  <si>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</si>
  <si>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</si>
  <si>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</si>
  <si>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</si>
  <si>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</si>
  <si>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</si>
  <si>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</si>
  <si>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</si>
  <si>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</si>
  <si>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</si>
  <si>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</si>
  <si>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</si>
  <si>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</si>
  <si>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</si>
  <si>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</si>
  <si>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</si>
  <si>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</si>
  <si>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</si>
  <si>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</si>
  <si>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</si>
  <si>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</si>
  <si>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</si>
  <si>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</si>
  <si>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</si>
  <si>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</si>
  <si>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</si>
  <si>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</si>
  <si>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</si>
  <si>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</si>
  <si>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</si>
  <si>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</si>
  <si>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</si>
  <si>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</si>
  <si>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</si>
  <si>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</si>
  <si>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</si>
  <si>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</si>
  <si>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</si>
  <si>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</si>
  <si>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</si>
  <si>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</si>
  <si>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</si>
  <si>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</si>
  <si>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</si>
  <si>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</si>
  <si>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</si>
  <si>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</si>
  <si>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</si>
  <si>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</si>
  <si>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</si>
  <si>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</si>
  <si>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</si>
  <si>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</si>
  <si>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</si>
  <si>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</si>
  <si>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</si>
  <si>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</si>
  <si>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</si>
  <si>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</si>
  <si>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</si>
  <si>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</si>
  <si>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</si>
  <si>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</si>
  <si>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</si>
  <si>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</si>
  <si>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</si>
  <si>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</si>
  <si>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</si>
  <si>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</si>
  <si>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</si>
  <si>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</si>
  <si>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</si>
  <si>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</si>
  <si>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</si>
  <si>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</si>
  <si>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</si>
  <si>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</si>
  <si>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</si>
  <si>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</si>
  <si>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</si>
  <si>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</si>
  <si>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</si>
  <si>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</si>
  <si>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</si>
  <si>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</si>
  <si>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</si>
  <si>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</si>
  <si>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</si>
  <si>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</si>
  <si>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</si>
  <si>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</si>
  <si>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</si>
  <si>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</si>
  <si>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</si>
  <si>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</si>
  <si>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</si>
  <si>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</si>
  <si>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</si>
  <si>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</si>
  <si>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</si>
  <si>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</si>
  <si>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</si>
  <si>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</si>
  <si>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</si>
  <si>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</si>
  <si>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</si>
  <si>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</si>
  <si>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</si>
  <si>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</si>
  <si>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</si>
  <si>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</si>
  <si>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</si>
  <si>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</si>
  <si>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</si>
  <si>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</si>
  <si>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</si>
  <si>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</si>
  <si>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</si>
  <si>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</si>
  <si>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</si>
  <si>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</si>
  <si>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</si>
  <si>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</si>
  <si>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</si>
  <si>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</si>
  <si>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</si>
  <si>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</si>
  <si>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</si>
  <si>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</si>
  <si>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</si>
  <si>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</si>
  <si>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</si>
  <si>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</si>
  <si>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</si>
  <si>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</si>
  <si>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</si>
  <si>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</si>
  <si>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</si>
  <si>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</si>
  <si>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</si>
  <si>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</si>
  <si>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</si>
  <si>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</si>
  <si>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</si>
  <si>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</si>
  <si>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</si>
  <si>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</si>
  <si>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</si>
  <si>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</si>
  <si>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</si>
  <si>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</si>
  <si>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</si>
  <si>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</si>
  <si>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</si>
  <si>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</si>
  <si>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</si>
  <si>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</si>
  <si>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</si>
  <si>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</si>
  <si>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</si>
  <si>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</si>
  <si>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</si>
  <si>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</si>
  <si>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</si>
  <si>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</si>
  <si>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</si>
  <si>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</si>
  <si>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</si>
  <si>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</si>
  <si>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</si>
  <si>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</si>
  <si>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</si>
  <si>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</si>
  <si>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</si>
  <si>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</si>
  <si>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</si>
  <si>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</si>
  <si>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</si>
  <si>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</si>
  <si>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</si>
  <si>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</si>
  <si>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</si>
  <si>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</si>
  <si>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</si>
  <si>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</si>
  <si>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</si>
  <si>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</si>
  <si>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</si>
  <si>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</si>
  <si>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</si>
  <si>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</si>
  <si>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</si>
  <si>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</si>
  <si>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</si>
  <si>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</si>
  <si>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</si>
  <si>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</si>
  <si>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</si>
  <si>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</si>
  <si>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</si>
  <si>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</si>
  <si>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</si>
  <si>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</si>
  <si>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</si>
  <si>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</si>
  <si>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</si>
  <si>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</si>
  <si>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</si>
  <si>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</si>
  <si>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</si>
  <si>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</si>
  <si>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</si>
  <si>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</si>
  <si>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</si>
  <si>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</si>
  <si>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</si>
  <si>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</si>
  <si>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</si>
  <si>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</si>
  <si>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</si>
  <si>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</si>
  <si>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</si>
  <si>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</si>
  <si>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</si>
  <si>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</si>
  <si>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</si>
  <si>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</si>
  <si>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</si>
  <si>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</si>
  <si>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</si>
  <si>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</si>
  <si>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</si>
  <si>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</si>
  <si>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</si>
  <si>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</si>
  <si>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</si>
  <si>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</si>
  <si>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</si>
  <si>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</si>
  <si>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</si>
  <si>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</si>
  <si>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</si>
  <si>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</si>
  <si>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</si>
  <si>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</si>
  <si>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</si>
  <si>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</si>
  <si>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</si>
  <si>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</si>
  <si>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</si>
  <si>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</si>
  <si>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</si>
  <si>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</si>
  <si>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</si>
  <si>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</si>
  <si>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</si>
  <si>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</si>
  <si>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</si>
  <si>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</si>
  <si>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</si>
  <si>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</si>
  <si>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</si>
  <si>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</si>
  <si>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</si>
  <si>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</si>
  <si>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</si>
  <si>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</si>
  <si>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</si>
  <si>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</si>
  <si>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</si>
  <si>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</si>
  <si>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</si>
  <si>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</si>
  <si>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</si>
  <si>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</si>
  <si>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</si>
  <si>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</si>
  <si>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</si>
  <si>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</si>
  <si>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</si>
  <si>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</si>
  <si>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</si>
  <si>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</si>
  <si>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</si>
  <si>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</si>
  <si>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</si>
  <si>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</si>
  <si>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</si>
  <si>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</si>
  <si>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</si>
  <si>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</si>
  <si>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</si>
  <si>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</si>
  <si>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</si>
  <si>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</si>
  <si>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</si>
  <si>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</si>
  <si>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</si>
  <si>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</si>
  <si>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</si>
  <si>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</si>
  <si>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</si>
  <si>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</si>
  <si>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</si>
  <si>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</si>
  <si>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</si>
  <si>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</si>
  <si>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</si>
  <si>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</si>
  <si>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</si>
  <si>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</si>
  <si>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</si>
  <si>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</si>
  <si>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</si>
  <si>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</si>
  <si>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</si>
  <si>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</si>
  <si>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</si>
  <si>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</si>
  <si>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</si>
  <si>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</si>
  <si>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</si>
  <si>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</si>
  <si>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</si>
  <si>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</si>
  <si>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</si>
  <si>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</si>
  <si>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</si>
  <si>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</si>
  <si>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</si>
  <si>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</si>
  <si>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</si>
  <si>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</si>
  <si>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</si>
  <si>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</si>
  <si>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</si>
  <si>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</si>
  <si>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</si>
  <si>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</si>
  <si>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</si>
  <si>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</si>
  <si>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</si>
  <si>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</si>
  <si>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</si>
  <si>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</si>
  <si>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</si>
  <si>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</si>
  <si>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</si>
  <si>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</si>
  <si>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</si>
  <si>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</si>
  <si>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</si>
  <si>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</si>
  <si>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</si>
  <si>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</si>
  <si>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</si>
  <si>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</si>
  <si>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</si>
  <si>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</si>
  <si>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</si>
  <si>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</si>
  <si>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</si>
  <si>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</si>
  <si>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</si>
  <si>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</si>
  <si>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</si>
  <si>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</si>
  <si>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</si>
  <si>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</si>
  <si>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</si>
  <si>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</si>
  <si>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</si>
  <si>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</si>
  <si>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</si>
  <si>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</si>
  <si>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</si>
  <si>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</si>
  <si>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</si>
  <si>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</si>
  <si>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</si>
  <si>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</si>
  <si>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</si>
  <si>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</si>
  <si>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</si>
  <si>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</si>
  <si>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</si>
  <si>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</si>
  <si>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</si>
  <si>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</si>
  <si>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</si>
  <si>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</si>
  <si>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</si>
  <si>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</si>
  <si>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</si>
  <si>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</si>
  <si>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</si>
  <si>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</si>
  <si>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</si>
  <si>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</si>
  <si>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</si>
  <si>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</si>
  <si>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</si>
  <si>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</si>
  <si>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</si>
  <si>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</si>
  <si>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</si>
  <si>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</si>
  <si>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</si>
  <si>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</si>
  <si>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</si>
  <si>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</si>
  <si>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</si>
  <si>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</si>
  <si>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</si>
  <si>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</si>
  <si>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</si>
  <si>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</si>
  <si>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</si>
  <si>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</si>
  <si>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</si>
  <si>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</si>
  <si>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</si>
  <si>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</si>
  <si>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</si>
  <si>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</si>
  <si>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</si>
  <si>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</si>
  <si>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</si>
  <si>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</si>
  <si>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</si>
  <si>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</si>
  <si>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</si>
  <si>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</si>
  <si>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</si>
  <si>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</si>
  <si>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</si>
  <si>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</si>
  <si>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</si>
  <si>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</si>
  <si>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</si>
  <si>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</si>
  <si>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</si>
  <si>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</si>
  <si>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</si>
  <si>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</si>
  <si>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</si>
  <si>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</si>
  <si>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</si>
  <si>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</si>
  <si>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</si>
  <si>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</si>
  <si>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</si>
  <si>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</si>
  <si>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</si>
  <si>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</si>
  <si>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</si>
  <si>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</si>
  <si>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</si>
  <si>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</si>
  <si>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</si>
  <si>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</si>
  <si>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</si>
  <si>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</si>
  <si>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</si>
  <si>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</si>
  <si>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</si>
  <si>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</si>
  <si>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</si>
  <si>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</si>
  <si>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</si>
  <si>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</si>
  <si>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</si>
  <si>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</si>
  <si>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</si>
  <si>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</si>
  <si>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</si>
  <si>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</si>
  <si>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</si>
  <si>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</si>
  <si>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</si>
  <si>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</si>
  <si>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</si>
  <si>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</si>
  <si>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</si>
  <si>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</si>
  <si>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</si>
  <si>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</si>
  <si>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</si>
  <si>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</si>
  <si>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</si>
  <si>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</si>
  <si>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</si>
  <si>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</si>
  <si>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</si>
  <si>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</si>
  <si>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</si>
  <si>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</si>
  <si>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</si>
  <si>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</si>
  <si>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</si>
  <si>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</si>
  <si>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</si>
  <si>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</si>
  <si>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</si>
  <si>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</si>
  <si>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</si>
  <si>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</si>
  <si>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</si>
  <si>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</si>
  <si>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</si>
  <si>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</si>
  <si>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</si>
  <si>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</si>
  <si>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</si>
  <si>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</si>
  <si>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</si>
  <si>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</si>
  <si>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</si>
  <si>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</si>
  <si>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</si>
  <si>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</si>
  <si>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</si>
  <si>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</si>
  <si>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</si>
  <si>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</si>
  <si>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</si>
  <si>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</si>
  <si>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</si>
  <si>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</si>
  <si>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</si>
  <si>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</si>
  <si>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</si>
  <si>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</si>
  <si>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</si>
  <si>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</si>
  <si>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</si>
  <si>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</si>
  <si>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</si>
  <si>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</si>
  <si>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</si>
  <si>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</si>
  <si>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</si>
  <si>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</si>
  <si>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</si>
  <si>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</si>
  <si>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</si>
  <si>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</si>
  <si>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</si>
  <si>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</si>
  <si>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</si>
  <si>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</si>
  <si>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</si>
  <si>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</si>
  <si>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</si>
  <si>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</si>
  <si>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</si>
  <si>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</si>
  <si>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</si>
  <si>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</si>
  <si>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</si>
  <si>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</si>
  <si>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</si>
  <si>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</si>
  <si>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</si>
  <si>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</si>
  <si>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</si>
  <si>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</si>
  <si>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</si>
  <si>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</si>
  <si>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</si>
  <si>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</si>
  <si>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</si>
  <si>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</si>
  <si>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</si>
  <si>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</si>
  <si>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</si>
  <si>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</si>
  <si>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</si>
  <si>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</si>
  <si>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</si>
  <si>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</si>
  <si>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</si>
  <si>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</si>
  <si>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</si>
  <si>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</si>
  <si>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</si>
  <si>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</si>
  <si>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</si>
  <si>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</si>
  <si>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</si>
  <si>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</si>
  <si>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</si>
  <si>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</si>
  <si>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</si>
  <si>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</si>
  <si>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</si>
  <si>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</si>
  <si>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</si>
  <si>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</si>
  <si>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</si>
  <si>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</si>
  <si>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</si>
  <si>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</si>
  <si>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</si>
  <si>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</si>
  <si>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</si>
  <si>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</si>
  <si>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</si>
  <si>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</si>
  <si>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</si>
  <si>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</si>
  <si>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</si>
  <si>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</si>
  <si>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</si>
  <si>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</si>
  <si>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</si>
  <si>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</si>
  <si>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</si>
  <si>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</si>
  <si>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</si>
  <si>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</si>
  <si>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</si>
  <si>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</si>
  <si>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</si>
  <si>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</si>
  <si>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</si>
  <si>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</si>
  <si>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</si>
  <si>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</si>
  <si>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</si>
  <si>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</si>
  <si>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</si>
  <si>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</si>
  <si>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</si>
  <si>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</si>
  <si>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</si>
  <si>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</si>
  <si>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</si>
  <si>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</si>
  <si>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</si>
  <si>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</si>
  <si>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</si>
  <si>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</si>
  <si>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</si>
  <si>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</si>
  <si>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</si>
  <si>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</si>
  <si>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</si>
  <si>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</si>
  <si>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</si>
  <si>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</si>
  <si>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</si>
  <si>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</si>
  <si>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</si>
  <si>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</si>
  <si>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</si>
  <si>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</si>
  <si>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</si>
  <si>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</si>
  <si>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</si>
  <si>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</si>
  <si>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</si>
  <si>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</si>
  <si>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</si>
  <si>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</si>
  <si>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</si>
  <si>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</si>
  <si>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</si>
  <si>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</si>
  <si>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</si>
  <si>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</si>
  <si>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</si>
  <si>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</si>
  <si>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</si>
  <si>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</si>
  <si>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</si>
  <si>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</si>
  <si>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</si>
  <si>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</si>
  <si>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</si>
  <si>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</si>
  <si>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</si>
  <si>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</si>
  <si>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</si>
  <si>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</si>
  <si>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</si>
  <si>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</si>
  <si>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</si>
  <si>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</si>
  <si>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</si>
  <si>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</si>
  <si>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</si>
  <si>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</si>
  <si>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</si>
  <si>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</si>
  <si>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</si>
  <si>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</si>
  <si>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</si>
  <si>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</si>
  <si>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</si>
  <si>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</si>
  <si>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</si>
  <si>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</si>
  <si>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</si>
  <si>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</si>
  <si>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</si>
  <si>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</si>
  <si>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</si>
  <si>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</si>
  <si>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</si>
  <si>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</si>
  <si>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</si>
  <si>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</si>
  <si>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</si>
  <si>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</si>
  <si>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</si>
  <si>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</si>
  <si>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</si>
  <si>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</si>
  <si>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</si>
  <si>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</si>
  <si>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</si>
  <si>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</si>
  <si>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</si>
  <si>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</si>
  <si>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</si>
  <si>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</si>
  <si>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</si>
  <si>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</si>
  <si>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</si>
  <si>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</si>
  <si>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</si>
  <si>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</si>
  <si>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</si>
  <si>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</si>
  <si>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</si>
  <si>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</si>
  <si>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</si>
  <si>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</si>
  <si>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</si>
  <si>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</si>
  <si>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</si>
  <si>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</si>
  <si>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</si>
  <si>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</si>
  <si>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</si>
  <si>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</si>
  <si>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</si>
  <si>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</si>
  <si>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</si>
  <si>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</si>
  <si>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</si>
  <si>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</si>
  <si>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</si>
  <si>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</si>
  <si>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</si>
  <si>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</si>
  <si>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</si>
  <si>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</si>
  <si>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</si>
  <si>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</si>
  <si>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</si>
  <si>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</si>
  <si>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</si>
  <si>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</si>
  <si>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</si>
  <si>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</si>
  <si>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</si>
  <si>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</si>
  <si>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</si>
  <si>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</si>
  <si>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</si>
  <si>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</si>
  <si>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</si>
  <si>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</si>
  <si>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</si>
  <si>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</si>
  <si>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</si>
  <si>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</si>
  <si>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</si>
  <si>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</si>
  <si>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</si>
  <si>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</si>
  <si>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</si>
  <si>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</si>
  <si>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</si>
  <si>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</si>
  <si>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</si>
  <si>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</si>
  <si>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</si>
  <si>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</si>
  <si>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</si>
  <si>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</si>
  <si>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</si>
  <si>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</si>
  <si>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</si>
  <si>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</si>
  <si>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</si>
  <si>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</si>
  <si>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</si>
  <si>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</si>
  <si>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</si>
  <si>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</si>
  <si>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</si>
  <si>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</si>
  <si>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</si>
  <si>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</si>
  <si>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</si>
  <si>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</si>
  <si>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</si>
  <si>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</si>
  <si>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</si>
  <si>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</si>
  <si>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</si>
  <si>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</si>
  <si>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</si>
  <si>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</si>
  <si>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</si>
  <si>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</si>
  <si>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</si>
  <si>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</si>
  <si>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</si>
  <si>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</si>
  <si>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</si>
  <si>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</si>
  <si>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</si>
  <si>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</si>
  <si>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</si>
  <si>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</si>
  <si>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</si>
  <si>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</si>
  <si>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</si>
  <si>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</si>
  <si>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</si>
  <si>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</si>
  <si>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</si>
  <si>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</si>
  <si>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</si>
  <si>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</si>
  <si>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</si>
  <si>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</si>
  <si>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</si>
  <si>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</si>
  <si>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</si>
  <si>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</si>
  <si>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</si>
  <si>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</si>
  <si>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</si>
  <si>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</si>
  <si>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</si>
  <si>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</si>
  <si>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</si>
  <si>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</si>
  <si>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</si>
  <si>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</si>
  <si>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</si>
  <si>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</si>
  <si>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</si>
  <si>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</si>
  <si>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</si>
  <si>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</si>
  <si>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</si>
  <si>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</si>
  <si>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</si>
  <si>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</si>
  <si>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</si>
  <si>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</si>
  <si>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</si>
  <si>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</si>
  <si>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</si>
  <si>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</si>
  <si>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</si>
  <si>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</si>
  <si>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</si>
  <si>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</si>
  <si>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</si>
  <si>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</si>
  <si>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</si>
  <si>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</si>
  <si>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</si>
  <si>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</si>
  <si>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</si>
  <si>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</si>
  <si>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</si>
  <si>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</si>
  <si>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</si>
  <si>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</si>
  <si>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</si>
  <si>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</si>
  <si>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</si>
  <si>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</si>
  <si>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</si>
  <si>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</si>
  <si>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</si>
  <si>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</si>
  <si>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</si>
  <si>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</si>
  <si>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</si>
  <si>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</si>
  <si>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</si>
  <si>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</si>
  <si>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</si>
  <si>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</si>
  <si>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</si>
  <si>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</si>
  <si>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</si>
  <si>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</si>
  <si>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</si>
  <si>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</si>
  <si>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</si>
  <si>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</si>
  <si>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</si>
  <si>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</si>
  <si>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</si>
  <si>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</si>
  <si>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</si>
  <si>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</si>
  <si>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</si>
  <si>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</si>
  <si>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</si>
  <si>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</si>
  <si>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</si>
  <si>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</si>
  <si>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</si>
  <si>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</si>
  <si>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</si>
  <si>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</si>
  <si>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</si>
  <si>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</si>
  <si>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</si>
  <si>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</si>
  <si>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</si>
  <si>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</si>
  <si>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</si>
  <si>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</si>
  <si>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</si>
  <si>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</si>
  <si>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</si>
  <si>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</si>
  <si>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</si>
  <si>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</si>
  <si>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</si>
  <si>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</si>
  <si>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</si>
  <si>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</si>
  <si>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</si>
  <si>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</si>
  <si>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</si>
  <si>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</si>
  <si>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</si>
  <si>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</si>
  <si>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</si>
  <si>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</si>
  <si>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</si>
  <si>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</si>
  <si>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</si>
  <si>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</si>
  <si>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</si>
  <si>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</si>
  <si>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</si>
  <si>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</si>
  <si>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</si>
  <si>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</si>
  <si>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</si>
  <si>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</si>
  <si>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</si>
  <si>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</si>
  <si>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</si>
  <si>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</si>
  <si>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</si>
  <si>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</si>
  <si>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</si>
  <si>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</si>
  <si>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</si>
  <si>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</si>
  <si>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</si>
  <si>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</si>
  <si>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</si>
  <si>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</si>
  <si>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</si>
  <si>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</si>
  <si>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</si>
  <si>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</si>
  <si>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</si>
  <si>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</si>
  <si>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</si>
  <si>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</si>
  <si>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</si>
  <si>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</si>
  <si>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</si>
  <si>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</si>
  <si>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</si>
  <si>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</si>
  <si>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</si>
  <si>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</si>
  <si>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</si>
  <si>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</si>
  <si>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</si>
  <si>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</si>
  <si>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</si>
  <si>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</si>
  <si>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</si>
  <si>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</si>
  <si>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</si>
  <si>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</si>
  <si>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</si>
  <si>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</si>
  <si>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</si>
  <si>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</si>
  <si>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</si>
  <si>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</si>
  <si>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</si>
  <si>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</si>
  <si>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</si>
  <si>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</si>
  <si>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</si>
  <si>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</si>
  <si>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</si>
  <si>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</si>
  <si>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</si>
  <si>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</si>
  <si>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</si>
  <si>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</si>
  <si>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</si>
  <si>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</si>
  <si>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</si>
  <si>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</si>
  <si>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</si>
  <si>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</si>
  <si>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</si>
  <si>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</si>
  <si>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</si>
  <si>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</si>
  <si>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</si>
  <si>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</si>
  <si>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</si>
  <si>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</si>
  <si>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</si>
  <si>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</si>
  <si>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</si>
  <si>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</si>
  <si>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</si>
  <si>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</si>
  <si>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</si>
  <si>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</si>
  <si>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</si>
  <si>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</si>
  <si>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</si>
  <si>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</si>
  <si>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</si>
  <si>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</si>
  <si>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</si>
  <si>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</si>
  <si>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</si>
  <si>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</si>
  <si>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</si>
  <si>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</si>
  <si>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</si>
  <si>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</si>
  <si>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</si>
  <si>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</si>
  <si>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</si>
  <si>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</si>
  <si>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</si>
  <si>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</si>
  <si>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</si>
  <si>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</si>
  <si>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</si>
  <si>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</si>
  <si>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</si>
  <si>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</si>
  <si>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</si>
  <si>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</si>
  <si>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</si>
  <si>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</si>
  <si>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</si>
  <si>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</si>
  <si>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</si>
  <si>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</si>
  <si>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</si>
  <si>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</si>
  <si>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</si>
  <si>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</si>
  <si>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</si>
  <si>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</si>
  <si>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</si>
  <si>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</si>
  <si>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</si>
  <si>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</si>
  <si>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</si>
  <si>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</si>
  <si>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</si>
  <si>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</si>
  <si>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</si>
  <si>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</si>
  <si>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</si>
  <si>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</si>
  <si>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</si>
  <si>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</si>
  <si>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</si>
  <si>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</si>
  <si>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</si>
  <si>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</si>
  <si>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</si>
  <si>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</si>
  <si>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</si>
  <si>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</si>
  <si>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</si>
  <si>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</si>
  <si>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</si>
  <si>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</si>
  <si>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</si>
  <si>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</si>
  <si>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</si>
  <si>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</si>
  <si>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</si>
  <si>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</si>
  <si>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</si>
  <si>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</si>
  <si>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</si>
  <si>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</si>
  <si>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</si>
  <si>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</si>
  <si>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</si>
  <si>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</si>
  <si>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</si>
  <si>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</si>
  <si>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</si>
  <si>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</si>
  <si>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</si>
  <si>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</si>
  <si>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</si>
  <si>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</si>
  <si>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</si>
  <si>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</si>
  <si>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</si>
  <si>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</si>
  <si>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</si>
  <si>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</si>
  <si>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</si>
  <si>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</si>
  <si>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</si>
  <si>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</si>
  <si>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</si>
  <si>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</si>
  <si>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</si>
  <si>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</si>
  <si>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</si>
  <si>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</si>
  <si>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</si>
  <si>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</si>
  <si>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</si>
  <si>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</si>
  <si>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</si>
  <si>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</si>
  <si>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</si>
  <si>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</si>
  <si>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</si>
  <si>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</si>
  <si>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</si>
  <si>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</si>
  <si>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</si>
  <si>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</si>
  <si>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</si>
  <si>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</si>
  <si>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</si>
  <si>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</si>
  <si>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</si>
  <si>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</si>
  <si>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</si>
  <si>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</si>
  <si>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</si>
  <si>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</si>
  <si>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</si>
  <si>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</si>
  <si>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</si>
  <si>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</si>
  <si>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</si>
  <si>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</si>
  <si>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</si>
  <si>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</si>
  <si>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</si>
  <si>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</si>
  <si>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</si>
  <si>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</si>
  <si>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</si>
  <si>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</si>
  <si>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</si>
  <si>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</si>
  <si>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</si>
  <si>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</si>
  <si>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</si>
  <si>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</si>
  <si>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</si>
  <si>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</si>
  <si>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</si>
  <si>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</si>
  <si>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</si>
  <si>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</si>
  <si>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</si>
  <si>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</si>
  <si>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</si>
  <si>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</si>
  <si>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</si>
  <si>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</si>
  <si>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</si>
  <si>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</si>
  <si>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</si>
  <si>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</si>
  <si>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</si>
  <si>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</si>
  <si>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</si>
  <si>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</si>
  <si>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</si>
  <si>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</si>
  <si>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</si>
  <si>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</si>
  <si>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</si>
  <si>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</si>
  <si>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</si>
  <si>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</si>
  <si>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</si>
  <si>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</si>
  <si>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</si>
  <si>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</si>
  <si>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</si>
  <si>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</si>
  <si>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</si>
  <si>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</si>
  <si>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</si>
  <si>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</si>
  <si>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</si>
  <si>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</si>
  <si>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</si>
  <si>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</si>
  <si>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</si>
  <si>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</si>
  <si>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</si>
  <si>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</si>
  <si>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</si>
  <si>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</si>
  <si>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</si>
  <si>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</si>
  <si>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</si>
  <si>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</si>
  <si>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</si>
  <si>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</si>
  <si>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</si>
  <si>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</si>
  <si>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</si>
  <si>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</si>
  <si>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</si>
  <si>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</si>
  <si>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</si>
  <si>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</si>
  <si>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</si>
  <si>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</si>
  <si>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</si>
  <si>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</si>
  <si>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</si>
  <si>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</si>
  <si>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</si>
  <si>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</si>
  <si>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</si>
  <si>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</si>
  <si>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</si>
  <si>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</si>
  <si>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</si>
  <si>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</si>
  <si>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</si>
  <si>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</si>
  <si>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</si>
  <si>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</si>
  <si>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</si>
  <si>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</si>
  <si>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</si>
  <si>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</si>
  <si>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</si>
  <si>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</si>
  <si>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</si>
  <si>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</si>
  <si>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</si>
  <si>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</si>
  <si>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</si>
  <si>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</si>
  <si>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</si>
  <si>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</si>
  <si>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</si>
  <si>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</si>
  <si>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</si>
  <si>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</si>
  <si>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</si>
  <si>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</si>
  <si>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</si>
  <si>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</si>
  <si>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</si>
  <si>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</si>
  <si>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</si>
  <si>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</si>
  <si>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</si>
  <si>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</si>
  <si>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</si>
  <si>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</si>
  <si>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</si>
  <si>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</si>
  <si>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</si>
  <si>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</si>
  <si>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</si>
  <si>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</si>
  <si>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</si>
  <si>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</si>
  <si>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</si>
  <si>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</si>
  <si>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</si>
  <si>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</si>
  <si>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</si>
  <si>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</si>
  <si>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</si>
  <si>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</si>
  <si>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</si>
  <si>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</si>
  <si>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</si>
  <si>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</si>
  <si>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</si>
  <si>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</si>
  <si>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</si>
  <si>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</si>
  <si>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</si>
  <si>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</si>
  <si>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</si>
  <si>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</si>
  <si>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</si>
  <si>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</si>
  <si>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</si>
  <si>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</si>
  <si>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</si>
  <si>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</si>
  <si>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</si>
  <si>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</si>
  <si>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</si>
  <si>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</si>
  <si>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</si>
  <si>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</si>
  <si>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</si>
  <si>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</si>
  <si>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</si>
  <si>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</si>
  <si>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</si>
  <si>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</si>
  <si>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</si>
  <si>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</si>
  <si>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</si>
  <si>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</si>
  <si>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</si>
  <si>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</si>
  <si>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</si>
  <si>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</si>
  <si>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</si>
  <si>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</si>
  <si>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</si>
  <si>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</si>
  <si>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</si>
  <si>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</si>
  <si>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</si>
  <si>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</si>
  <si>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</si>
  <si>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</si>
  <si>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</si>
  <si>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</si>
  <si>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</si>
  <si>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</si>
  <si>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</si>
  <si>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</si>
  <si>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</si>
  <si>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</si>
  <si>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</si>
  <si>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</si>
  <si>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</si>
  <si>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</si>
  <si>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</si>
  <si>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</si>
  <si>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</si>
  <si>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</si>
  <si>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</si>
  <si>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</si>
  <si>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</si>
  <si>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</si>
  <si>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</si>
  <si>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</si>
  <si>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</si>
  <si>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</si>
  <si>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</si>
  <si>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</si>
  <si>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</si>
  <si>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</si>
  <si>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</si>
  <si>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</si>
  <si>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</si>
  <si>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</si>
  <si>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</si>
  <si>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</si>
  <si>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</si>
  <si>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</si>
  <si>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</si>
  <si>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</si>
  <si>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</si>
  <si>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</si>
  <si>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</si>
  <si>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</si>
  <si>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</si>
  <si>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</si>
  <si>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</si>
  <si>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</si>
  <si>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</si>
  <si>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</si>
  <si>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</si>
  <si>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</si>
  <si>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</si>
  <si>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</si>
  <si>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</si>
  <si>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</si>
  <si>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</si>
  <si>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</si>
  <si>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</si>
  <si>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</si>
  <si>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</si>
  <si>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</si>
  <si>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</si>
  <si>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</si>
  <si>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</si>
  <si>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</si>
  <si>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</si>
  <si>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</si>
  <si>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</si>
  <si>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</si>
  <si>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</si>
  <si>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</si>
  <si>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</si>
  <si>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</si>
  <si>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</si>
  <si>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</si>
  <si>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</si>
  <si>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</si>
  <si>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</si>
  <si>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</si>
  <si>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</si>
  <si>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</si>
  <si>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</si>
  <si>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</si>
  <si>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</si>
  <si>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</si>
  <si>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</si>
  <si>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</si>
  <si>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</si>
  <si>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</si>
  <si>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</si>
  <si>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</si>
  <si>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</si>
  <si>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</si>
  <si>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</si>
  <si>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</si>
  <si>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</si>
  <si>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</si>
  <si>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</si>
  <si>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</si>
  <si>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</si>
  <si>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</si>
  <si>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</si>
  <si>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</si>
  <si>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</si>
  <si>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</si>
  <si>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</si>
  <si>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</si>
  <si>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</si>
  <si>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</si>
  <si>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</si>
  <si>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</si>
  <si>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</si>
  <si>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</si>
  <si>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</si>
  <si>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</si>
  <si>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</si>
  <si>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</si>
  <si>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</si>
  <si>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</si>
  <si>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</si>
  <si>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</si>
  <si>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</si>
  <si>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</si>
  <si>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</si>
  <si>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</si>
  <si>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</si>
  <si>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</si>
  <si>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</si>
  <si>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</si>
  <si>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</si>
  <si>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</si>
  <si>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</si>
  <si>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</si>
  <si>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</si>
  <si>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</si>
  <si>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</si>
  <si>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</si>
  <si>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</si>
  <si>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</si>
  <si>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</si>
  <si>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</si>
  <si>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</si>
  <si>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</si>
  <si>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</si>
  <si>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</si>
  <si>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</si>
  <si>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</si>
  <si>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</si>
  <si>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</si>
  <si>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</si>
  <si>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</si>
  <si>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</si>
  <si>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</si>
  <si>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</si>
  <si>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</si>
  <si>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</si>
  <si>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</si>
  <si>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</si>
  <si>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</si>
  <si>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</si>
  <si>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</si>
  <si>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</si>
  <si>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</si>
  <si>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</si>
  <si>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</si>
  <si>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</si>
  <si>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</si>
  <si>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</si>
  <si>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</si>
  <si>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</si>
  <si>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</si>
  <si>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</si>
  <si>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</si>
  <si>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</si>
  <si>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</si>
  <si>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</si>
  <si>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</si>
  <si>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</si>
  <si>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</si>
  <si>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</si>
  <si>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</si>
  <si>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</si>
  <si>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</si>
  <si>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</si>
  <si>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</si>
  <si>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</si>
  <si>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</si>
  <si>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</si>
  <si>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</si>
  <si>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</si>
  <si>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</si>
  <si>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</si>
  <si>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</si>
  <si>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</si>
  <si>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</si>
  <si>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</si>
  <si>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</si>
  <si>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</si>
  <si>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</si>
  <si>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</si>
  <si>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</si>
  <si>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</si>
  <si>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</si>
  <si>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</si>
  <si>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</si>
  <si>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</si>
  <si>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</si>
  <si>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</si>
  <si>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</si>
  <si>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</si>
  <si>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</si>
  <si>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</si>
  <si>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</si>
  <si>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</si>
  <si>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</si>
  <si>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</si>
  <si>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</si>
  <si>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</si>
  <si>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</si>
  <si>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</si>
  <si>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</si>
  <si>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</si>
  <si>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</si>
  <si>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</si>
  <si>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</si>
  <si>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</si>
  <si>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</si>
  <si>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</si>
  <si>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</si>
  <si>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</si>
  <si>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</si>
  <si>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</si>
  <si>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</si>
  <si>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</si>
  <si>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</si>
  <si>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</si>
  <si>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</si>
  <si>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</si>
  <si>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</si>
  <si>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</si>
  <si>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</si>
  <si>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</si>
  <si>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</si>
  <si>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</si>
  <si>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</si>
  <si>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</si>
  <si>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</si>
  <si>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</si>
  <si>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</si>
  <si>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</si>
  <si>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</si>
  <si>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</si>
  <si>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</si>
  <si>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</si>
  <si>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</si>
  <si>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</si>
  <si>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</si>
  <si>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</si>
  <si>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</si>
  <si>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</si>
  <si>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</si>
  <si>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</si>
  <si>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</si>
  <si>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</si>
  <si>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</si>
  <si>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</si>
  <si>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</si>
  <si>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</si>
  <si>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</si>
  <si>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</si>
  <si>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</si>
  <si>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</si>
  <si>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</si>
  <si>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</si>
  <si>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</si>
  <si>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</si>
  <si>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</si>
  <si>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</si>
  <si>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</si>
  <si>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</si>
  <si>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</si>
  <si>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</si>
  <si>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</si>
  <si>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</si>
  <si>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</si>
  <si>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</si>
  <si>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</si>
  <si>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</si>
  <si>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</si>
  <si>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</si>
  <si>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</si>
  <si>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</si>
  <si>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</si>
  <si>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</si>
  <si>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</si>
  <si>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</si>
  <si>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</si>
  <si>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</si>
  <si>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</si>
  <si>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</si>
  <si>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</si>
  <si>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</si>
  <si>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</si>
  <si>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</si>
  <si>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</si>
  <si>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</si>
  <si>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</si>
  <si>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</si>
  <si>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</si>
  <si>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</si>
  <si>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</si>
  <si>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</si>
  <si>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</si>
  <si>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</si>
  <si>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</si>
  <si>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</si>
  <si>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</si>
  <si>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</si>
  <si>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</si>
  <si>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</si>
  <si>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</si>
  <si>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</si>
  <si>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</si>
  <si>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</si>
  <si>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</si>
  <si>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</si>
  <si>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</si>
  <si>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</si>
  <si>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</si>
  <si>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</si>
  <si>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</si>
  <si>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</si>
  <si>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</si>
  <si>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</si>
  <si>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</si>
  <si>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</si>
  <si>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</si>
  <si>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</si>
  <si>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</si>
  <si>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</si>
  <si>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</si>
  <si>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</si>
  <si>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</si>
  <si>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</si>
  <si>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</si>
  <si>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</si>
  <si>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</si>
  <si>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</si>
  <si>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</si>
  <si>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</si>
  <si>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</si>
  <si>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</si>
  <si>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</si>
  <si>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</si>
  <si>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</si>
  <si>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</si>
  <si>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</si>
  <si>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</si>
  <si>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</si>
  <si>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</si>
  <si>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</si>
  <si>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</si>
  <si>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</si>
  <si>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</si>
  <si>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</si>
  <si>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</si>
  <si>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</si>
  <si>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</si>
  <si>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</si>
  <si>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</si>
  <si>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</si>
  <si>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</si>
  <si>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</si>
  <si>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</si>
  <si>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</si>
  <si>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</si>
  <si>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</si>
  <si>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</si>
  <si>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</si>
  <si>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</si>
  <si>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</si>
  <si>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</si>
  <si>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</si>
  <si>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</si>
  <si>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</si>
  <si>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</si>
  <si>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</si>
  <si>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</si>
  <si>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</si>
  <si>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</si>
  <si>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</si>
  <si>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</si>
  <si>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</si>
  <si>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</si>
  <si>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</si>
  <si>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</si>
  <si>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</si>
  <si>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</si>
  <si>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</si>
  <si>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</si>
  <si>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</si>
  <si>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</si>
  <si>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</si>
  <si>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</si>
  <si>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</si>
  <si>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</si>
  <si>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</si>
  <si>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</si>
  <si>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</si>
  <si>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</si>
  <si>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</si>
  <si>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</si>
  <si>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</si>
  <si>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</si>
  <si>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</si>
  <si>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</si>
  <si>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</si>
  <si>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</si>
  <si>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</si>
  <si>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</si>
  <si>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</si>
  <si>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</si>
  <si>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</si>
  <si>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</si>
  <si>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</si>
  <si>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</si>
  <si>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</si>
  <si>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</si>
  <si>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</si>
  <si>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</si>
  <si>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</si>
  <si>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</si>
  <si>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</si>
  <si>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</si>
  <si>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</si>
  <si>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</si>
  <si>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</si>
  <si>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</si>
  <si>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</si>
  <si>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</si>
  <si>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</si>
  <si>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</si>
  <si>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</si>
  <si>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</si>
  <si>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</si>
  <si>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</si>
  <si>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</si>
  <si>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</si>
  <si>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</si>
  <si>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</si>
  <si>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</si>
  <si>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</si>
  <si>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</si>
  <si>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</si>
  <si>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</si>
  <si>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</si>
  <si>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</si>
  <si>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</si>
  <si>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</si>
  <si>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</si>
  <si>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</si>
  <si>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</si>
  <si>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</si>
  <si>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</si>
  <si>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</si>
  <si>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</si>
  <si>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</si>
  <si>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</si>
  <si>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</si>
  <si>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</si>
  <si>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</si>
  <si>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</si>
  <si>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</si>
  <si>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</si>
  <si>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</si>
  <si>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</si>
  <si>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</si>
  <si>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</si>
  <si>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</si>
  <si>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</si>
  <si>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</si>
  <si>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</si>
  <si>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</si>
  <si>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</si>
  <si>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</si>
  <si>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</si>
  <si>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</si>
  <si>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</si>
  <si>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</si>
  <si>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</si>
  <si>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</si>
  <si>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</si>
  <si>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</si>
  <si>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</si>
  <si>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</si>
  <si>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</si>
  <si>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</si>
  <si>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</si>
  <si>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</si>
  <si>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</si>
  <si>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</si>
  <si>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</si>
  <si>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</si>
  <si>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</si>
  <si>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</si>
  <si>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</si>
  <si>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</si>
  <si>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</si>
  <si>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</si>
  <si>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</si>
  <si>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</si>
  <si>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</si>
  <si>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</si>
  <si>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</si>
  <si>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</si>
  <si>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</si>
  <si>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</si>
  <si>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</si>
  <si>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</si>
  <si>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</si>
  <si>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</si>
  <si>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</si>
  <si>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</si>
  <si>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</si>
  <si>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</si>
  <si>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</si>
  <si>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</si>
  <si>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</si>
  <si>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</si>
  <si>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</si>
  <si>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</si>
  <si>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</si>
  <si>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</si>
  <si>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</si>
  <si>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</si>
  <si>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</si>
  <si>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</si>
  <si>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</si>
  <si>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</si>
  <si>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</si>
  <si>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</si>
  <si>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</si>
  <si>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</si>
  <si>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</si>
  <si>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</si>
  <si>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</si>
  <si>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</si>
  <si>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</si>
  <si>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</si>
  <si>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</si>
  <si>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</si>
  <si>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</si>
  <si>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</si>
  <si>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</si>
  <si>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</si>
  <si>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</si>
  <si>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</si>
  <si>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</si>
  <si>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</si>
  <si>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</si>
  <si>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</si>
  <si>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</si>
  <si>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</si>
  <si>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</si>
  <si>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</si>
  <si>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</si>
  <si>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</si>
  <si>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</si>
  <si>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</si>
  <si>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</si>
  <si>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</si>
  <si>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</si>
  <si>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</si>
  <si>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</si>
  <si>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</si>
  <si>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</si>
  <si>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</si>
  <si>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</si>
  <si>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</si>
  <si>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</si>
  <si>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</si>
  <si>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</si>
  <si>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</si>
  <si>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</si>
  <si>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</si>
  <si>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</si>
  <si>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</si>
  <si>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</si>
  <si>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</si>
  <si>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</si>
  <si>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</si>
  <si>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</si>
  <si>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</si>
  <si>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</si>
  <si>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</si>
  <si>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</si>
  <si>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</si>
  <si>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</si>
  <si>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</si>
  <si>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</si>
  <si>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</si>
  <si>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</si>
  <si>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</si>
  <si>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</si>
  <si>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</si>
  <si>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</si>
  <si>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</si>
  <si>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</si>
  <si>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</si>
  <si>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</si>
  <si>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</si>
  <si>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</si>
  <si>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</si>
  <si>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</si>
  <si>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</si>
  <si>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</si>
  <si>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</si>
  <si>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</si>
  <si>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</si>
  <si>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</si>
  <si>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</si>
  <si>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</si>
  <si>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</si>
  <si>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</si>
  <si>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</si>
  <si>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</si>
  <si>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</si>
  <si>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</si>
  <si>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</si>
  <si>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</si>
  <si>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</si>
  <si>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</si>
  <si>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</si>
  <si>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</si>
  <si>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</si>
  <si>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</si>
  <si>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</si>
  <si>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</si>
  <si>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</si>
  <si>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</si>
  <si>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</si>
  <si>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</si>
  <si>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</si>
  <si>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</si>
  <si>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</si>
  <si>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</si>
  <si>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</si>
  <si>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</si>
  <si>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</si>
  <si>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</si>
  <si>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</si>
  <si>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</si>
  <si>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</si>
  <si>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</si>
  <si>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</si>
  <si>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</si>
  <si>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</si>
  <si>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</si>
  <si>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</si>
  <si>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</si>
  <si>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</si>
  <si>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</si>
  <si>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</si>
  <si>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</si>
  <si>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</si>
  <si>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</si>
  <si>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</si>
  <si>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</si>
  <si>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</si>
  <si>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</si>
  <si>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</si>
  <si>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</si>
  <si>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</si>
  <si>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</si>
  <si>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</si>
  <si>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</si>
  <si>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</si>
  <si>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</si>
  <si>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</si>
  <si>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</si>
  <si>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</si>
  <si>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</si>
  <si>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</si>
  <si>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</si>
  <si>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</si>
  <si>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</si>
  <si>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</si>
  <si>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</si>
  <si>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</si>
  <si>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</si>
  <si>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</si>
  <si>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</si>
  <si>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</si>
  <si>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</si>
  <si>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</si>
  <si>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</si>
  <si>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</si>
  <si>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</si>
  <si>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</si>
  <si>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</si>
  <si>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</si>
  <si>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</si>
  <si>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</si>
  <si>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</si>
  <si>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</si>
  <si>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</si>
  <si>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</si>
  <si>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</si>
  <si>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</si>
  <si>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</si>
  <si>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</si>
  <si>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</si>
  <si>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</si>
  <si>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</si>
  <si>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</si>
  <si>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</si>
  <si>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</si>
  <si>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</si>
  <si>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</si>
  <si>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</si>
  <si>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</si>
  <si>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</si>
  <si>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</si>
  <si>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</si>
  <si>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</si>
  <si>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</si>
  <si>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</si>
  <si>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</si>
  <si>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</si>
  <si>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</si>
  <si>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</si>
  <si>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</si>
  <si>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</si>
  <si>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</si>
  <si>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</si>
  <si>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</si>
  <si>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</si>
  <si>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</si>
  <si>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</si>
  <si>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</si>
  <si>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</si>
  <si>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</si>
  <si>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</si>
  <si>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</si>
  <si>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</si>
  <si>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</si>
  <si>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</si>
  <si>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</si>
  <si>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</si>
  <si>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</si>
  <si>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</si>
  <si>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</si>
  <si>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</si>
  <si>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</si>
  <si>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</si>
  <si>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</si>
  <si>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</si>
  <si>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</si>
  <si>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</si>
  <si>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</si>
  <si>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</si>
  <si>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</si>
  <si>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</si>
  <si>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</si>
  <si>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</si>
  <si>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</si>
  <si>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</si>
  <si>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</si>
  <si>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</si>
  <si>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</si>
  <si>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</si>
  <si>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</si>
  <si>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</si>
  <si>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</si>
  <si>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</si>
  <si>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</si>
  <si>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</si>
  <si>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</si>
  <si>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</si>
  <si>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</si>
  <si>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</si>
  <si>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</si>
  <si>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</si>
  <si>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</si>
  <si>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</si>
  <si>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</si>
  <si>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</si>
  <si>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</si>
  <si>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</si>
  <si>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</si>
  <si>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</si>
  <si>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</si>
  <si>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</si>
  <si>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</si>
  <si>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</si>
  <si>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</si>
  <si>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</si>
  <si>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</si>
  <si>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</si>
  <si>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</si>
  <si>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</si>
  <si>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</si>
  <si>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</si>
  <si>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</si>
  <si>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</si>
  <si>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</si>
  <si>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</si>
  <si>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</si>
  <si>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</si>
  <si>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</si>
  <si>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</si>
  <si>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</si>
  <si>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</si>
  <si>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</si>
  <si>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</si>
  <si>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</si>
  <si>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</si>
  <si>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</si>
  <si>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</si>
  <si>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</si>
  <si>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</si>
  <si>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</si>
  <si>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</si>
  <si>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</si>
  <si>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</si>
  <si>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</si>
  <si>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</si>
  <si>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</si>
  <si>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</si>
  <si>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</si>
  <si>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</si>
  <si>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</si>
  <si>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</si>
  <si>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</si>
  <si>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</si>
  <si>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</si>
  <si>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</si>
  <si>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</si>
  <si>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</si>
  <si>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</si>
  <si>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</si>
  <si>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</si>
  <si>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</si>
  <si>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</si>
  <si>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</si>
  <si>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</si>
  <si>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</si>
  <si>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</si>
  <si>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</si>
  <si>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</si>
  <si>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</si>
  <si>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</si>
  <si>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</si>
  <si>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</si>
  <si>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</si>
  <si>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</si>
  <si>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</si>
  <si>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</si>
  <si>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</si>
  <si>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</si>
  <si>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</si>
  <si>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</si>
  <si>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</si>
  <si>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</si>
  <si>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</si>
  <si>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</si>
  <si>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</si>
  <si>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</si>
  <si>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</si>
  <si>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</si>
  <si>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</si>
  <si>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</si>
  <si>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</si>
  <si>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</si>
  <si>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</si>
  <si>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</si>
  <si>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</si>
  <si>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</si>
  <si>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</si>
  <si>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</si>
  <si>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</si>
  <si>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</si>
  <si>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</si>
  <si>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</si>
  <si>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</si>
  <si>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</si>
  <si>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</si>
  <si>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</si>
  <si>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</si>
  <si>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</si>
  <si>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</si>
  <si>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</si>
  <si>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</si>
  <si>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</si>
  <si>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</si>
  <si>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</si>
  <si>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</si>
  <si>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</si>
  <si>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</si>
  <si>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</si>
  <si>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</si>
  <si>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</si>
  <si>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</si>
  <si>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</si>
  <si>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</si>
  <si>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</si>
  <si>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</si>
  <si>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</si>
  <si>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</si>
  <si>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</si>
  <si>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</si>
  <si>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</si>
  <si>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</si>
  <si>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</si>
  <si>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</si>
  <si>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</si>
  <si>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</si>
  <si>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</si>
  <si>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</si>
  <si>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</si>
  <si>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</si>
  <si>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</si>
  <si>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</si>
  <si>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</si>
  <si>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</si>
  <si>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</si>
  <si>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</si>
  <si>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</si>
  <si>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</si>
  <si>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</si>
  <si>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</si>
  <si>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</si>
  <si>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</si>
  <si>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</si>
  <si>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</si>
  <si>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</si>
  <si>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</si>
  <si>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</si>
  <si>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</si>
  <si>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</si>
  <si>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</si>
  <si>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</si>
  <si>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</si>
  <si>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</si>
  <si>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</si>
  <si>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</si>
  <si>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</si>
  <si>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</si>
  <si>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</si>
  <si>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</si>
  <si>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</si>
  <si>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</si>
  <si>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</si>
  <si>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</si>
  <si>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</si>
  <si>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</si>
  <si>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</si>
  <si>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</si>
  <si>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</si>
  <si>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</si>
  <si>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</si>
  <si>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</si>
  <si>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</si>
  <si>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</si>
  <si>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</si>
  <si>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</si>
  <si>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</si>
  <si>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</si>
  <si>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</si>
  <si>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</si>
  <si>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</si>
  <si>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</si>
  <si>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</si>
  <si>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</si>
  <si>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</si>
  <si>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</si>
  <si>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</si>
  <si>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</si>
  <si>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</si>
  <si>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</si>
  <si>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</si>
  <si>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</si>
  <si>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</si>
  <si>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</si>
  <si>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</si>
  <si>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</si>
  <si>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</si>
  <si>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</si>
  <si>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</si>
  <si>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</si>
  <si>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</si>
  <si>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</si>
  <si>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</si>
  <si>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</si>
  <si>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</si>
  <si>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</si>
  <si>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</si>
  <si>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</si>
  <si>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</si>
  <si>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</si>
  <si>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</si>
  <si>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</si>
  <si>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</si>
  <si>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</si>
  <si>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</si>
  <si>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</si>
  <si>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</si>
  <si>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</si>
  <si>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</si>
  <si>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</si>
  <si>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</si>
  <si>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</si>
  <si>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</si>
  <si>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</si>
  <si>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</si>
  <si>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</si>
  <si>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</si>
  <si>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</si>
  <si>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</si>
  <si>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</si>
  <si>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</si>
  <si>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</si>
  <si>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</si>
  <si>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</si>
  <si>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</si>
  <si>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</si>
  <si>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</si>
  <si>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</si>
  <si>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</si>
  <si>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</si>
  <si>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</si>
  <si>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</si>
  <si>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</si>
  <si>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</si>
  <si>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</si>
  <si>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</si>
  <si>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</si>
  <si>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</si>
  <si>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</si>
  <si>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</si>
  <si>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</si>
  <si>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</si>
  <si>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</si>
  <si>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</si>
  <si>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</si>
  <si>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</si>
  <si>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</si>
  <si>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</si>
  <si>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</si>
  <si>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</si>
  <si>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</si>
  <si>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</si>
  <si>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</si>
  <si>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</si>
  <si>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</si>
  <si>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</si>
  <si>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</si>
  <si>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</si>
  <si>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</si>
  <si>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</si>
  <si>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</si>
  <si>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</si>
  <si>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</si>
  <si>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</si>
  <si>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</si>
  <si>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</si>
  <si>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</si>
  <si>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</si>
  <si>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</si>
  <si>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</si>
  <si>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</si>
  <si>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</si>
  <si>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</si>
  <si>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</si>
  <si>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</si>
  <si>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</si>
  <si>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</si>
  <si>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</si>
  <si>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</si>
  <si>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</si>
  <si>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</si>
  <si>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</si>
  <si>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</si>
  <si>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</si>
  <si>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</si>
  <si>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</si>
  <si>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</si>
  <si>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</si>
  <si>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</si>
  <si>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</si>
  <si>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</si>
  <si>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</si>
  <si>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</si>
  <si>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</si>
  <si>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</si>
  <si>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</si>
  <si>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</si>
  <si>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</si>
  <si>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</si>
  <si>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</si>
  <si>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</si>
  <si>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</si>
  <si>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</si>
  <si>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</si>
  <si>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</si>
  <si>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</si>
  <si>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</si>
  <si>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</si>
  <si>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</si>
  <si>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</si>
  <si>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</si>
  <si>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</si>
  <si>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</si>
  <si>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</si>
  <si>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</si>
  <si>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</si>
  <si>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</si>
  <si>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</si>
  <si>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</si>
  <si>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</si>
  <si>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</si>
  <si>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</si>
  <si>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</si>
  <si>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</si>
  <si>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</si>
  <si>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</si>
  <si>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</si>
  <si>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</si>
  <si>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</si>
  <si>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</si>
  <si>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</si>
  <si>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</si>
  <si>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</si>
  <si>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</si>
  <si>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</si>
  <si>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</si>
  <si>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</si>
  <si>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</si>
  <si>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</si>
  <si>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</si>
  <si>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</si>
  <si>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</si>
  <si>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</si>
  <si>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</si>
  <si>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</si>
  <si>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</si>
  <si>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</si>
  <si>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</si>
  <si>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</si>
  <si>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</si>
  <si>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</si>
  <si>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</si>
  <si>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</si>
  <si>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</si>
  <si>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</si>
  <si>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</si>
  <si>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</si>
  <si>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</si>
  <si>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</si>
  <si>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</si>
  <si>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</si>
  <si>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</si>
  <si>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</si>
  <si>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</si>
  <si>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</si>
  <si>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</si>
  <si>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</si>
  <si>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</si>
  <si>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</si>
  <si>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</si>
  <si>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</si>
  <si>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</si>
  <si>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</si>
  <si>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</si>
  <si>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</si>
  <si>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</si>
  <si>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</si>
  <si>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</si>
  <si>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</si>
  <si>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</si>
  <si>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</si>
  <si>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</si>
  <si>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</si>
  <si>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</si>
  <si>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</si>
  <si>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</si>
  <si>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</si>
  <si>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</si>
  <si>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</si>
  <si>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</si>
  <si>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</si>
  <si>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</si>
  <si>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</si>
  <si>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</si>
  <si>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</si>
  <si>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</si>
  <si>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</si>
  <si>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</si>
  <si>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</si>
  <si>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</si>
  <si>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</si>
  <si>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</si>
  <si>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</si>
  <si>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</si>
  <si>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</si>
  <si>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</si>
  <si>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</si>
  <si>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</si>
  <si>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</si>
  <si>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</si>
  <si>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</si>
  <si>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</si>
  <si>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</si>
  <si>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</si>
  <si>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</si>
  <si>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</si>
  <si>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</si>
  <si>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</si>
  <si>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</si>
  <si>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</si>
  <si>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</si>
  <si>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</si>
  <si>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</si>
  <si>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</si>
  <si>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</si>
  <si>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</si>
  <si>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</si>
  <si>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</si>
  <si>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</si>
  <si>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</si>
  <si>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</si>
  <si>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</si>
  <si>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</si>
  <si>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</si>
  <si>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</si>
  <si>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</si>
  <si>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</si>
  <si>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</si>
  <si>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</si>
  <si>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</si>
  <si>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</si>
  <si>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</si>
  <si>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</si>
  <si>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</si>
  <si>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</si>
  <si>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</si>
  <si>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</si>
  <si>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</si>
  <si>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</si>
  <si>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</si>
  <si>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</si>
  <si>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</si>
  <si>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</si>
  <si>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</si>
  <si>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</si>
  <si>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</si>
  <si>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</si>
  <si>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</si>
  <si>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</si>
  <si>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</si>
  <si>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</si>
  <si>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</si>
  <si>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</si>
  <si>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</si>
  <si>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</si>
  <si>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</si>
  <si>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</si>
  <si>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</si>
  <si>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</si>
  <si>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</si>
  <si>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</si>
  <si>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</si>
  <si>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</si>
  <si>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</si>
  <si>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</si>
  <si>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</si>
  <si>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</si>
  <si>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</si>
  <si>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</si>
  <si>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</si>
  <si>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</si>
  <si>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</si>
  <si>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</si>
  <si>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</si>
  <si>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</si>
  <si>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</si>
  <si>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</si>
  <si>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</si>
  <si>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</si>
  <si>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</si>
  <si>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</si>
  <si>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</si>
  <si>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</si>
  <si>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</si>
  <si>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</si>
  <si>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</si>
  <si>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</si>
  <si>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</si>
  <si>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</si>
  <si>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</si>
  <si>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</si>
  <si>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</si>
  <si>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</si>
  <si>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</si>
  <si>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</si>
  <si>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</si>
  <si>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</si>
  <si>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</si>
  <si>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</si>
  <si>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</si>
  <si>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</si>
  <si>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</si>
  <si>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</si>
  <si>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</si>
  <si>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</si>
  <si>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</si>
  <si>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</si>
  <si>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</si>
  <si>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</si>
  <si>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</si>
  <si>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</si>
  <si>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</si>
  <si>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</si>
  <si>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</si>
  <si>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</si>
  <si>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</si>
  <si>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</si>
  <si>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</si>
  <si>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</si>
  <si>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</si>
  <si>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</si>
  <si>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</si>
  <si>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</si>
  <si>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</si>
  <si>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</si>
  <si>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</si>
  <si>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</si>
  <si>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</si>
  <si>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</si>
  <si>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</si>
  <si>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</si>
  <si>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</si>
  <si>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</si>
  <si>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</si>
  <si>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</si>
  <si>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</si>
  <si>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</si>
  <si>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</si>
  <si>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</si>
  <si>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</si>
  <si>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</si>
  <si>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</si>
  <si>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</si>
  <si>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</si>
  <si>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</si>
  <si>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</si>
  <si>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</si>
  <si>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</si>
  <si>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</si>
  <si>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</si>
  <si>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</si>
  <si>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</si>
  <si>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</si>
  <si>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</si>
  <si>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</si>
  <si>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</si>
  <si>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</si>
  <si>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</si>
  <si>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</si>
  <si>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</si>
  <si>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</si>
  <si>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</si>
  <si>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</si>
  <si>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</si>
  <si>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</si>
  <si>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</si>
  <si>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</si>
  <si>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</si>
  <si>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</si>
  <si>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</si>
  <si>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</si>
  <si>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</si>
  <si>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</si>
  <si>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</si>
  <si>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</si>
  <si>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</si>
  <si>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</si>
  <si>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</si>
  <si>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</si>
  <si>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</si>
  <si>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</si>
  <si>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</si>
  <si>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</si>
  <si>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</si>
  <si>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</si>
  <si>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</si>
  <si>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</si>
  <si>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</si>
  <si>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</si>
  <si>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</si>
  <si>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</si>
  <si>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</si>
  <si>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</si>
  <si>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</si>
  <si>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</si>
  <si>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</si>
  <si>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</si>
  <si>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</si>
  <si>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</si>
  <si>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</si>
  <si>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</si>
  <si>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</si>
  <si>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</si>
  <si>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</si>
  <si>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</si>
  <si>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</si>
  <si>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</si>
  <si>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</si>
  <si>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</si>
  <si>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</si>
  <si>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</si>
  <si>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</si>
  <si>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</si>
  <si>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</si>
  <si>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</si>
  <si>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</si>
  <si>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</si>
  <si>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</si>
  <si>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</si>
  <si>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</si>
  <si>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</si>
  <si>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</si>
  <si>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</si>
  <si>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</si>
  <si>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</si>
  <si>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</si>
  <si>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</si>
  <si>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</si>
  <si>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</si>
  <si>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</si>
  <si>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</si>
  <si>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</si>
  <si>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</si>
  <si>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</si>
  <si>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</si>
  <si>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</si>
  <si>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</si>
  <si>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</si>
  <si>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</si>
  <si>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</si>
  <si>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</si>
  <si>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</si>
  <si>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</si>
  <si>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</si>
  <si>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</si>
  <si>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</si>
  <si>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</si>
  <si>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</si>
  <si>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</si>
  <si>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</si>
  <si>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</si>
  <si>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</si>
  <si>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</si>
  <si>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</si>
  <si>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</si>
  <si>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</si>
  <si>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</si>
  <si>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</si>
  <si>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</si>
  <si>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</si>
  <si>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</si>
  <si>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</si>
  <si>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</si>
  <si>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</si>
  <si>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</si>
  <si>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</si>
  <si>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</si>
  <si>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</si>
  <si>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</si>
  <si>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</si>
  <si>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</si>
  <si>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</si>
  <si>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</si>
  <si>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</si>
  <si>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</si>
  <si>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</si>
  <si>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</si>
  <si>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</si>
  <si>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</si>
  <si>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</si>
  <si>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</si>
  <si>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Deate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</si>
  <si>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</si>
  <si>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</si>
  <si>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</si>
  <si>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</si>
  <si>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</si>
  <si>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</si>
  <si>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</si>
  <si>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</si>
  <si>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</si>
  <si>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</si>
  <si>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</si>
  <si>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</si>
  <si>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Years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</si>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</sst>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m/d/yy;@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2" fontId="0" fillId="0" borderId="0" xfId="0" applyNumberFormat="1"/>
    <xf numFmtId="11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E-4AED-BB07-446E6F1738FC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E-4AED-BB07-446E6F1738FC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E-4AED-BB07-446E6F1738FC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9-4C40-87BF-CB35E21F9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440216"/>
        <c:axId val="988440544"/>
      </c:barChart>
      <c:catAx>
        <c:axId val="98844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0544"/>
        <c:crosses val="autoZero"/>
        <c:auto val="1"/>
        <c:lblAlgn val="ctr"/>
        <c:lblOffset val="100"/>
        <c:noMultiLvlLbl val="0"/>
      </c:catAx>
      <c:valAx>
        <c:axId val="9884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44D3-B50E-E466B91FC039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9-44D3-B50E-E466B91FC039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9-44D3-B50E-E466B91FC039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9-44D3-B50E-E466B91FC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157760"/>
        <c:axId val="541163992"/>
      </c:barChart>
      <c:catAx>
        <c:axId val="5411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63992"/>
        <c:crosses val="autoZero"/>
        <c:auto val="1"/>
        <c:lblAlgn val="ctr"/>
        <c:lblOffset val="100"/>
        <c:noMultiLvlLbl val="0"/>
      </c:catAx>
      <c:valAx>
        <c:axId val="54116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5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0-4F8B-B3CC-7204A1BB2C98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C0-4F8B-B3CC-7204A1BB2C98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C0-4F8B-B3CC-7204A1BB2C98}"/>
            </c:ext>
          </c:extLst>
        </c:ser>
        <c:ser>
          <c:idx val="3"/>
          <c:order val="3"/>
          <c:tx>
            <c:strRef>
              <c:f>'Table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C0-4F8B-B3CC-7204A1BB2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517816"/>
        <c:axId val="989518144"/>
      </c:lineChart>
      <c:catAx>
        <c:axId val="98951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18144"/>
        <c:crosses val="autoZero"/>
        <c:auto val="1"/>
        <c:lblAlgn val="ctr"/>
        <c:lblOffset val="100"/>
        <c:noMultiLvlLbl val="0"/>
      </c:catAx>
      <c:valAx>
        <c:axId val="9895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1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8-49D0-9EFA-A3410120EF8E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Bonus!$I$2:$I$14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8-49D0-9EFA-A3410120EF8E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Bonus!$J$2:$J$14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8-49D0-9EFA-A3410120E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470912"/>
        <c:axId val="1027471896"/>
      </c:lineChart>
      <c:catAx>
        <c:axId val="102747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71896"/>
        <c:crosses val="autoZero"/>
        <c:auto val="1"/>
        <c:lblAlgn val="ctr"/>
        <c:lblOffset val="100"/>
        <c:noMultiLvlLbl val="0"/>
      </c:catAx>
      <c:valAx>
        <c:axId val="10274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</xdr:row>
      <xdr:rowOff>38100</xdr:rowOff>
    </xdr:from>
    <xdr:to>
      <xdr:col>13</xdr:col>
      <xdr:colOff>195262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9E2CC-E1BB-4AE0-8A84-3AB5A092C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1</xdr:row>
      <xdr:rowOff>190499</xdr:rowOff>
    </xdr:from>
    <xdr:to>
      <xdr:col>17</xdr:col>
      <xdr:colOff>485775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83488-081B-4D37-AD4E-966F18F8F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123825</xdr:rowOff>
    </xdr:from>
    <xdr:to>
      <xdr:col>13</xdr:col>
      <xdr:colOff>571500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5B9D8-101F-42D2-9105-EBF78C6F5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14</xdr:row>
      <xdr:rowOff>166687</xdr:rowOff>
    </xdr:from>
    <xdr:to>
      <xdr:col>13</xdr:col>
      <xdr:colOff>504825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13B10-35DC-4032-89C1-6446D708A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nan, Tom" refreshedDate="43320.782047569446" createdVersion="6" refreshedVersion="6" minRefreshableVersion="3" recordCount="4114" xr:uid="{985CAD48-B9D0-489D-99A2-355285A40562}">
  <cacheSource type="worksheet">
    <worksheetSource ref="F1:R4115" sheet="Data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nan, Tom" refreshedDate="43320.802565972219" createdVersion="6" refreshedVersion="6" minRefreshableVersion="3" recordCount="4114" xr:uid="{8E780CB3-0826-4980-B00E-BE21A33A7D0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nan, Tom" refreshedDate="43320.818989004627" createdVersion="6" refreshedVersion="6" minRefreshableVersion="3" recordCount="4114" xr:uid="{4C7E7149-360B-4640-B190-99C52F05A6D0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x v="0"/>
    <x v="1"/>
    <s v="GBP"/>
    <n v="1455555083"/>
    <n v="1454691083"/>
    <b v="0"/>
    <n v="35"/>
    <b v="1"/>
    <s v="film &amp; video/television"/>
    <n v="105"/>
    <n v="15"/>
    <x v="0"/>
    <s v="television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x v="0"/>
    <x v="0"/>
    <s v="USD"/>
    <n v="1442167912"/>
    <n v="1436983912"/>
    <b v="0"/>
    <n v="25"/>
    <b v="1"/>
    <s v="film &amp; video/television"/>
    <n v="100.2"/>
    <n v="80.16"/>
    <x v="0"/>
    <s v="television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x v="0"/>
    <x v="0"/>
    <s v="USD"/>
    <n v="1453748434"/>
    <n v="1452193234"/>
    <b v="0"/>
    <n v="1"/>
    <b v="1"/>
    <s v="film &amp; video/television"/>
    <n v="100"/>
    <n v="13"/>
    <x v="0"/>
    <s v="television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x v="0"/>
    <x v="0"/>
    <s v="USD"/>
    <n v="1304395140"/>
    <n v="1297620584"/>
    <b v="0"/>
    <n v="18"/>
    <b v="1"/>
    <s v="film &amp; video/shorts"/>
    <n v="100"/>
    <n v="50"/>
    <x v="0"/>
    <s v="shorts"/>
  </r>
  <r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x v="0"/>
    <x v="6"/>
    <s v="EUR"/>
    <n v="1472751121"/>
    <n v="1471887121"/>
    <b v="0"/>
    <n v="35"/>
    <b v="1"/>
    <s v="film &amp; video/shorts"/>
    <n v="2702"/>
    <n v="38.6"/>
    <x v="0"/>
    <s v="shorts"/>
  </r>
  <r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x v="0"/>
    <x v="0"/>
    <s v="USD"/>
    <n v="1310454499"/>
    <n v="1307862499"/>
    <b v="0"/>
    <n v="16"/>
    <b v="1"/>
    <s v="film &amp; video/shorts"/>
    <n v="100.4"/>
    <n v="31.375"/>
    <x v="0"/>
    <s v="shorts"/>
  </r>
  <r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x v="0"/>
    <x v="0"/>
    <s v="USD"/>
    <n v="1310440482"/>
    <n v="1307848482"/>
    <b v="0"/>
    <n v="8"/>
    <b v="1"/>
    <s v="film &amp; video/shorts"/>
    <n v="106.25"/>
    <n v="53.125"/>
    <x v="0"/>
    <s v="shorts"/>
  </r>
  <r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x v="0"/>
    <x v="0"/>
    <s v="USD"/>
    <n v="1359052710"/>
    <n v="1356979110"/>
    <b v="0"/>
    <n v="35"/>
    <b v="1"/>
    <s v="film &amp; video/shorts"/>
    <n v="100"/>
    <n v="100"/>
    <x v="0"/>
    <s v="shorts"/>
  </r>
  <r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x v="0"/>
    <x v="0"/>
    <s v="USD"/>
    <n v="1301792400"/>
    <n v="1299775266"/>
    <b v="0"/>
    <n v="10"/>
    <b v="1"/>
    <s v="film &amp; video/shorts"/>
    <n v="120"/>
    <n v="60"/>
    <x v="0"/>
    <s v="shorts"/>
  </r>
  <r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x v="2"/>
    <x v="0"/>
    <s v="USD"/>
    <n v="1439675691"/>
    <n v="1434491691"/>
    <b v="0"/>
    <n v="0"/>
    <b v="0"/>
    <s v="film &amp; video/drama"/>
    <n v="0"/>
    <e v="#DIV/0!"/>
    <x v="0"/>
    <s v="drama"/>
  </r>
  <r>
    <x v="2"/>
    <x v="0"/>
    <s v="USD"/>
    <n v="1404318595"/>
    <n v="1401726595"/>
    <b v="0"/>
    <n v="1"/>
    <b v="0"/>
    <s v="film &amp; video/drama"/>
    <n v="0.01"/>
    <n v="5"/>
    <x v="0"/>
    <s v="drama"/>
  </r>
  <r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x v="2"/>
    <x v="0"/>
    <s v="USD"/>
    <n v="1443657600"/>
    <n v="1440716654"/>
    <b v="0"/>
    <n v="0"/>
    <b v="0"/>
    <s v="film &amp; video/drama"/>
    <n v="0"/>
    <e v="#DIV/0!"/>
    <x v="0"/>
    <s v="drama"/>
  </r>
  <r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x v="2"/>
    <x v="1"/>
    <s v="GBP"/>
    <n v="1452613724"/>
    <n v="1450021724"/>
    <b v="0"/>
    <n v="0"/>
    <b v="0"/>
    <s v="film &amp; video/drama"/>
    <n v="0"/>
    <e v="#DIV/0!"/>
    <x v="0"/>
    <s v="drama"/>
  </r>
  <r>
    <x v="2"/>
    <x v="0"/>
    <s v="USD"/>
    <n v="1484531362"/>
    <n v="1481939362"/>
    <b v="0"/>
    <n v="1"/>
    <b v="0"/>
    <s v="film &amp; video/drama"/>
    <n v="60"/>
    <n v="3000"/>
    <x v="0"/>
    <s v="drama"/>
  </r>
  <r>
    <x v="2"/>
    <x v="0"/>
    <s v="USD"/>
    <n v="1438726535"/>
    <n v="1433542535"/>
    <b v="0"/>
    <n v="2"/>
    <b v="0"/>
    <s v="film &amp; video/drama"/>
    <n v="0.01"/>
    <n v="5.5"/>
    <x v="0"/>
    <s v="drama"/>
  </r>
  <r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x v="2"/>
    <x v="1"/>
    <s v="GBP"/>
    <n v="1413634059"/>
    <n v="1411042059"/>
    <b v="0"/>
    <n v="10"/>
    <b v="0"/>
    <s v="film &amp; video/drama"/>
    <n v="22.400000000000002"/>
    <n v="56"/>
    <x v="0"/>
    <s v="drama"/>
  </r>
  <r>
    <x v="2"/>
    <x v="0"/>
    <s v="USD"/>
    <n v="1440912480"/>
    <n v="1438385283"/>
    <b v="0"/>
    <n v="10"/>
    <b v="0"/>
    <s v="film &amp; video/drama"/>
    <n v="3.25"/>
    <n v="32.5"/>
    <x v="0"/>
    <s v="drama"/>
  </r>
  <r>
    <x v="2"/>
    <x v="0"/>
    <s v="USD"/>
    <n v="1470975614"/>
    <n v="1465791614"/>
    <b v="0"/>
    <n v="1"/>
    <b v="0"/>
    <s v="film &amp; video/drama"/>
    <n v="2E-3"/>
    <n v="1"/>
    <x v="0"/>
    <s v="drama"/>
  </r>
  <r>
    <x v="2"/>
    <x v="0"/>
    <s v="USD"/>
    <n v="1426753723"/>
    <n v="1423733323"/>
    <b v="0"/>
    <n v="0"/>
    <b v="0"/>
    <s v="film &amp; video/drama"/>
    <n v="0"/>
    <e v="#DIV/0!"/>
    <x v="0"/>
    <s v="drama"/>
  </r>
  <r>
    <x v="2"/>
    <x v="1"/>
    <s v="GBP"/>
    <n v="1425131108"/>
    <n v="1422539108"/>
    <b v="0"/>
    <n v="0"/>
    <b v="0"/>
    <s v="film &amp; video/drama"/>
    <n v="0"/>
    <e v="#DIV/0!"/>
    <x v="0"/>
    <s v="drama"/>
  </r>
  <r>
    <x v="2"/>
    <x v="9"/>
    <s v="EUR"/>
    <n v="1431108776"/>
    <n v="1425924776"/>
    <b v="0"/>
    <n v="0"/>
    <b v="0"/>
    <s v="film &amp; video/drama"/>
    <n v="0"/>
    <e v="#DIV/0!"/>
    <x v="0"/>
    <s v="drama"/>
  </r>
  <r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x v="2"/>
    <x v="0"/>
    <s v="USD"/>
    <n v="1438803999"/>
    <n v="1436211999"/>
    <b v="0"/>
    <n v="0"/>
    <b v="0"/>
    <s v="film &amp; video/drama"/>
    <n v="0"/>
    <e v="#DIV/0!"/>
    <x v="0"/>
    <s v="drama"/>
  </r>
  <r>
    <x v="2"/>
    <x v="0"/>
    <s v="USD"/>
    <n v="1427155726"/>
    <n v="1425690526"/>
    <b v="0"/>
    <n v="7"/>
    <b v="0"/>
    <s v="film &amp; video/drama"/>
    <n v="40"/>
    <n v="25.714285714285715"/>
    <x v="0"/>
    <s v="drama"/>
  </r>
  <r>
    <x v="2"/>
    <x v="3"/>
    <s v="EUR"/>
    <n v="1448582145"/>
    <n v="1445986545"/>
    <b v="0"/>
    <n v="0"/>
    <b v="0"/>
    <s v="film &amp; video/drama"/>
    <n v="0"/>
    <e v="#DIV/0!"/>
    <x v="0"/>
    <s v="drama"/>
  </r>
  <r>
    <x v="2"/>
    <x v="0"/>
    <s v="USD"/>
    <n v="1457056555"/>
    <n v="1454464555"/>
    <b v="0"/>
    <n v="2"/>
    <b v="0"/>
    <s v="film &amp; video/drama"/>
    <n v="20"/>
    <n v="100"/>
    <x v="0"/>
    <s v="drama"/>
  </r>
  <r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x v="2"/>
    <x v="0"/>
    <s v="USD"/>
    <n v="1483748232"/>
    <n v="1481156232"/>
    <b v="0"/>
    <n v="0"/>
    <b v="0"/>
    <s v="film &amp; video/drama"/>
    <n v="0"/>
    <e v="#DIV/0!"/>
    <x v="0"/>
    <s v="drama"/>
  </r>
  <r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x v="2"/>
    <x v="10"/>
    <s v="NOK"/>
    <n v="1471557139"/>
    <n v="1468965139"/>
    <b v="0"/>
    <n v="10"/>
    <b v="0"/>
    <s v="film &amp; video/drama"/>
    <n v="5.5"/>
    <n v="220"/>
    <x v="0"/>
    <s v="drama"/>
  </r>
  <r>
    <x v="2"/>
    <x v="0"/>
    <s v="USD"/>
    <n v="1488571200"/>
    <n v="1485977434"/>
    <b v="0"/>
    <n v="0"/>
    <b v="0"/>
    <s v="film &amp; video/drama"/>
    <n v="0"/>
    <e v="#DIV/0!"/>
    <x v="0"/>
    <s v="drama"/>
  </r>
  <r>
    <x v="2"/>
    <x v="0"/>
    <s v="USD"/>
    <n v="1437461940"/>
    <n v="1435383457"/>
    <b v="0"/>
    <n v="5"/>
    <b v="0"/>
    <s v="film &amp; video/drama"/>
    <n v="16"/>
    <n v="160"/>
    <x v="0"/>
    <s v="drama"/>
  </r>
  <r>
    <x v="2"/>
    <x v="0"/>
    <s v="USD"/>
    <n v="1409891015"/>
    <n v="1407299015"/>
    <b v="0"/>
    <n v="0"/>
    <b v="0"/>
    <s v="film &amp; video/drama"/>
    <n v="0"/>
    <e v="#DIV/0!"/>
    <x v="0"/>
    <s v="drama"/>
  </r>
  <r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x v="2"/>
    <x v="0"/>
    <s v="USD"/>
    <n v="1466091446"/>
    <n v="1465227446"/>
    <b v="0"/>
    <n v="1"/>
    <b v="0"/>
    <s v="film &amp; video/drama"/>
    <n v="0.41666666666666669"/>
    <n v="50"/>
    <x v="0"/>
    <s v="drama"/>
  </r>
  <r>
    <x v="2"/>
    <x v="2"/>
    <s v="AUD"/>
    <n v="1443782138"/>
    <n v="1440326138"/>
    <b v="0"/>
    <n v="3"/>
    <b v="0"/>
    <s v="film &amp; video/drama"/>
    <n v="5"/>
    <n v="83.333333333333329"/>
    <x v="0"/>
    <s v="drama"/>
  </r>
  <r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x v="2"/>
    <x v="1"/>
    <s v="GBP"/>
    <n v="1417217166"/>
    <n v="1412029566"/>
    <b v="0"/>
    <n v="0"/>
    <b v="0"/>
    <s v="film &amp; video/drama"/>
    <n v="0"/>
    <e v="#DIV/0!"/>
    <x v="0"/>
    <s v="drama"/>
  </r>
  <r>
    <x v="2"/>
    <x v="1"/>
    <s v="GBP"/>
    <n v="1457308531"/>
    <n v="1452124531"/>
    <b v="0"/>
    <n v="3"/>
    <b v="0"/>
    <s v="film &amp; video/drama"/>
    <n v="0.12"/>
    <n v="1"/>
    <x v="0"/>
    <s v="drama"/>
  </r>
  <r>
    <x v="2"/>
    <x v="0"/>
    <s v="USD"/>
    <n v="1436544332"/>
    <n v="1431360332"/>
    <b v="0"/>
    <n v="0"/>
    <b v="0"/>
    <s v="film &amp; video/drama"/>
    <n v="0"/>
    <e v="#DIV/0!"/>
    <x v="0"/>
    <s v="drama"/>
  </r>
  <r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x v="2"/>
    <x v="1"/>
    <s v="GBP"/>
    <n v="1487365200"/>
    <n v="1483734100"/>
    <b v="0"/>
    <n v="8"/>
    <b v="0"/>
    <s v="film &amp; video/drama"/>
    <n v="10.48"/>
    <n v="32.75"/>
    <x v="0"/>
    <s v="drama"/>
  </r>
  <r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x v="2"/>
    <x v="0"/>
    <s v="USD"/>
    <n v="1472698702"/>
    <n v="1470106702"/>
    <b v="0"/>
    <n v="0"/>
    <b v="0"/>
    <s v="film &amp; video/drama"/>
    <n v="0"/>
    <e v="#DIV/0!"/>
    <x v="0"/>
    <s v="drama"/>
  </r>
  <r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x v="2"/>
    <x v="0"/>
    <s v="USD"/>
    <n v="1444337940"/>
    <n v="1441750564"/>
    <b v="0"/>
    <n v="0"/>
    <b v="0"/>
    <s v="film &amp; video/drama"/>
    <n v="0"/>
    <e v="#DIV/0!"/>
    <x v="0"/>
    <s v="drama"/>
  </r>
  <r>
    <x v="2"/>
    <x v="1"/>
    <s v="GBP"/>
    <n v="1422562864"/>
    <n v="1417378864"/>
    <b v="0"/>
    <n v="8"/>
    <b v="0"/>
    <s v="film &amp; video/drama"/>
    <n v="29.84"/>
    <n v="93.25"/>
    <x v="0"/>
    <s v="drama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x v="2"/>
    <x v="0"/>
    <s v="USD"/>
    <n v="1470441983"/>
    <n v="1468627583"/>
    <b v="0"/>
    <n v="0"/>
    <b v="0"/>
    <s v="film &amp; video/drama"/>
    <n v="0"/>
    <e v="#DIV/0!"/>
    <x v="0"/>
    <s v="drama"/>
  </r>
  <r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x v="2"/>
    <x v="2"/>
    <s v="AUD"/>
    <n v="1418719967"/>
    <n v="1416127967"/>
    <b v="0"/>
    <n v="0"/>
    <b v="0"/>
    <s v="film &amp; video/drama"/>
    <n v="0"/>
    <e v="#DIV/0!"/>
    <x v="0"/>
    <s v="drama"/>
  </r>
  <r>
    <x v="2"/>
    <x v="0"/>
    <s v="USD"/>
    <n v="1436566135"/>
    <n v="1433974135"/>
    <b v="0"/>
    <n v="0"/>
    <b v="0"/>
    <s v="film &amp; video/drama"/>
    <n v="0"/>
    <e v="#DIV/0!"/>
    <x v="0"/>
    <s v="drama"/>
  </r>
  <r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x v="2"/>
    <x v="0"/>
    <s v="USD"/>
    <n v="1439734001"/>
    <n v="1437142547"/>
    <b v="0"/>
    <n v="1"/>
    <b v="0"/>
    <s v="film &amp; video/drama"/>
    <n v="0.04"/>
    <n v="20"/>
    <x v="0"/>
    <s v="drama"/>
  </r>
  <r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x v="2"/>
    <x v="1"/>
    <s v="GBP"/>
    <n v="1455753540"/>
    <n v="1452058282"/>
    <b v="0"/>
    <n v="1"/>
    <b v="0"/>
    <s v="film &amp; video/drama"/>
    <n v="0.22727272727272727"/>
    <n v="10"/>
    <x v="0"/>
    <s v="drama"/>
  </r>
  <r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x v="2"/>
    <x v="0"/>
    <s v="USD"/>
    <n v="1431702289"/>
    <n v="1426518289"/>
    <b v="0"/>
    <n v="1"/>
    <b v="0"/>
    <s v="film &amp; video/drama"/>
    <n v="2"/>
    <n v="100"/>
    <x v="0"/>
    <s v="drama"/>
  </r>
  <r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x v="2"/>
    <x v="0"/>
    <s v="USD"/>
    <n v="1440101160"/>
    <n v="1436542030"/>
    <b v="0"/>
    <n v="3"/>
    <b v="0"/>
    <s v="film &amp; video/drama"/>
    <n v="0.72"/>
    <n v="120"/>
    <x v="0"/>
    <s v="drama"/>
  </r>
  <r>
    <x v="2"/>
    <x v="0"/>
    <s v="USD"/>
    <n v="1427569564"/>
    <n v="1422389164"/>
    <b v="0"/>
    <n v="0"/>
    <b v="0"/>
    <s v="film &amp; video/drama"/>
    <n v="0"/>
    <e v="#DIV/0!"/>
    <x v="0"/>
    <s v="drama"/>
  </r>
  <r>
    <x v="2"/>
    <x v="0"/>
    <s v="USD"/>
    <n v="1427423940"/>
    <n v="1422383318"/>
    <b v="0"/>
    <n v="2"/>
    <b v="0"/>
    <s v="film &amp; video/drama"/>
    <n v="13"/>
    <n v="65"/>
    <x v="0"/>
    <s v="drama"/>
  </r>
  <r>
    <x v="2"/>
    <x v="0"/>
    <s v="USD"/>
    <n v="1463879100"/>
    <n v="1461287350"/>
    <b v="0"/>
    <n v="0"/>
    <b v="0"/>
    <s v="film &amp; video/drama"/>
    <n v="0"/>
    <e v="#DIV/0!"/>
    <x v="0"/>
    <s v="drama"/>
  </r>
  <r>
    <x v="2"/>
    <x v="2"/>
    <s v="AUD"/>
    <n v="1436506726"/>
    <n v="1431322726"/>
    <b v="0"/>
    <n v="0"/>
    <b v="0"/>
    <s v="film &amp; video/drama"/>
    <n v="0"/>
    <e v="#DIV/0!"/>
    <x v="0"/>
    <s v="drama"/>
  </r>
  <r>
    <x v="2"/>
    <x v="0"/>
    <s v="USD"/>
    <n v="1460153054"/>
    <n v="1457564654"/>
    <b v="0"/>
    <n v="0"/>
    <b v="0"/>
    <s v="film &amp; video/drama"/>
    <n v="0"/>
    <e v="#DIV/0!"/>
    <x v="0"/>
    <s v="drama"/>
  </r>
  <r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x v="2"/>
    <x v="0"/>
    <s v="USD"/>
    <n v="1436477241"/>
    <n v="1433885241"/>
    <b v="0"/>
    <n v="0"/>
    <b v="0"/>
    <s v="film &amp; video/drama"/>
    <n v="0"/>
    <e v="#DIV/0!"/>
    <x v="0"/>
    <s v="drama"/>
  </r>
  <r>
    <x v="2"/>
    <x v="1"/>
    <s v="GBP"/>
    <n v="1433176105"/>
    <n v="1427992105"/>
    <b v="0"/>
    <n v="0"/>
    <b v="0"/>
    <s v="film &amp; video/drama"/>
    <n v="0"/>
    <e v="#DIV/0!"/>
    <x v="0"/>
    <s v="drama"/>
  </r>
  <r>
    <x v="2"/>
    <x v="12"/>
    <s v="EUR"/>
    <n v="1455402297"/>
    <n v="1452810297"/>
    <b v="0"/>
    <n v="0"/>
    <b v="0"/>
    <s v="film &amp; video/drama"/>
    <n v="0"/>
    <e v="#DIV/0!"/>
    <x v="0"/>
    <s v="drama"/>
  </r>
  <r>
    <x v="2"/>
    <x v="0"/>
    <s v="USD"/>
    <n v="1433443151"/>
    <n v="1430851151"/>
    <b v="0"/>
    <n v="2"/>
    <b v="0"/>
    <s v="film &amp; video/drama"/>
    <n v="0.4"/>
    <n v="30"/>
    <x v="0"/>
    <s v="drama"/>
  </r>
  <r>
    <x v="2"/>
    <x v="0"/>
    <s v="USD"/>
    <n v="1451775651"/>
    <n v="1449183651"/>
    <b v="0"/>
    <n v="0"/>
    <b v="0"/>
    <s v="film &amp; video/drama"/>
    <n v="0"/>
    <e v="#DIV/0!"/>
    <x v="0"/>
    <s v="drama"/>
  </r>
  <r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x v="2"/>
    <x v="0"/>
    <s v="USD"/>
    <n v="1475185972"/>
    <n v="1472593972"/>
    <b v="0"/>
    <n v="0"/>
    <b v="0"/>
    <s v="film &amp; video/drama"/>
    <n v="0"/>
    <e v="#DIV/0!"/>
    <x v="0"/>
    <s v="drama"/>
  </r>
  <r>
    <x v="2"/>
    <x v="0"/>
    <s v="USD"/>
    <n v="1434847859"/>
    <n v="1431391859"/>
    <b v="0"/>
    <n v="5"/>
    <b v="0"/>
    <s v="film &amp; video/drama"/>
    <n v="40.1"/>
    <n v="80.2"/>
    <x v="0"/>
    <s v="drama"/>
  </r>
  <r>
    <x v="2"/>
    <x v="0"/>
    <s v="USD"/>
    <n v="1436478497"/>
    <n v="1433886497"/>
    <b v="0"/>
    <n v="0"/>
    <b v="0"/>
    <s v="film &amp; video/drama"/>
    <n v="0"/>
    <e v="#DIV/0!"/>
    <x v="0"/>
    <s v="drama"/>
  </r>
  <r>
    <x v="2"/>
    <x v="0"/>
    <s v="USD"/>
    <n v="1451952000"/>
    <n v="1447380099"/>
    <b v="0"/>
    <n v="0"/>
    <b v="0"/>
    <s v="film &amp; video/drama"/>
    <n v="0"/>
    <e v="#DIV/0!"/>
    <x v="0"/>
    <s v="drama"/>
  </r>
  <r>
    <x v="2"/>
    <x v="0"/>
    <s v="USD"/>
    <n v="1457445069"/>
    <n v="1452261069"/>
    <b v="0"/>
    <n v="1"/>
    <b v="0"/>
    <s v="film &amp; video/drama"/>
    <n v="0.33333333333333337"/>
    <n v="50"/>
    <x v="0"/>
    <s v="drama"/>
  </r>
  <r>
    <x v="2"/>
    <x v="0"/>
    <s v="USD"/>
    <n v="1483088400"/>
    <n v="1481324760"/>
    <b v="0"/>
    <n v="0"/>
    <b v="0"/>
    <s v="film &amp; video/drama"/>
    <n v="0"/>
    <e v="#DIV/0!"/>
    <x v="0"/>
    <s v="drama"/>
  </r>
  <r>
    <x v="2"/>
    <x v="2"/>
    <s v="AUD"/>
    <n v="1446984000"/>
    <n v="1445308730"/>
    <b v="0"/>
    <n v="5"/>
    <b v="0"/>
    <s v="film &amp; video/drama"/>
    <n v="25"/>
    <n v="50"/>
    <x v="0"/>
    <s v="drama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x v="2"/>
    <x v="0"/>
    <s v="USD"/>
    <n v="1448660404"/>
    <n v="1443472804"/>
    <b v="0"/>
    <n v="2"/>
    <b v="0"/>
    <s v="film &amp; video/animation"/>
    <n v="1.2E-2"/>
    <n v="3"/>
    <x v="0"/>
    <s v="animation"/>
  </r>
  <r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x v="2"/>
    <x v="0"/>
    <s v="USD"/>
    <n v="1445540340"/>
    <n v="1444340940"/>
    <b v="0"/>
    <n v="0"/>
    <b v="0"/>
    <s v="film &amp; video/animation"/>
    <n v="0"/>
    <e v="#DIV/0!"/>
    <x v="0"/>
    <s v="animation"/>
  </r>
  <r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x v="2"/>
    <x v="0"/>
    <s v="USD"/>
    <n v="1259297940"/>
    <n v="1252964282"/>
    <b v="0"/>
    <n v="0"/>
    <b v="0"/>
    <s v="film &amp; video/animation"/>
    <n v="0"/>
    <e v="#DIV/0!"/>
    <x v="0"/>
    <s v="animation"/>
  </r>
  <r>
    <x v="2"/>
    <x v="0"/>
    <s v="USD"/>
    <n v="1378866867"/>
    <n v="1377570867"/>
    <b v="0"/>
    <n v="5"/>
    <b v="0"/>
    <s v="film &amp; video/animation"/>
    <n v="2.4"/>
    <n v="4.8"/>
    <x v="0"/>
    <s v="animation"/>
  </r>
  <r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x v="2"/>
    <x v="0"/>
    <s v="USD"/>
    <n v="1445448381"/>
    <n v="1440264381"/>
    <b v="0"/>
    <n v="8"/>
    <b v="0"/>
    <s v="film &amp; video/animation"/>
    <n v="9.5"/>
    <n v="71.25"/>
    <x v="0"/>
    <s v="animation"/>
  </r>
  <r>
    <x v="2"/>
    <x v="0"/>
    <s v="USD"/>
    <n v="1444576022"/>
    <n v="1439392022"/>
    <b v="0"/>
    <n v="0"/>
    <b v="0"/>
    <s v="film &amp; video/animation"/>
    <n v="0"/>
    <e v="#DIV/0!"/>
    <x v="0"/>
    <s v="animation"/>
  </r>
  <r>
    <x v="2"/>
    <x v="0"/>
    <s v="USD"/>
    <n v="1385931702"/>
    <n v="1383076902"/>
    <b v="0"/>
    <n v="2"/>
    <b v="0"/>
    <s v="film &amp; video/animation"/>
    <n v="5"/>
    <n v="62.5"/>
    <x v="0"/>
    <s v="animation"/>
  </r>
  <r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x v="2"/>
    <x v="0"/>
    <s v="USD"/>
    <n v="1375260113"/>
    <n v="1372668113"/>
    <b v="0"/>
    <n v="0"/>
    <b v="0"/>
    <s v="film &amp; video/animation"/>
    <n v="0"/>
    <e v="#DIV/0!"/>
    <x v="0"/>
    <s v="animation"/>
  </r>
  <r>
    <x v="2"/>
    <x v="5"/>
    <s v="CAD"/>
    <n v="1475912326"/>
    <n v="1470728326"/>
    <b v="0"/>
    <n v="0"/>
    <b v="0"/>
    <s v="film &amp; video/animation"/>
    <n v="0"/>
    <e v="#DIV/0!"/>
    <x v="0"/>
    <s v="animation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x v="2"/>
    <x v="0"/>
    <s v="USD"/>
    <n v="1413569818"/>
    <n v="1412705818"/>
    <b v="0"/>
    <n v="0"/>
    <b v="0"/>
    <s v="film &amp; video/animation"/>
    <n v="0"/>
    <e v="#DIV/0!"/>
    <x v="0"/>
    <s v="animation"/>
  </r>
  <r>
    <x v="2"/>
    <x v="0"/>
    <s v="USD"/>
    <n v="1458859153"/>
    <n v="1456270753"/>
    <b v="0"/>
    <n v="1"/>
    <b v="0"/>
    <s v="film &amp; video/animation"/>
    <n v="0.1"/>
    <n v="5"/>
    <x v="0"/>
    <s v="animation"/>
  </r>
  <r>
    <x v="2"/>
    <x v="1"/>
    <s v="GBP"/>
    <n v="1383418996"/>
    <n v="1380826996"/>
    <b v="0"/>
    <n v="0"/>
    <b v="0"/>
    <s v="film &amp; video/animation"/>
    <n v="0"/>
    <e v="#DIV/0!"/>
    <x v="0"/>
    <s v="animation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x v="2"/>
    <x v="5"/>
    <s v="CAD"/>
    <n v="1391991701"/>
    <n v="1389399701"/>
    <b v="0"/>
    <n v="2"/>
    <b v="0"/>
    <s v="film &amp; video/animation"/>
    <n v="0.1"/>
    <n v="5"/>
    <x v="0"/>
    <s v="animation"/>
  </r>
  <r>
    <x v="2"/>
    <x v="0"/>
    <s v="USD"/>
    <n v="1329342361"/>
    <n v="1324158361"/>
    <b v="0"/>
    <n v="1"/>
    <b v="0"/>
    <s v="film &amp; video/animation"/>
    <n v="5"/>
    <n v="50"/>
    <x v="0"/>
    <s v="animation"/>
  </r>
  <r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x v="2"/>
    <x v="1"/>
    <s v="GBP"/>
    <n v="1382017085"/>
    <n v="1379425085"/>
    <b v="0"/>
    <n v="5"/>
    <b v="0"/>
    <s v="film &amp; video/animation"/>
    <n v="2.25"/>
    <n v="9"/>
    <x v="0"/>
    <s v="animation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x v="2"/>
    <x v="0"/>
    <s v="USD"/>
    <n v="1390669791"/>
    <n v="1388077791"/>
    <b v="0"/>
    <n v="0"/>
    <b v="0"/>
    <s v="film &amp; video/animation"/>
    <n v="0"/>
    <e v="#DIV/0!"/>
    <x v="0"/>
    <s v="animation"/>
  </r>
  <r>
    <x v="2"/>
    <x v="0"/>
    <s v="USD"/>
    <n v="1431536015"/>
    <n v="1428944015"/>
    <b v="0"/>
    <n v="12"/>
    <b v="0"/>
    <s v="film &amp; video/animation"/>
    <n v="64"/>
    <n v="40"/>
    <x v="0"/>
    <s v="animation"/>
  </r>
  <r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x v="2"/>
    <x v="5"/>
    <s v="CAD"/>
    <n v="1408213512"/>
    <n v="1405621512"/>
    <b v="0"/>
    <n v="0"/>
    <b v="0"/>
    <s v="film &amp; video/animation"/>
    <n v="0"/>
    <e v="#DIV/0!"/>
    <x v="0"/>
    <s v="animation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x v="2"/>
    <x v="1"/>
    <s v="GBP"/>
    <n v="1370204367"/>
    <n v="1368476367"/>
    <b v="0"/>
    <n v="0"/>
    <b v="0"/>
    <s v="film &amp; video/animation"/>
    <n v="0"/>
    <e v="#DIV/0!"/>
    <x v="0"/>
    <s v="animation"/>
  </r>
  <r>
    <x v="2"/>
    <x v="0"/>
    <s v="USD"/>
    <n v="1312945341"/>
    <n v="1307761341"/>
    <b v="0"/>
    <n v="0"/>
    <b v="0"/>
    <s v="film &amp; video/animation"/>
    <n v="0"/>
    <e v="#DIV/0!"/>
    <x v="0"/>
    <s v="animation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x v="2"/>
    <x v="0"/>
    <s v="USD"/>
    <n v="1347057464"/>
    <n v="1344465464"/>
    <b v="0"/>
    <n v="5"/>
    <b v="0"/>
    <s v="film &amp; video/animation"/>
    <n v="0.76"/>
    <n v="15.2"/>
    <x v="0"/>
    <s v="animation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x v="2"/>
    <x v="0"/>
    <s v="USD"/>
    <n v="1341978665"/>
    <n v="1336795283"/>
    <b v="0"/>
    <n v="0"/>
    <b v="0"/>
    <s v="film &amp; video/animation"/>
    <n v="0"/>
    <e v="#DIV/0!"/>
    <x v="0"/>
    <s v="animation"/>
  </r>
  <r>
    <x v="2"/>
    <x v="1"/>
    <s v="GBP"/>
    <n v="1409960724"/>
    <n v="1404776724"/>
    <b v="0"/>
    <n v="0"/>
    <b v="0"/>
    <s v="film &amp; video/animation"/>
    <n v="0"/>
    <e v="#DIV/0!"/>
    <x v="0"/>
    <s v="animation"/>
  </r>
  <r>
    <x v="2"/>
    <x v="0"/>
    <s v="USD"/>
    <n v="1389844800"/>
    <n v="1385524889"/>
    <b v="0"/>
    <n v="2"/>
    <b v="0"/>
    <s v="film &amp; video/animation"/>
    <n v="1.02"/>
    <n v="25.5"/>
    <x v="0"/>
    <s v="animation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x v="2"/>
    <x v="0"/>
    <s v="USD"/>
    <n v="1408831718"/>
    <n v="1406239718"/>
    <b v="0"/>
    <n v="5"/>
    <b v="0"/>
    <s v="film &amp; video/animation"/>
    <n v="17.625"/>
    <n v="28.2"/>
    <x v="0"/>
    <s v="animation"/>
  </r>
  <r>
    <x v="2"/>
    <x v="0"/>
    <s v="USD"/>
    <n v="1410972319"/>
    <n v="1408380319"/>
    <b v="0"/>
    <n v="14"/>
    <b v="0"/>
    <s v="film &amp; video/animation"/>
    <n v="2.87"/>
    <n v="61.5"/>
    <x v="0"/>
    <s v="animation"/>
  </r>
  <r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x v="2"/>
    <x v="0"/>
    <s v="USD"/>
    <n v="1430877843"/>
    <n v="1428285843"/>
    <b v="0"/>
    <n v="0"/>
    <b v="0"/>
    <s v="film &amp; video/animation"/>
    <n v="0"/>
    <e v="#DIV/0!"/>
    <x v="0"/>
    <s v="animation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x v="2"/>
    <x v="0"/>
    <s v="USD"/>
    <n v="1337371334"/>
    <n v="1332187334"/>
    <b v="0"/>
    <n v="0"/>
    <b v="0"/>
    <s v="film &amp; video/animation"/>
    <n v="0"/>
    <e v="#DIV/0!"/>
    <x v="0"/>
    <s v="animation"/>
  </r>
  <r>
    <x v="2"/>
    <x v="0"/>
    <s v="USD"/>
    <n v="1427921509"/>
    <n v="1425333109"/>
    <b v="0"/>
    <n v="0"/>
    <b v="0"/>
    <s v="film &amp; video/animation"/>
    <n v="0"/>
    <e v="#DIV/0!"/>
    <x v="0"/>
    <s v="animation"/>
  </r>
  <r>
    <x v="2"/>
    <x v="0"/>
    <s v="USD"/>
    <n v="1416566835"/>
    <n v="1411379235"/>
    <b v="0"/>
    <n v="55"/>
    <b v="0"/>
    <s v="film &amp; video/animation"/>
    <n v="32.56"/>
    <n v="88.8"/>
    <x v="0"/>
    <s v="animation"/>
  </r>
  <r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x v="2"/>
    <x v="0"/>
    <s v="USD"/>
    <n v="1460644440"/>
    <n v="1458336690"/>
    <b v="0"/>
    <n v="1"/>
    <b v="0"/>
    <s v="film &amp; video/animation"/>
    <n v="0.1"/>
    <n v="10"/>
    <x v="0"/>
    <s v="animation"/>
  </r>
  <r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x v="2"/>
    <x v="5"/>
    <s v="CAD"/>
    <n v="1482678994"/>
    <n v="1477491394"/>
    <b v="0"/>
    <n v="0"/>
    <b v="0"/>
    <s v="film &amp; video/animation"/>
    <n v="0"/>
    <e v="#DIV/0!"/>
    <x v="0"/>
    <s v="animation"/>
  </r>
  <r>
    <x v="2"/>
    <x v="0"/>
    <s v="USD"/>
    <n v="1483924700"/>
    <n v="1481332700"/>
    <b v="0"/>
    <n v="0"/>
    <b v="0"/>
    <s v="film &amp; video/animation"/>
    <n v="0"/>
    <e v="#DIV/0!"/>
    <x v="0"/>
    <s v="animation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x v="2"/>
    <x v="0"/>
    <s v="USD"/>
    <n v="1345677285"/>
    <n v="1343085285"/>
    <b v="0"/>
    <n v="0"/>
    <b v="0"/>
    <s v="film &amp; video/animation"/>
    <n v="0"/>
    <e v="#DIV/0!"/>
    <x v="0"/>
    <s v="animation"/>
  </r>
  <r>
    <x v="2"/>
    <x v="0"/>
    <s v="USD"/>
    <n v="1453937699"/>
    <n v="1451345699"/>
    <b v="0"/>
    <n v="0"/>
    <b v="0"/>
    <s v="film &amp; video/animation"/>
    <n v="0"/>
    <e v="#DIV/0!"/>
    <x v="0"/>
    <s v="animation"/>
  </r>
  <r>
    <x v="2"/>
    <x v="11"/>
    <s v="SEK"/>
    <n v="1476319830"/>
    <n v="1471135830"/>
    <b v="0"/>
    <n v="0"/>
    <b v="0"/>
    <s v="film &amp; video/animation"/>
    <n v="0"/>
    <e v="#DIV/0!"/>
    <x v="0"/>
    <s v="animation"/>
  </r>
  <r>
    <x v="2"/>
    <x v="1"/>
    <s v="GBP"/>
    <n v="1432142738"/>
    <n v="1429550738"/>
    <b v="0"/>
    <n v="0"/>
    <b v="0"/>
    <s v="film &amp; video/animation"/>
    <n v="0"/>
    <e v="#DIV/0!"/>
    <x v="0"/>
    <s v="animation"/>
  </r>
  <r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x v="2"/>
    <x v="0"/>
    <s v="USD"/>
    <n v="1437076305"/>
    <n v="1434484305"/>
    <b v="0"/>
    <n v="0"/>
    <b v="0"/>
    <s v="film &amp; video/animation"/>
    <n v="0"/>
    <e v="#DIV/0!"/>
    <x v="0"/>
    <s v="animation"/>
  </r>
  <r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x v="2"/>
    <x v="0"/>
    <s v="USD"/>
    <n v="1310189851"/>
    <n v="1307597851"/>
    <b v="0"/>
    <n v="0"/>
    <b v="0"/>
    <s v="film &amp; video/animation"/>
    <n v="0"/>
    <e v="#DIV/0!"/>
    <x v="0"/>
    <s v="animation"/>
  </r>
  <r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x v="2"/>
    <x v="0"/>
    <s v="USD"/>
    <n v="1376140520"/>
    <n v="1373548520"/>
    <b v="0"/>
    <n v="1"/>
    <b v="0"/>
    <s v="film &amp; video/animation"/>
    <n v="0.125"/>
    <n v="250"/>
    <x v="0"/>
    <s v="animation"/>
  </r>
  <r>
    <x v="2"/>
    <x v="0"/>
    <s v="USD"/>
    <n v="1350687657"/>
    <n v="1346799657"/>
    <b v="0"/>
    <n v="10"/>
    <b v="0"/>
    <s v="film &amp; video/animation"/>
    <n v="3.2"/>
    <n v="64"/>
    <x v="0"/>
    <s v="animation"/>
  </r>
  <r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x v="2"/>
    <x v="1"/>
    <s v="GBP"/>
    <n v="1435504170"/>
    <n v="1432912170"/>
    <b v="0"/>
    <n v="1"/>
    <b v="0"/>
    <s v="film &amp; video/animation"/>
    <n v="0.2"/>
    <n v="10"/>
    <x v="0"/>
    <s v="animation"/>
  </r>
  <r>
    <x v="2"/>
    <x v="0"/>
    <s v="USD"/>
    <n v="1456805639"/>
    <n v="1454213639"/>
    <b v="0"/>
    <n v="0"/>
    <b v="0"/>
    <s v="film &amp; video/animation"/>
    <n v="0"/>
    <e v="#DIV/0!"/>
    <x v="0"/>
    <s v="animation"/>
  </r>
  <r>
    <x v="2"/>
    <x v="0"/>
    <s v="USD"/>
    <n v="1365228982"/>
    <n v="1362640582"/>
    <b v="0"/>
    <n v="5"/>
    <b v="0"/>
    <s v="film &amp; video/animation"/>
    <n v="3"/>
    <n v="30"/>
    <x v="0"/>
    <s v="animation"/>
  </r>
  <r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x v="2"/>
    <x v="1"/>
    <s v="GBP"/>
    <n v="1432752080"/>
    <n v="1427568080"/>
    <b v="0"/>
    <n v="0"/>
    <b v="0"/>
    <s v="film &amp; video/animation"/>
    <n v="0"/>
    <e v="#DIV/0!"/>
    <x v="0"/>
    <s v="animation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x v="2"/>
    <x v="0"/>
    <s v="USD"/>
    <n v="1441550760"/>
    <n v="1438958824"/>
    <b v="0"/>
    <n v="0"/>
    <b v="0"/>
    <s v="film &amp; video/animation"/>
    <n v="0"/>
    <e v="#DIV/0!"/>
    <x v="0"/>
    <s v="animation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x v="0"/>
    <x v="1"/>
    <s v="GBP"/>
    <n v="1449766261"/>
    <n v="1447174261"/>
    <b v="0"/>
    <n v="34"/>
    <b v="1"/>
    <s v="theater/plays"/>
    <n v="102.1"/>
    <n v="150.14705882352942"/>
    <x v="1"/>
    <s v="plays"/>
  </r>
  <r>
    <x v="0"/>
    <x v="0"/>
    <s v="USD"/>
    <n v="1477976340"/>
    <n v="1475460819"/>
    <b v="0"/>
    <n v="56"/>
    <b v="1"/>
    <s v="theater/plays"/>
    <n v="104.64"/>
    <n v="93.428571428571431"/>
    <x v="1"/>
    <s v="plays"/>
  </r>
  <r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x v="0"/>
    <x v="0"/>
    <s v="USD"/>
    <n v="1442805076"/>
    <n v="1440213076"/>
    <b v="0"/>
    <n v="84"/>
    <b v="1"/>
    <s v="theater/plays"/>
    <n v="120.6"/>
    <n v="71.785714285714292"/>
    <x v="1"/>
    <s v="plays"/>
  </r>
  <r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x v="0"/>
    <x v="0"/>
    <s v="USD"/>
    <n v="1410601041"/>
    <n v="1406713041"/>
    <b v="0"/>
    <n v="12"/>
    <b v="1"/>
    <s v="theater/plays"/>
    <n v="100"/>
    <n v="1000"/>
    <x v="1"/>
    <s v="plays"/>
  </r>
  <r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x v="0"/>
    <x v="0"/>
    <s v="USD"/>
    <n v="1487347500"/>
    <n v="1484715366"/>
    <b v="0"/>
    <n v="158"/>
    <b v="1"/>
    <s v="theater/plays"/>
    <n v="100.85"/>
    <n v="63.829113924050631"/>
    <x v="1"/>
    <s v="plays"/>
  </r>
  <r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x v="0"/>
    <x v="0"/>
    <s v="USD"/>
    <n v="1481957940"/>
    <n v="1478050429"/>
    <b v="0"/>
    <n v="31"/>
    <b v="1"/>
    <s v="theater/plays"/>
    <n v="100"/>
    <n v="129.03225806451613"/>
    <x v="1"/>
    <s v="plays"/>
  </r>
  <r>
    <x v="0"/>
    <x v="0"/>
    <s v="USD"/>
    <n v="1463098208"/>
    <n v="1460506208"/>
    <b v="0"/>
    <n v="173"/>
    <b v="1"/>
    <s v="theater/plays"/>
    <n v="123.25"/>
    <n v="71.242774566473983"/>
    <x v="1"/>
    <s v="plays"/>
  </r>
  <r>
    <x v="0"/>
    <x v="1"/>
    <s v="GBP"/>
    <n v="1463394365"/>
    <n v="1461320765"/>
    <b v="0"/>
    <n v="17"/>
    <b v="1"/>
    <s v="theater/plays"/>
    <n v="100.2"/>
    <n v="117.88235294117646"/>
    <x v="1"/>
    <s v="plays"/>
  </r>
  <r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x v="0"/>
    <x v="0"/>
    <s v="USD"/>
    <n v="1446665191"/>
    <n v="1444069591"/>
    <b v="0"/>
    <n v="59"/>
    <b v="1"/>
    <s v="theater/plays"/>
    <n v="120.5"/>
    <n v="40.847457627118644"/>
    <x v="1"/>
    <s v="plays"/>
  </r>
  <r>
    <x v="0"/>
    <x v="0"/>
    <s v="USD"/>
    <n v="1463166263"/>
    <n v="1460574263"/>
    <b v="0"/>
    <n v="60"/>
    <b v="1"/>
    <s v="theater/plays"/>
    <n v="302.42"/>
    <n v="252.01666666666668"/>
    <x v="1"/>
    <s v="plays"/>
  </r>
  <r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x v="2"/>
    <x v="0"/>
    <s v="USD"/>
    <n v="1423078606"/>
    <n v="1420486606"/>
    <b v="0"/>
    <n v="1"/>
    <b v="0"/>
    <s v="technology/web"/>
    <n v="6.6666666666666671E-3"/>
    <n v="1"/>
    <x v="2"/>
    <s v="web"/>
  </r>
  <r>
    <x v="2"/>
    <x v="0"/>
    <s v="USD"/>
    <n v="1446080834"/>
    <n v="1443488834"/>
    <b v="0"/>
    <n v="1"/>
    <b v="0"/>
    <s v="technology/web"/>
    <n v="0.55555555555555558"/>
    <n v="25"/>
    <x v="2"/>
    <s v="web"/>
  </r>
  <r>
    <x v="2"/>
    <x v="0"/>
    <s v="USD"/>
    <n v="1462293716"/>
    <n v="1457113316"/>
    <b v="0"/>
    <n v="1"/>
    <b v="0"/>
    <s v="technology/web"/>
    <n v="3.9999999999999996E-4"/>
    <n v="1"/>
    <x v="2"/>
    <s v="web"/>
  </r>
  <r>
    <x v="2"/>
    <x v="2"/>
    <s v="AUD"/>
    <n v="1414807962"/>
    <n v="1412215962"/>
    <b v="0"/>
    <n v="2"/>
    <b v="0"/>
    <s v="technology/web"/>
    <n v="0.31818181818181818"/>
    <n v="35"/>
    <x v="2"/>
    <s v="web"/>
  </r>
  <r>
    <x v="2"/>
    <x v="0"/>
    <s v="USD"/>
    <n v="1467647160"/>
    <n v="1465055160"/>
    <b v="0"/>
    <n v="2"/>
    <b v="0"/>
    <s v="technology/web"/>
    <n v="1.2"/>
    <n v="3"/>
    <x v="2"/>
    <s v="web"/>
  </r>
  <r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x v="2"/>
    <x v="0"/>
    <s v="USD"/>
    <n v="1445097715"/>
    <n v="1441209715"/>
    <b v="0"/>
    <n v="2"/>
    <b v="0"/>
    <s v="technology/web"/>
    <n v="8.666666666666667E-2"/>
    <n v="26"/>
    <x v="2"/>
    <s v="web"/>
  </r>
  <r>
    <x v="2"/>
    <x v="1"/>
    <s v="GBP"/>
    <n v="1455122564"/>
    <n v="1452530564"/>
    <b v="0"/>
    <n v="0"/>
    <b v="0"/>
    <s v="technology/web"/>
    <n v="0"/>
    <e v="#DIV/0!"/>
    <x v="2"/>
    <s v="web"/>
  </r>
  <r>
    <x v="2"/>
    <x v="1"/>
    <s v="GBP"/>
    <n v="1446154848"/>
    <n v="1443562848"/>
    <b v="0"/>
    <n v="1"/>
    <b v="0"/>
    <s v="technology/web"/>
    <n v="0.09"/>
    <n v="9"/>
    <x v="2"/>
    <s v="web"/>
  </r>
  <r>
    <x v="2"/>
    <x v="1"/>
    <s v="GBP"/>
    <n v="1436368622"/>
    <n v="1433776622"/>
    <b v="0"/>
    <n v="8"/>
    <b v="0"/>
    <s v="technology/web"/>
    <n v="2.7199999999999998"/>
    <n v="8.5"/>
    <x v="2"/>
    <s v="web"/>
  </r>
  <r>
    <x v="2"/>
    <x v="5"/>
    <s v="CAD"/>
    <n v="1485838800"/>
    <n v="1484756245"/>
    <b v="0"/>
    <n v="4"/>
    <b v="0"/>
    <s v="technology/web"/>
    <n v="0.70000000000000007"/>
    <n v="8.75"/>
    <x v="2"/>
    <s v="web"/>
  </r>
  <r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x v="2"/>
    <x v="5"/>
    <s v="CAD"/>
    <n v="1452350896"/>
    <n v="1447166896"/>
    <b v="0"/>
    <n v="0"/>
    <b v="0"/>
    <s v="technology/web"/>
    <n v="0"/>
    <e v="#DIV/0!"/>
    <x v="2"/>
    <s v="web"/>
  </r>
  <r>
    <x v="2"/>
    <x v="0"/>
    <s v="USD"/>
    <n v="1415988991"/>
    <n v="1413393391"/>
    <b v="0"/>
    <n v="6"/>
    <b v="0"/>
    <s v="technology/web"/>
    <n v="0.49199999999999999"/>
    <n v="20.5"/>
    <x v="2"/>
    <s v="web"/>
  </r>
  <r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x v="2"/>
    <x v="1"/>
    <s v="GBP"/>
    <n v="1465720143"/>
    <n v="1463128143"/>
    <b v="0"/>
    <n v="0"/>
    <b v="0"/>
    <s v="technology/web"/>
    <n v="0"/>
    <e v="#DIV/0!"/>
    <x v="2"/>
    <s v="web"/>
  </r>
  <r>
    <x v="2"/>
    <x v="0"/>
    <s v="USD"/>
    <n v="1452112717"/>
    <n v="1449520717"/>
    <b v="0"/>
    <n v="1"/>
    <b v="0"/>
    <s v="technology/web"/>
    <n v="2.5"/>
    <n v="200"/>
    <x v="2"/>
    <s v="web"/>
  </r>
  <r>
    <x v="2"/>
    <x v="12"/>
    <s v="EUR"/>
    <n v="1480721803"/>
    <n v="1478126203"/>
    <b v="0"/>
    <n v="20"/>
    <b v="0"/>
    <s v="technology/web"/>
    <n v="0.91066666666666674"/>
    <n v="68.3"/>
    <x v="2"/>
    <s v="web"/>
  </r>
  <r>
    <x v="2"/>
    <x v="0"/>
    <s v="USD"/>
    <n v="1427227905"/>
    <n v="1424639505"/>
    <b v="0"/>
    <n v="0"/>
    <b v="0"/>
    <s v="technology/web"/>
    <n v="0"/>
    <e v="#DIV/0!"/>
    <x v="2"/>
    <s v="web"/>
  </r>
  <r>
    <x v="2"/>
    <x v="0"/>
    <s v="USD"/>
    <n v="1449989260"/>
    <n v="1447397260"/>
    <b v="0"/>
    <n v="1"/>
    <b v="0"/>
    <s v="technology/web"/>
    <n v="2.0833333333333336E-2"/>
    <n v="50"/>
    <x v="2"/>
    <s v="web"/>
  </r>
  <r>
    <x v="2"/>
    <x v="5"/>
    <s v="CAD"/>
    <n v="1418841045"/>
    <n v="1416249045"/>
    <b v="0"/>
    <n v="3"/>
    <b v="0"/>
    <s v="technology/web"/>
    <n v="1.2E-2"/>
    <n v="4"/>
    <x v="2"/>
    <s v="web"/>
  </r>
  <r>
    <x v="2"/>
    <x v="0"/>
    <s v="USD"/>
    <n v="1445874513"/>
    <n v="1442850513"/>
    <b v="0"/>
    <n v="2"/>
    <b v="0"/>
    <s v="technology/web"/>
    <n v="0.36666666666666664"/>
    <n v="27.5"/>
    <x v="2"/>
    <s v="web"/>
  </r>
  <r>
    <x v="2"/>
    <x v="9"/>
    <s v="EUR"/>
    <n v="1482052815"/>
    <n v="1479460815"/>
    <b v="0"/>
    <n v="0"/>
    <b v="0"/>
    <s v="technology/web"/>
    <n v="0"/>
    <e v="#DIV/0!"/>
    <x v="2"/>
    <s v="web"/>
  </r>
  <r>
    <x v="2"/>
    <x v="2"/>
    <s v="AUD"/>
    <n v="1424137247"/>
    <n v="1421545247"/>
    <b v="0"/>
    <n v="2"/>
    <b v="0"/>
    <s v="technology/web"/>
    <n v="9.0666666666666659E-2"/>
    <n v="34"/>
    <x v="2"/>
    <s v="web"/>
  </r>
  <r>
    <x v="2"/>
    <x v="6"/>
    <s v="EUR"/>
    <n v="1457822275"/>
    <n v="1455230275"/>
    <b v="0"/>
    <n v="1"/>
    <b v="0"/>
    <s v="technology/web"/>
    <n v="5.5555555555555558E-3"/>
    <n v="1"/>
    <x v="2"/>
    <s v="web"/>
  </r>
  <r>
    <x v="2"/>
    <x v="1"/>
    <s v="GBP"/>
    <n v="1436554249"/>
    <n v="1433962249"/>
    <b v="0"/>
    <n v="0"/>
    <b v="0"/>
    <s v="technology/web"/>
    <n v="0"/>
    <e v="#DIV/0!"/>
    <x v="2"/>
    <s v="web"/>
  </r>
  <r>
    <x v="2"/>
    <x v="0"/>
    <s v="USD"/>
    <n v="1468513533"/>
    <n v="1465921533"/>
    <b v="0"/>
    <n v="1"/>
    <b v="0"/>
    <s v="technology/web"/>
    <n v="0.02"/>
    <n v="1"/>
    <x v="2"/>
    <s v="web"/>
  </r>
  <r>
    <x v="2"/>
    <x v="0"/>
    <s v="USD"/>
    <n v="1420143194"/>
    <n v="1417551194"/>
    <b v="0"/>
    <n v="0"/>
    <b v="0"/>
    <s v="technology/web"/>
    <n v="0"/>
    <e v="#DIV/0!"/>
    <x v="2"/>
    <s v="web"/>
  </r>
  <r>
    <x v="2"/>
    <x v="4"/>
    <s v="NZD"/>
    <n v="1452942000"/>
    <n v="1449785223"/>
    <b v="0"/>
    <n v="5"/>
    <b v="0"/>
    <s v="technology/web"/>
    <n v="1"/>
    <n v="49"/>
    <x v="2"/>
    <s v="web"/>
  </r>
  <r>
    <x v="2"/>
    <x v="5"/>
    <s v="CAD"/>
    <n v="1451679612"/>
    <n v="1449087612"/>
    <b v="0"/>
    <n v="1"/>
    <b v="0"/>
    <s v="technology/web"/>
    <n v="0.8"/>
    <n v="20"/>
    <x v="2"/>
    <s v="web"/>
  </r>
  <r>
    <x v="2"/>
    <x v="0"/>
    <s v="USD"/>
    <n v="1455822569"/>
    <n v="1453230569"/>
    <b v="0"/>
    <n v="1"/>
    <b v="0"/>
    <s v="technology/web"/>
    <n v="0.16705882352941176"/>
    <n v="142"/>
    <x v="2"/>
    <s v="web"/>
  </r>
  <r>
    <x v="2"/>
    <x v="0"/>
    <s v="USD"/>
    <n v="1437969540"/>
    <n v="1436297723"/>
    <b v="0"/>
    <n v="2"/>
    <b v="0"/>
    <s v="technology/web"/>
    <n v="0.42399999999999999"/>
    <n v="53"/>
    <x v="2"/>
    <s v="web"/>
  </r>
  <r>
    <x v="2"/>
    <x v="0"/>
    <s v="USD"/>
    <n v="1446660688"/>
    <n v="1444065088"/>
    <b v="0"/>
    <n v="0"/>
    <b v="0"/>
    <s v="technology/web"/>
    <n v="0"/>
    <e v="#DIV/0!"/>
    <x v="2"/>
    <s v="web"/>
  </r>
  <r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x v="2"/>
    <x v="1"/>
    <s v="GBP"/>
    <n v="1476873507"/>
    <n v="1474281507"/>
    <b v="0"/>
    <n v="4"/>
    <b v="0"/>
    <s v="technology/web"/>
    <n v="0.7155635062611807"/>
    <n v="20"/>
    <x v="2"/>
    <s v="web"/>
  </r>
  <r>
    <x v="2"/>
    <x v="12"/>
    <s v="EUR"/>
    <n v="1434213443"/>
    <n v="1431621443"/>
    <b v="0"/>
    <n v="4"/>
    <b v="0"/>
    <s v="technology/web"/>
    <n v="0.43166666666666664"/>
    <n v="64.75"/>
    <x v="2"/>
    <s v="web"/>
  </r>
  <r>
    <x v="2"/>
    <x v="0"/>
    <s v="USD"/>
    <n v="1427537952"/>
    <n v="1422357552"/>
    <b v="0"/>
    <n v="1"/>
    <b v="0"/>
    <s v="technology/web"/>
    <n v="1.25E-3"/>
    <n v="1"/>
    <x v="2"/>
    <s v="web"/>
  </r>
  <r>
    <x v="2"/>
    <x v="0"/>
    <s v="USD"/>
    <n v="1463753302"/>
    <n v="1458569302"/>
    <b v="0"/>
    <n v="1"/>
    <b v="0"/>
    <s v="technology/web"/>
    <n v="0.2"/>
    <n v="10"/>
    <x v="2"/>
    <s v="web"/>
  </r>
  <r>
    <x v="2"/>
    <x v="1"/>
    <s v="GBP"/>
    <n v="1441633993"/>
    <n v="1439560393"/>
    <b v="0"/>
    <n v="7"/>
    <b v="0"/>
    <s v="technology/web"/>
    <n v="1.12E-2"/>
    <n v="2"/>
    <x v="2"/>
    <s v="web"/>
  </r>
  <r>
    <x v="2"/>
    <x v="0"/>
    <s v="USD"/>
    <n v="1419539223"/>
    <n v="1416947223"/>
    <b v="0"/>
    <n v="5"/>
    <b v="0"/>
    <s v="technology/web"/>
    <n v="1.4583333333333333"/>
    <n v="35"/>
    <x v="2"/>
    <s v="web"/>
  </r>
  <r>
    <x v="2"/>
    <x v="0"/>
    <s v="USD"/>
    <n v="1474580867"/>
    <n v="1471988867"/>
    <b v="0"/>
    <n v="1"/>
    <b v="0"/>
    <s v="technology/web"/>
    <n v="3.3333333333333333E-2"/>
    <n v="1"/>
    <x v="2"/>
    <s v="web"/>
  </r>
  <r>
    <x v="2"/>
    <x v="0"/>
    <s v="USD"/>
    <n v="1438474704"/>
    <n v="1435882704"/>
    <b v="0"/>
    <n v="0"/>
    <b v="0"/>
    <s v="technology/web"/>
    <n v="0"/>
    <e v="#DIV/0!"/>
    <x v="2"/>
    <s v="web"/>
  </r>
  <r>
    <x v="2"/>
    <x v="0"/>
    <s v="USD"/>
    <n v="1426442400"/>
    <n v="1424454319"/>
    <b v="0"/>
    <n v="0"/>
    <b v="0"/>
    <s v="technology/web"/>
    <n v="0"/>
    <e v="#DIV/0!"/>
    <x v="2"/>
    <s v="web"/>
  </r>
  <r>
    <x v="2"/>
    <x v="0"/>
    <s v="USD"/>
    <n v="1426800687"/>
    <n v="1424212287"/>
    <b v="0"/>
    <n v="1"/>
    <b v="0"/>
    <s v="technology/web"/>
    <n v="1.1111111111111112E-2"/>
    <n v="1"/>
    <x v="2"/>
    <s v="web"/>
  </r>
  <r>
    <x v="2"/>
    <x v="0"/>
    <s v="USD"/>
    <n v="1426522316"/>
    <n v="1423933916"/>
    <b v="0"/>
    <n v="2"/>
    <b v="0"/>
    <s v="technology/web"/>
    <n v="1"/>
    <n v="5"/>
    <x v="2"/>
    <s v="web"/>
  </r>
  <r>
    <x v="2"/>
    <x v="1"/>
    <s v="GBP"/>
    <n v="1448928000"/>
    <n v="1444123377"/>
    <b v="0"/>
    <n v="0"/>
    <b v="0"/>
    <s v="technology/web"/>
    <n v="0"/>
    <e v="#DIV/0!"/>
    <x v="2"/>
    <s v="web"/>
  </r>
  <r>
    <x v="2"/>
    <x v="0"/>
    <s v="USD"/>
    <n v="1424032207"/>
    <n v="1421440207"/>
    <b v="0"/>
    <n v="4"/>
    <b v="0"/>
    <s v="technology/web"/>
    <n v="0.55999999999999994"/>
    <n v="14"/>
    <x v="2"/>
    <s v="web"/>
  </r>
  <r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x v="2"/>
    <x v="13"/>
    <s v="EUR"/>
    <n v="1479410886"/>
    <n v="1474223286"/>
    <b v="0"/>
    <n v="2"/>
    <b v="0"/>
    <s v="technology/web"/>
    <n v="3.3444444444444441"/>
    <n v="150.5"/>
    <x v="2"/>
    <s v="web"/>
  </r>
  <r>
    <x v="2"/>
    <x v="0"/>
    <s v="USD"/>
    <n v="1436366699"/>
    <n v="1435070699"/>
    <b v="0"/>
    <n v="1"/>
    <b v="0"/>
    <s v="technology/web"/>
    <n v="1.3333333333333334E-2"/>
    <n v="1"/>
    <x v="2"/>
    <s v="web"/>
  </r>
  <r>
    <x v="2"/>
    <x v="1"/>
    <s v="GBP"/>
    <n v="1454936460"/>
    <n v="1452259131"/>
    <b v="0"/>
    <n v="9"/>
    <b v="0"/>
    <s v="technology/web"/>
    <n v="4.46"/>
    <n v="24.777777777777779"/>
    <x v="2"/>
    <s v="web"/>
  </r>
  <r>
    <x v="2"/>
    <x v="0"/>
    <s v="USD"/>
    <n v="1437570130"/>
    <n v="1434978130"/>
    <b v="0"/>
    <n v="2"/>
    <b v="0"/>
    <s v="technology/web"/>
    <n v="6.0999999999999999E-2"/>
    <n v="30.5"/>
    <x v="2"/>
    <s v="web"/>
  </r>
  <r>
    <x v="2"/>
    <x v="0"/>
    <s v="USD"/>
    <n v="1417584860"/>
    <n v="1414992860"/>
    <b v="0"/>
    <n v="1"/>
    <b v="0"/>
    <s v="technology/web"/>
    <n v="3.3333333333333335"/>
    <n v="250"/>
    <x v="2"/>
    <s v="web"/>
  </r>
  <r>
    <x v="2"/>
    <x v="1"/>
    <s v="GBP"/>
    <n v="1428333345"/>
    <n v="1425744945"/>
    <b v="0"/>
    <n v="7"/>
    <b v="0"/>
    <s v="technology/web"/>
    <n v="23"/>
    <n v="16.428571428571427"/>
    <x v="2"/>
    <s v="web"/>
  </r>
  <r>
    <x v="2"/>
    <x v="0"/>
    <s v="USD"/>
    <n v="1460832206"/>
    <n v="1458240206"/>
    <b v="0"/>
    <n v="2"/>
    <b v="0"/>
    <s v="technology/web"/>
    <n v="0.104"/>
    <n v="13"/>
    <x v="2"/>
    <s v="web"/>
  </r>
  <r>
    <x v="2"/>
    <x v="0"/>
    <s v="USD"/>
    <n v="1430703638"/>
    <n v="1426815638"/>
    <b v="0"/>
    <n v="8"/>
    <b v="0"/>
    <s v="technology/web"/>
    <n v="0.42599999999999999"/>
    <n v="53.25"/>
    <x v="2"/>
    <s v="web"/>
  </r>
  <r>
    <x v="2"/>
    <x v="0"/>
    <s v="USD"/>
    <n v="1478122292"/>
    <n v="1475530292"/>
    <b v="0"/>
    <n v="2"/>
    <b v="0"/>
    <s v="technology/web"/>
    <n v="0.03"/>
    <n v="3"/>
    <x v="2"/>
    <s v="web"/>
  </r>
  <r>
    <x v="2"/>
    <x v="0"/>
    <s v="USD"/>
    <n v="1469980800"/>
    <n v="1466787335"/>
    <b v="0"/>
    <n v="2"/>
    <b v="0"/>
    <s v="technology/web"/>
    <n v="0.26666666666666666"/>
    <n v="10"/>
    <x v="2"/>
    <s v="web"/>
  </r>
  <r>
    <x v="2"/>
    <x v="0"/>
    <s v="USD"/>
    <n v="1417737781"/>
    <n v="1415145781"/>
    <b v="0"/>
    <n v="7"/>
    <b v="0"/>
    <s v="technology/web"/>
    <n v="34"/>
    <n v="121.42857142857143"/>
    <x v="2"/>
    <s v="web"/>
  </r>
  <r>
    <x v="2"/>
    <x v="0"/>
    <s v="USD"/>
    <n v="1425827760"/>
    <n v="1423769402"/>
    <b v="0"/>
    <n v="2"/>
    <b v="0"/>
    <s v="technology/web"/>
    <n v="6.2E-2"/>
    <n v="15.5"/>
    <x v="2"/>
    <s v="web"/>
  </r>
  <r>
    <x v="1"/>
    <x v="0"/>
    <s v="USD"/>
    <n v="1431198562"/>
    <n v="1426014562"/>
    <b v="0"/>
    <n v="1"/>
    <b v="0"/>
    <s v="technology/web"/>
    <n v="2"/>
    <n v="100"/>
    <x v="2"/>
    <s v="web"/>
  </r>
  <r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x v="1"/>
    <x v="0"/>
    <s v="USD"/>
    <n v="1434654215"/>
    <n v="1432062215"/>
    <b v="0"/>
    <n v="0"/>
    <b v="0"/>
    <s v="technology/web"/>
    <n v="0"/>
    <e v="#DIV/0!"/>
    <x v="2"/>
    <s v="web"/>
  </r>
  <r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x v="1"/>
    <x v="0"/>
    <s v="USD"/>
    <n v="1409187056"/>
    <n v="1406595056"/>
    <b v="0"/>
    <n v="0"/>
    <b v="0"/>
    <s v="technology/web"/>
    <n v="0"/>
    <e v="#DIV/0!"/>
    <x v="2"/>
    <s v="web"/>
  </r>
  <r>
    <x v="1"/>
    <x v="0"/>
    <s v="USD"/>
    <n v="1440318908"/>
    <n v="1436430908"/>
    <b v="0"/>
    <n v="8"/>
    <b v="0"/>
    <s v="technology/web"/>
    <n v="2.62"/>
    <n v="16.375"/>
    <x v="2"/>
    <s v="web"/>
  </r>
  <r>
    <x v="1"/>
    <x v="9"/>
    <s v="EUR"/>
    <n v="1432479600"/>
    <n v="1428507409"/>
    <b v="0"/>
    <n v="1"/>
    <b v="0"/>
    <s v="technology/web"/>
    <n v="0.2"/>
    <n v="10"/>
    <x v="2"/>
    <s v="web"/>
  </r>
  <r>
    <x v="1"/>
    <x v="0"/>
    <s v="USD"/>
    <n v="1448225336"/>
    <n v="1445629736"/>
    <b v="0"/>
    <n v="0"/>
    <b v="0"/>
    <s v="technology/web"/>
    <n v="0"/>
    <e v="#DIV/0!"/>
    <x v="2"/>
    <s v="web"/>
  </r>
  <r>
    <x v="1"/>
    <x v="0"/>
    <s v="USD"/>
    <n v="1434405980"/>
    <n v="1431813980"/>
    <b v="0"/>
    <n v="5"/>
    <b v="0"/>
    <s v="technology/web"/>
    <n v="0.97400000000000009"/>
    <n v="292.2"/>
    <x v="2"/>
    <s v="web"/>
  </r>
  <r>
    <x v="1"/>
    <x v="1"/>
    <s v="GBP"/>
    <n v="1448761744"/>
    <n v="1446166144"/>
    <b v="0"/>
    <n v="1"/>
    <b v="0"/>
    <s v="technology/web"/>
    <n v="0.64102564102564097"/>
    <n v="5"/>
    <x v="2"/>
    <s v="web"/>
  </r>
  <r>
    <x v="1"/>
    <x v="0"/>
    <s v="USD"/>
    <n v="1429732586"/>
    <n v="1427140586"/>
    <b v="0"/>
    <n v="0"/>
    <b v="0"/>
    <s v="technology/web"/>
    <n v="0"/>
    <e v="#DIV/0!"/>
    <x v="2"/>
    <s v="web"/>
  </r>
  <r>
    <x v="1"/>
    <x v="6"/>
    <s v="EUR"/>
    <n v="1453210037"/>
    <n v="1448026037"/>
    <b v="0"/>
    <n v="0"/>
    <b v="0"/>
    <s v="technology/web"/>
    <n v="0"/>
    <e v="#DIV/0!"/>
    <x v="2"/>
    <s v="web"/>
  </r>
  <r>
    <x v="1"/>
    <x v="13"/>
    <s v="EUR"/>
    <n v="1472777146"/>
    <n v="1470185146"/>
    <b v="0"/>
    <n v="0"/>
    <b v="0"/>
    <s v="technology/web"/>
    <n v="0"/>
    <e v="#DIV/0!"/>
    <x v="2"/>
    <s v="web"/>
  </r>
  <r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x v="1"/>
    <x v="0"/>
    <s v="USD"/>
    <n v="1466731740"/>
    <n v="1464139740"/>
    <b v="0"/>
    <n v="0"/>
    <b v="0"/>
    <s v="technology/web"/>
    <n v="0"/>
    <e v="#DIV/0!"/>
    <x v="2"/>
    <s v="web"/>
  </r>
  <r>
    <x v="1"/>
    <x v="4"/>
    <s v="NZD"/>
    <n v="1443149759"/>
    <n v="1440557759"/>
    <b v="0"/>
    <n v="0"/>
    <b v="0"/>
    <s v="technology/web"/>
    <n v="0"/>
    <e v="#DIV/0!"/>
    <x v="2"/>
    <s v="web"/>
  </r>
  <r>
    <x v="1"/>
    <x v="6"/>
    <s v="EUR"/>
    <n v="1488013307"/>
    <n v="1485421307"/>
    <b v="0"/>
    <n v="0"/>
    <b v="0"/>
    <s v="technology/web"/>
    <n v="0"/>
    <e v="#DIV/0!"/>
    <x v="2"/>
    <s v="web"/>
  </r>
  <r>
    <x v="1"/>
    <x v="1"/>
    <s v="GBP"/>
    <n v="1431072843"/>
    <n v="1427184843"/>
    <b v="0"/>
    <n v="3"/>
    <b v="0"/>
    <s v="technology/web"/>
    <n v="3"/>
    <n v="20"/>
    <x v="2"/>
    <s v="web"/>
  </r>
  <r>
    <x v="1"/>
    <x v="0"/>
    <s v="USD"/>
    <n v="1449689203"/>
    <n v="1447097203"/>
    <b v="0"/>
    <n v="0"/>
    <b v="0"/>
    <s v="technology/web"/>
    <n v="0"/>
    <e v="#DIV/0!"/>
    <x v="2"/>
    <s v="web"/>
  </r>
  <r>
    <x v="1"/>
    <x v="0"/>
    <s v="USD"/>
    <n v="1416933390"/>
    <n v="1411745790"/>
    <b v="0"/>
    <n v="1"/>
    <b v="0"/>
    <s v="technology/web"/>
    <n v="3.9999999999999996E-5"/>
    <n v="1"/>
    <x v="2"/>
    <s v="web"/>
  </r>
  <r>
    <x v="1"/>
    <x v="5"/>
    <s v="CAD"/>
    <n v="1408986738"/>
    <n v="1405098738"/>
    <b v="0"/>
    <n v="1"/>
    <b v="0"/>
    <s v="technology/web"/>
    <n v="1"/>
    <n v="300"/>
    <x v="2"/>
    <s v="web"/>
  </r>
  <r>
    <x v="1"/>
    <x v="0"/>
    <s v="USD"/>
    <n v="1467934937"/>
    <n v="1465342937"/>
    <b v="0"/>
    <n v="3"/>
    <b v="0"/>
    <s v="technology/web"/>
    <n v="1.044"/>
    <n v="87"/>
    <x v="2"/>
    <s v="web"/>
  </r>
  <r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x v="1"/>
    <x v="2"/>
    <s v="AUD"/>
    <n v="1432771997"/>
    <n v="1430179997"/>
    <b v="0"/>
    <n v="0"/>
    <b v="0"/>
    <s v="technology/web"/>
    <n v="0"/>
    <e v="#DIV/0!"/>
    <x v="2"/>
    <s v="web"/>
  </r>
  <r>
    <x v="1"/>
    <x v="0"/>
    <s v="USD"/>
    <n v="1431647041"/>
    <n v="1429055041"/>
    <b v="0"/>
    <n v="0"/>
    <b v="0"/>
    <s v="technology/web"/>
    <n v="0"/>
    <e v="#DIV/0!"/>
    <x v="2"/>
    <s v="web"/>
  </r>
  <r>
    <x v="1"/>
    <x v="5"/>
    <s v="CAD"/>
    <n v="1490560177"/>
    <n v="1487971777"/>
    <b v="0"/>
    <n v="0"/>
    <b v="0"/>
    <s v="technology/web"/>
    <n v="0"/>
    <e v="#DIV/0!"/>
    <x v="2"/>
    <s v="web"/>
  </r>
  <r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x v="1"/>
    <x v="11"/>
    <s v="SEK"/>
    <n v="1457996400"/>
    <n v="1452842511"/>
    <b v="0"/>
    <n v="1"/>
    <b v="0"/>
    <s v="technology/web"/>
    <n v="0.02"/>
    <n v="90"/>
    <x v="2"/>
    <s v="web"/>
  </r>
  <r>
    <x v="1"/>
    <x v="0"/>
    <s v="USD"/>
    <n v="1405269457"/>
    <n v="1402677457"/>
    <b v="0"/>
    <n v="0"/>
    <b v="0"/>
    <s v="technology/web"/>
    <n v="0"/>
    <e v="#DIV/0!"/>
    <x v="2"/>
    <s v="web"/>
  </r>
  <r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x v="1"/>
    <x v="0"/>
    <s v="USD"/>
    <n v="1441516200"/>
    <n v="1438959121"/>
    <b v="0"/>
    <n v="1"/>
    <b v="0"/>
    <s v="technology/web"/>
    <n v="8.3340278356529712E-2"/>
    <n v="10"/>
    <x v="2"/>
    <s v="web"/>
  </r>
  <r>
    <x v="1"/>
    <x v="5"/>
    <s v="CAD"/>
    <n v="1464460329"/>
    <n v="1461954729"/>
    <b v="0"/>
    <n v="9"/>
    <b v="0"/>
    <s v="technology/web"/>
    <n v="1.38"/>
    <n v="76.666666666666671"/>
    <x v="2"/>
    <s v="web"/>
  </r>
  <r>
    <x v="1"/>
    <x v="9"/>
    <s v="EUR"/>
    <n v="1448470165"/>
    <n v="1445874565"/>
    <b v="0"/>
    <n v="0"/>
    <b v="0"/>
    <s v="technology/web"/>
    <n v="0"/>
    <e v="#DIV/0!"/>
    <x v="2"/>
    <s v="web"/>
  </r>
  <r>
    <x v="1"/>
    <x v="0"/>
    <s v="USD"/>
    <n v="1466204400"/>
    <n v="1463469062"/>
    <b v="0"/>
    <n v="25"/>
    <b v="0"/>
    <s v="technology/web"/>
    <n v="12.45"/>
    <n v="49.8"/>
    <x v="2"/>
    <s v="web"/>
  </r>
  <r>
    <x v="1"/>
    <x v="0"/>
    <s v="USD"/>
    <n v="1424989029"/>
    <n v="1422397029"/>
    <b v="0"/>
    <n v="1"/>
    <b v="0"/>
    <s v="technology/web"/>
    <n v="0.02"/>
    <n v="1"/>
    <x v="2"/>
    <s v="web"/>
  </r>
  <r>
    <x v="1"/>
    <x v="0"/>
    <s v="USD"/>
    <n v="1428804762"/>
    <n v="1426212762"/>
    <b v="0"/>
    <n v="1"/>
    <b v="0"/>
    <s v="technology/web"/>
    <n v="8.0000000000000002E-3"/>
    <n v="2"/>
    <x v="2"/>
    <s v="web"/>
  </r>
  <r>
    <x v="1"/>
    <x v="1"/>
    <s v="GBP"/>
    <n v="1433587620"/>
    <n v="1430996150"/>
    <b v="0"/>
    <n v="1"/>
    <b v="0"/>
    <s v="technology/web"/>
    <n v="0.2"/>
    <n v="4"/>
    <x v="2"/>
    <s v="web"/>
  </r>
  <r>
    <x v="1"/>
    <x v="1"/>
    <s v="GBP"/>
    <n v="1488063840"/>
    <n v="1485558318"/>
    <b v="0"/>
    <n v="0"/>
    <b v="0"/>
    <s v="technology/web"/>
    <n v="0"/>
    <e v="#DIV/0!"/>
    <x v="2"/>
    <s v="web"/>
  </r>
  <r>
    <x v="1"/>
    <x v="12"/>
    <s v="EUR"/>
    <n v="1490447662"/>
    <n v="1485267262"/>
    <b v="0"/>
    <n v="6"/>
    <b v="0"/>
    <s v="technology/web"/>
    <n v="9.0000000000000011E-3"/>
    <n v="3"/>
    <x v="2"/>
    <s v="web"/>
  </r>
  <r>
    <x v="1"/>
    <x v="0"/>
    <s v="USD"/>
    <n v="1413208795"/>
    <n v="1408024795"/>
    <b v="0"/>
    <n v="1"/>
    <b v="0"/>
    <s v="technology/web"/>
    <n v="9.9999999999999991E-5"/>
    <n v="1"/>
    <x v="2"/>
    <s v="web"/>
  </r>
  <r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x v="0"/>
    <x v="0"/>
    <s v="USD"/>
    <n v="1418953984"/>
    <n v="1413766384"/>
    <b v="0"/>
    <n v="48"/>
    <b v="1"/>
    <s v="technology/wearables"/>
    <n v="112.4"/>
    <n v="35.125"/>
    <x v="2"/>
    <s v="wearables"/>
  </r>
  <r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x v="2"/>
    <x v="0"/>
    <s v="USD"/>
    <n v="1421404247"/>
    <n v="1418812247"/>
    <b v="0"/>
    <n v="4"/>
    <b v="0"/>
    <s v="technology/wearables"/>
    <n v="0.4"/>
    <n v="39"/>
    <x v="2"/>
    <s v="wearables"/>
  </r>
  <r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x v="2"/>
    <x v="11"/>
    <s v="SEK"/>
    <n v="1467817258"/>
    <n v="1465225258"/>
    <b v="0"/>
    <n v="28"/>
    <b v="0"/>
    <s v="technology/wearables"/>
    <n v="21.5075"/>
    <n v="1536.25"/>
    <x v="2"/>
    <s v="wearables"/>
  </r>
  <r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x v="2"/>
    <x v="0"/>
    <s v="USD"/>
    <n v="1407811627"/>
    <n v="1402627627"/>
    <b v="0"/>
    <n v="2"/>
    <b v="0"/>
    <s v="technology/wearables"/>
    <n v="0.03"/>
    <n v="7.5"/>
    <x v="2"/>
    <s v="wearables"/>
  </r>
  <r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x v="2"/>
    <x v="13"/>
    <s v="EUR"/>
    <n v="1467106895"/>
    <n v="1463218895"/>
    <b v="0"/>
    <n v="96"/>
    <b v="0"/>
    <s v="technology/wearables"/>
    <n v="25.584"/>
    <n v="133.25"/>
    <x v="2"/>
    <s v="wearables"/>
  </r>
  <r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x v="2"/>
    <x v="0"/>
    <s v="USD"/>
    <n v="1477509604"/>
    <n v="1474917604"/>
    <b v="0"/>
    <n v="1"/>
    <b v="0"/>
    <s v="technology/wearables"/>
    <n v="0.04"/>
    <n v="1"/>
    <x v="2"/>
    <s v="wearables"/>
  </r>
  <r>
    <x v="2"/>
    <x v="0"/>
    <s v="USD"/>
    <n v="1489512122"/>
    <n v="1486923722"/>
    <b v="0"/>
    <n v="4"/>
    <b v="0"/>
    <s v="technology/wearables"/>
    <n v="0.106"/>
    <n v="13.25"/>
    <x v="2"/>
    <s v="wearables"/>
  </r>
  <r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x v="2"/>
    <x v="13"/>
    <s v="EUR"/>
    <n v="1438618170"/>
    <n v="1436026170"/>
    <b v="0"/>
    <n v="0"/>
    <b v="0"/>
    <s v="technology/wearables"/>
    <n v="0"/>
    <e v="#DIV/0!"/>
    <x v="2"/>
    <s v="wearables"/>
  </r>
  <r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x v="2"/>
    <x v="0"/>
    <s v="USD"/>
    <n v="1435711246"/>
    <n v="1433292046"/>
    <b v="0"/>
    <n v="10"/>
    <b v="0"/>
    <s v="technology/wearables"/>
    <n v="0.52"/>
    <n v="26"/>
    <x v="2"/>
    <s v="wearables"/>
  </r>
  <r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x v="2"/>
    <x v="3"/>
    <s v="EUR"/>
    <n v="1481740740"/>
    <n v="1478130783"/>
    <b v="0"/>
    <n v="0"/>
    <b v="0"/>
    <s v="technology/wearables"/>
    <n v="0"/>
    <e v="#DIV/0!"/>
    <x v="2"/>
    <s v="wearables"/>
  </r>
  <r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x v="2"/>
    <x v="5"/>
    <s v="CAD"/>
    <n v="1408495440"/>
    <n v="1405640302"/>
    <b v="0"/>
    <n v="0"/>
    <b v="0"/>
    <s v="technology/wearables"/>
    <n v="0"/>
    <e v="#DIV/0!"/>
    <x v="2"/>
    <s v="wearables"/>
  </r>
  <r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x v="2"/>
    <x v="0"/>
    <s v="USD"/>
    <n v="1487397540"/>
    <n v="1484684247"/>
    <b v="0"/>
    <n v="4"/>
    <b v="0"/>
    <s v="technology/wearables"/>
    <n v="0.75"/>
    <n v="22.5"/>
    <x v="2"/>
    <s v="wearables"/>
  </r>
  <r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x v="0"/>
    <x v="0"/>
    <s v="USD"/>
    <n v="1348028861"/>
    <n v="1342844861"/>
    <b v="0"/>
    <n v="120"/>
    <b v="1"/>
    <s v="publishing/nonfiction"/>
    <n v="130.65"/>
    <n v="43.55"/>
    <x v="3"/>
    <s v="nonfiction"/>
  </r>
  <r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x v="2"/>
    <x v="0"/>
    <s v="USD"/>
    <n v="1480188013"/>
    <n v="1477592413"/>
    <b v="0"/>
    <n v="0"/>
    <b v="0"/>
    <s v="publishing/fiction"/>
    <n v="0"/>
    <e v="#DIV/0!"/>
    <x v="3"/>
    <s v="fiction"/>
  </r>
  <r>
    <x v="2"/>
    <x v="0"/>
    <s v="USD"/>
    <n v="1391364126"/>
    <n v="1388772126"/>
    <b v="0"/>
    <n v="6"/>
    <b v="0"/>
    <s v="publishing/fiction"/>
    <n v="4.7"/>
    <n v="39.166666666666664"/>
    <x v="3"/>
    <s v="fiction"/>
  </r>
  <r>
    <x v="2"/>
    <x v="14"/>
    <s v="MXN"/>
    <n v="1480831200"/>
    <n v="1479328570"/>
    <b v="0"/>
    <n v="0"/>
    <b v="0"/>
    <s v="publishing/fiction"/>
    <n v="0"/>
    <e v="#DIV/0!"/>
    <x v="3"/>
    <s v="fiction"/>
  </r>
  <r>
    <x v="2"/>
    <x v="1"/>
    <s v="GBP"/>
    <n v="1376563408"/>
    <n v="1373971408"/>
    <b v="0"/>
    <n v="1"/>
    <b v="0"/>
    <s v="publishing/fiction"/>
    <n v="0.11655011655011654"/>
    <n v="5"/>
    <x v="3"/>
    <s v="fiction"/>
  </r>
  <r>
    <x v="2"/>
    <x v="0"/>
    <s v="USD"/>
    <n v="1441858161"/>
    <n v="1439266161"/>
    <b v="0"/>
    <n v="0"/>
    <b v="0"/>
    <s v="publishing/fiction"/>
    <n v="0"/>
    <e v="#DIV/0!"/>
    <x v="3"/>
    <s v="fiction"/>
  </r>
  <r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x v="2"/>
    <x v="5"/>
    <s v="CAD"/>
    <n v="1424112483"/>
    <n v="1421520483"/>
    <b v="0"/>
    <n v="0"/>
    <b v="0"/>
    <s v="publishing/fiction"/>
    <n v="0"/>
    <e v="#DIV/0!"/>
    <x v="3"/>
    <s v="fiction"/>
  </r>
  <r>
    <x v="2"/>
    <x v="0"/>
    <s v="USD"/>
    <n v="1432178810"/>
    <n v="1429586810"/>
    <b v="0"/>
    <n v="3"/>
    <b v="0"/>
    <s v="publishing/fiction"/>
    <n v="3.54"/>
    <n v="59"/>
    <x v="3"/>
    <s v="fiction"/>
  </r>
  <r>
    <x v="2"/>
    <x v="0"/>
    <s v="USD"/>
    <n v="1387169890"/>
    <n v="1384577890"/>
    <b v="0"/>
    <n v="0"/>
    <b v="0"/>
    <s v="publishing/fiction"/>
    <n v="0"/>
    <e v="#DIV/0!"/>
    <x v="3"/>
    <s v="fiction"/>
  </r>
  <r>
    <x v="2"/>
    <x v="0"/>
    <s v="USD"/>
    <n v="1388102094"/>
    <n v="1385510094"/>
    <b v="0"/>
    <n v="52"/>
    <b v="0"/>
    <s v="publishing/fiction"/>
    <n v="41.4"/>
    <n v="31.846153846153847"/>
    <x v="3"/>
    <s v="fiction"/>
  </r>
  <r>
    <x v="2"/>
    <x v="0"/>
    <s v="USD"/>
    <n v="1361750369"/>
    <n v="1358294369"/>
    <b v="0"/>
    <n v="0"/>
    <b v="0"/>
    <s v="publishing/fiction"/>
    <n v="0"/>
    <e v="#DIV/0!"/>
    <x v="3"/>
    <s v="fiction"/>
  </r>
  <r>
    <x v="2"/>
    <x v="0"/>
    <s v="USD"/>
    <n v="1454183202"/>
    <n v="1449863202"/>
    <b v="0"/>
    <n v="1"/>
    <b v="0"/>
    <s v="publishing/fiction"/>
    <n v="2.6315789473684209E-2"/>
    <n v="10"/>
    <x v="3"/>
    <s v="fiction"/>
  </r>
  <r>
    <x v="2"/>
    <x v="0"/>
    <s v="USD"/>
    <n v="1257047940"/>
    <n v="1252718519"/>
    <b v="0"/>
    <n v="1"/>
    <b v="0"/>
    <s v="publishing/fiction"/>
    <n v="3.3333333333333335"/>
    <n v="50"/>
    <x v="3"/>
    <s v="fiction"/>
  </r>
  <r>
    <x v="2"/>
    <x v="1"/>
    <s v="GBP"/>
    <n v="1431298860"/>
    <n v="1428341985"/>
    <b v="0"/>
    <n v="2"/>
    <b v="0"/>
    <s v="publishing/fiction"/>
    <n v="0.85129023676509719"/>
    <n v="16"/>
    <x v="3"/>
    <s v="fiction"/>
  </r>
  <r>
    <x v="2"/>
    <x v="0"/>
    <s v="USD"/>
    <n v="1393181018"/>
    <n v="1390589018"/>
    <b v="0"/>
    <n v="9"/>
    <b v="0"/>
    <s v="publishing/fiction"/>
    <n v="70.199999999999989"/>
    <n v="39"/>
    <x v="3"/>
    <s v="fiction"/>
  </r>
  <r>
    <x v="2"/>
    <x v="0"/>
    <s v="USD"/>
    <n v="1323998795"/>
    <n v="1321406795"/>
    <b v="0"/>
    <n v="5"/>
    <b v="0"/>
    <s v="publishing/fiction"/>
    <n v="1.7000000000000002"/>
    <n v="34"/>
    <x v="3"/>
    <s v="fiction"/>
  </r>
  <r>
    <x v="2"/>
    <x v="0"/>
    <s v="USD"/>
    <n v="1444539600"/>
    <n v="1441297645"/>
    <b v="0"/>
    <n v="57"/>
    <b v="0"/>
    <s v="publishing/fiction"/>
    <n v="51.4"/>
    <n v="63.122807017543863"/>
    <x v="3"/>
    <s v="fiction"/>
  </r>
  <r>
    <x v="2"/>
    <x v="0"/>
    <s v="USD"/>
    <n v="1375313577"/>
    <n v="1372721577"/>
    <b v="0"/>
    <n v="3"/>
    <b v="0"/>
    <s v="publishing/fiction"/>
    <n v="0.70000000000000007"/>
    <n v="7"/>
    <x v="3"/>
    <s v="fiction"/>
  </r>
  <r>
    <x v="2"/>
    <x v="0"/>
    <s v="USD"/>
    <n v="1398876680"/>
    <n v="1396284680"/>
    <b v="0"/>
    <n v="1"/>
    <b v="0"/>
    <s v="publishing/fiction"/>
    <n v="0.4"/>
    <n v="2"/>
    <x v="3"/>
    <s v="fiction"/>
  </r>
  <r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x v="0"/>
    <x v="0"/>
    <s v="USD"/>
    <n v="1304439025"/>
    <n v="1301847025"/>
    <b v="0"/>
    <n v="27"/>
    <b v="1"/>
    <s v="music/rock"/>
    <n v="104"/>
    <n v="38.518518518518519"/>
    <x v="4"/>
    <s v="rock"/>
  </r>
  <r>
    <x v="0"/>
    <x v="0"/>
    <s v="USD"/>
    <n v="1370649674"/>
    <n v="1368057674"/>
    <b v="0"/>
    <n v="25"/>
    <b v="1"/>
    <s v="music/rock"/>
    <n v="133.15375"/>
    <n v="42.609200000000001"/>
    <x v="4"/>
    <s v="rock"/>
  </r>
  <r>
    <x v="0"/>
    <x v="0"/>
    <s v="USD"/>
    <n v="1345918302"/>
    <n v="1343326302"/>
    <b v="0"/>
    <n v="14"/>
    <b v="1"/>
    <s v="music/rock"/>
    <n v="100"/>
    <n v="50"/>
    <x v="4"/>
    <s v="rock"/>
  </r>
  <r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x v="0"/>
    <x v="0"/>
    <s v="USD"/>
    <n v="1395023719"/>
    <n v="1391571319"/>
    <b v="0"/>
    <n v="10"/>
    <b v="1"/>
    <s v="music/rock"/>
    <n v="102.49999999999999"/>
    <n v="102.5"/>
    <x v="4"/>
    <s v="rock"/>
  </r>
  <r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x v="0"/>
    <x v="0"/>
    <s v="USD"/>
    <n v="1341633540"/>
    <n v="1338336588"/>
    <b v="0"/>
    <n v="34"/>
    <b v="1"/>
    <s v="music/rock"/>
    <n v="203.505"/>
    <n v="59.85441176470588"/>
    <x v="4"/>
    <s v="rock"/>
  </r>
  <r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x v="0"/>
    <x v="0"/>
    <s v="USD"/>
    <n v="1384322340"/>
    <n v="1381430646"/>
    <b v="0"/>
    <n v="128"/>
    <b v="1"/>
    <s v="music/rock"/>
    <n v="103.86666666666666"/>
    <n v="60.859375"/>
    <x v="4"/>
    <s v="rock"/>
  </r>
  <r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x v="0"/>
    <x v="0"/>
    <s v="USD"/>
    <n v="1335542446"/>
    <n v="1332950446"/>
    <b v="0"/>
    <n v="28"/>
    <b v="1"/>
    <s v="music/rock"/>
    <n v="100.02"/>
    <n v="178.60714285714286"/>
    <x v="4"/>
    <s v="rock"/>
  </r>
  <r>
    <x v="0"/>
    <x v="1"/>
    <s v="GBP"/>
    <n v="1410431054"/>
    <n v="1407839054"/>
    <b v="0"/>
    <n v="56"/>
    <b v="1"/>
    <s v="music/rock"/>
    <n v="152.13333333333335"/>
    <n v="40.75"/>
    <x v="4"/>
    <s v="rock"/>
  </r>
  <r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x v="0"/>
    <x v="0"/>
    <s v="USD"/>
    <n v="1311393540"/>
    <n v="1309919526"/>
    <b v="0"/>
    <n v="18"/>
    <b v="1"/>
    <s v="music/rock"/>
    <n v="100"/>
    <n v="305.55555555555554"/>
    <x v="4"/>
    <s v="rock"/>
  </r>
  <r>
    <x v="0"/>
    <x v="0"/>
    <s v="USD"/>
    <n v="1310857200"/>
    <n v="1306525512"/>
    <b v="0"/>
    <n v="54"/>
    <b v="1"/>
    <s v="music/rock"/>
    <n v="105"/>
    <n v="58.333333333333336"/>
    <x v="4"/>
    <s v="rock"/>
  </r>
  <r>
    <x v="0"/>
    <x v="0"/>
    <s v="USD"/>
    <n v="1315413339"/>
    <n v="1312821339"/>
    <b v="0"/>
    <n v="71"/>
    <b v="1"/>
    <s v="music/rock"/>
    <n v="104.4375"/>
    <n v="117.67605633802818"/>
    <x v="4"/>
    <s v="rock"/>
  </r>
  <r>
    <x v="0"/>
    <x v="0"/>
    <s v="USD"/>
    <n v="1488333600"/>
    <n v="1485270311"/>
    <b v="0"/>
    <n v="57"/>
    <b v="1"/>
    <s v="music/rock"/>
    <n v="105.125"/>
    <n v="73.771929824561397"/>
    <x v="4"/>
    <s v="rock"/>
  </r>
  <r>
    <x v="0"/>
    <x v="5"/>
    <s v="CAD"/>
    <n v="1419224340"/>
    <n v="1416363886"/>
    <b v="0"/>
    <n v="43"/>
    <b v="1"/>
    <s v="music/rock"/>
    <n v="100"/>
    <n v="104.65116279069767"/>
    <x v="4"/>
    <s v="rock"/>
  </r>
  <r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x v="0"/>
    <x v="0"/>
    <s v="USD"/>
    <n v="1346462462"/>
    <n v="1343870462"/>
    <b v="0"/>
    <n v="27"/>
    <b v="1"/>
    <s v="music/rock"/>
    <n v="105"/>
    <n v="58.333333333333336"/>
    <x v="4"/>
    <s v="rock"/>
  </r>
  <r>
    <x v="0"/>
    <x v="0"/>
    <s v="USD"/>
    <n v="1373475120"/>
    <n v="1371569202"/>
    <b v="0"/>
    <n v="12"/>
    <b v="1"/>
    <s v="music/rock"/>
    <n v="104"/>
    <n v="86.666666666666671"/>
    <x v="4"/>
    <s v="rock"/>
  </r>
  <r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x v="0"/>
    <x v="0"/>
    <s v="USD"/>
    <n v="1306865040"/>
    <n v="1305568201"/>
    <b v="0"/>
    <n v="28"/>
    <b v="1"/>
    <s v="music/rock"/>
    <n v="127.3"/>
    <n v="45.464285714285715"/>
    <x v="4"/>
    <s v="rock"/>
  </r>
  <r>
    <x v="0"/>
    <x v="0"/>
    <s v="USD"/>
    <n v="1414879303"/>
    <n v="1412287303"/>
    <b v="0"/>
    <n v="43"/>
    <b v="1"/>
    <s v="music/rock"/>
    <n v="107"/>
    <n v="99.534883720930239"/>
    <x v="4"/>
    <s v="rock"/>
  </r>
  <r>
    <x v="0"/>
    <x v="0"/>
    <s v="USD"/>
    <n v="1365489000"/>
    <n v="1362776043"/>
    <b v="0"/>
    <n v="205"/>
    <b v="1"/>
    <s v="music/rock"/>
    <n v="115.12214285714286"/>
    <n v="39.31"/>
    <x v="4"/>
    <s v="rock"/>
  </r>
  <r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x v="0"/>
    <x v="0"/>
    <s v="USD"/>
    <n v="1430712060"/>
    <n v="1427753265"/>
    <b v="0"/>
    <n v="78"/>
    <b v="1"/>
    <s v="music/rock"/>
    <n v="100"/>
    <n v="224.12820512820514"/>
    <x v="4"/>
    <s v="rock"/>
  </r>
  <r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x v="0"/>
    <x v="0"/>
    <s v="USD"/>
    <n v="1427062852"/>
    <n v="1424474452"/>
    <b v="0"/>
    <n v="33"/>
    <b v="1"/>
    <s v="music/rock"/>
    <n v="179.5"/>
    <n v="43.515151515151516"/>
    <x v="4"/>
    <s v="rock"/>
  </r>
  <r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x v="0"/>
    <x v="0"/>
    <s v="USD"/>
    <n v="1340641440"/>
    <n v="1339549982"/>
    <b v="0"/>
    <n v="38"/>
    <b v="1"/>
    <s v="music/rock"/>
    <n v="107"/>
    <n v="36.60526315789474"/>
    <x v="4"/>
    <s v="rock"/>
  </r>
  <r>
    <x v="0"/>
    <x v="1"/>
    <s v="GBP"/>
    <n v="1468437240"/>
    <n v="1463253240"/>
    <b v="0"/>
    <n v="16"/>
    <b v="1"/>
    <s v="music/rock"/>
    <n v="104"/>
    <n v="32.5"/>
    <x v="4"/>
    <s v="rock"/>
  </r>
  <r>
    <x v="0"/>
    <x v="0"/>
    <s v="USD"/>
    <n v="1363952225"/>
    <n v="1361363825"/>
    <b v="0"/>
    <n v="32"/>
    <b v="1"/>
    <s v="music/rock"/>
    <n v="107.83333333333334"/>
    <n v="60.65625"/>
    <x v="4"/>
    <s v="rock"/>
  </r>
  <r>
    <x v="0"/>
    <x v="0"/>
    <s v="USD"/>
    <n v="1335540694"/>
    <n v="1332948694"/>
    <b v="0"/>
    <n v="20"/>
    <b v="1"/>
    <s v="music/rock"/>
    <n v="233.33333333333334"/>
    <n v="175"/>
    <x v="4"/>
    <s v="rock"/>
  </r>
  <r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x v="0"/>
    <x v="0"/>
    <s v="USD"/>
    <n v="1372651140"/>
    <n v="1369770292"/>
    <b v="0"/>
    <n v="75"/>
    <b v="1"/>
    <s v="music/rock"/>
    <n v="131.0181818181818"/>
    <n v="96.08"/>
    <x v="4"/>
    <s v="rock"/>
  </r>
  <r>
    <x v="0"/>
    <x v="0"/>
    <s v="USD"/>
    <n v="1337396400"/>
    <n v="1333709958"/>
    <b v="0"/>
    <n v="40"/>
    <b v="1"/>
    <s v="music/rock"/>
    <n v="117.25000000000001"/>
    <n v="58.625"/>
    <x v="4"/>
    <s v="rock"/>
  </r>
  <r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x v="0"/>
    <x v="0"/>
    <s v="USD"/>
    <n v="1398988662"/>
    <n v="1396396662"/>
    <b v="0"/>
    <n v="62"/>
    <b v="1"/>
    <s v="music/rock"/>
    <n v="121.8"/>
    <n v="49.112903225806448"/>
    <x v="4"/>
    <s v="rock"/>
  </r>
  <r>
    <x v="0"/>
    <x v="0"/>
    <s v="USD"/>
    <n v="1326835985"/>
    <n v="1324243985"/>
    <b v="0"/>
    <n v="61"/>
    <b v="1"/>
    <s v="music/rock"/>
    <n v="145.4"/>
    <n v="47.672131147540981"/>
    <x v="4"/>
    <s v="rock"/>
  </r>
  <r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x v="0"/>
    <x v="0"/>
    <s v="USD"/>
    <n v="1474694787"/>
    <n v="1472102787"/>
    <b v="0"/>
    <n v="190"/>
    <b v="1"/>
    <s v="music/metal"/>
    <n v="120.4166"/>
    <n v="63.37715789473684"/>
    <x v="4"/>
    <s v="metal"/>
  </r>
  <r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x v="0"/>
    <x v="5"/>
    <s v="CAD"/>
    <n v="1381723140"/>
    <n v="1378735983"/>
    <b v="1"/>
    <n v="39"/>
    <b v="1"/>
    <s v="music/metal"/>
    <n v="104.32"/>
    <n v="66.871794871794876"/>
    <x v="4"/>
    <s v="metal"/>
  </r>
  <r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x v="0"/>
    <x v="0"/>
    <s v="USD"/>
    <n v="1473047940"/>
    <n v="1469595396"/>
    <b v="0"/>
    <n v="177"/>
    <b v="1"/>
    <s v="music/metal"/>
    <n v="120.3802"/>
    <n v="34.005706214689269"/>
    <x v="4"/>
    <s v="metal"/>
  </r>
  <r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x v="0"/>
    <x v="0"/>
    <s v="USD"/>
    <n v="1436555376"/>
    <n v="1433963376"/>
    <b v="0"/>
    <n v="1"/>
    <b v="1"/>
    <s v="music/metal"/>
    <n v="100"/>
    <n v="10"/>
    <x v="4"/>
    <s v="metal"/>
  </r>
  <r>
    <x v="0"/>
    <x v="0"/>
    <s v="USD"/>
    <n v="1429038033"/>
    <n v="1426446033"/>
    <b v="0"/>
    <n v="16"/>
    <b v="1"/>
    <s v="music/metal"/>
    <n v="100"/>
    <n v="18.75"/>
    <x v="4"/>
    <s v="metal"/>
  </r>
  <r>
    <x v="0"/>
    <x v="0"/>
    <s v="USD"/>
    <n v="1426473264"/>
    <n v="1424057664"/>
    <b v="0"/>
    <n v="115"/>
    <b v="1"/>
    <s v="music/metal"/>
    <n v="119.9"/>
    <n v="41.704347826086959"/>
    <x v="4"/>
    <s v="metal"/>
  </r>
  <r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x v="0"/>
    <x v="0"/>
    <s v="USD"/>
    <n v="1424116709"/>
    <n v="1421524709"/>
    <b v="0"/>
    <n v="10"/>
    <b v="1"/>
    <s v="music/metal"/>
    <n v="100"/>
    <n v="30"/>
    <x v="4"/>
    <s v="metal"/>
  </r>
  <r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x v="0"/>
    <x v="3"/>
    <s v="EUR"/>
    <n v="1448463431"/>
    <n v="1444831031"/>
    <b v="0"/>
    <n v="24"/>
    <b v="1"/>
    <s v="music/metal"/>
    <n v="100"/>
    <n v="50"/>
    <x v="4"/>
    <s v="metal"/>
  </r>
  <r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x v="2"/>
    <x v="0"/>
    <s v="USD"/>
    <n v="1474067404"/>
    <n v="1471475404"/>
    <b v="0"/>
    <n v="2"/>
    <b v="0"/>
    <s v="music/jazz"/>
    <n v="2.2444444444444445"/>
    <n v="50.5"/>
    <x v="4"/>
    <s v="jazz"/>
  </r>
  <r>
    <x v="2"/>
    <x v="1"/>
    <s v="GBP"/>
    <n v="1384179548"/>
    <n v="1381583948"/>
    <b v="0"/>
    <n v="4"/>
    <b v="0"/>
    <s v="music/jazz"/>
    <n v="0.33999999999999997"/>
    <n v="42.5"/>
    <x v="4"/>
    <s v="jazz"/>
  </r>
  <r>
    <x v="2"/>
    <x v="0"/>
    <s v="USD"/>
    <n v="1329014966"/>
    <n v="1326422966"/>
    <b v="0"/>
    <n v="5"/>
    <b v="0"/>
    <s v="music/jazz"/>
    <n v="4.5"/>
    <n v="18"/>
    <x v="4"/>
    <s v="jazz"/>
  </r>
  <r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x v="2"/>
    <x v="0"/>
    <s v="USD"/>
    <n v="1358361197"/>
    <n v="1353177197"/>
    <b v="0"/>
    <n v="2"/>
    <b v="0"/>
    <s v="music/jazz"/>
    <n v="2.0454545454545454"/>
    <n v="22.5"/>
    <x v="4"/>
    <s v="jazz"/>
  </r>
  <r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x v="2"/>
    <x v="0"/>
    <s v="USD"/>
    <n v="1259643540"/>
    <n v="1254450706"/>
    <b v="0"/>
    <n v="11"/>
    <b v="0"/>
    <s v="music/jazz"/>
    <n v="24.02"/>
    <n v="109.18181818181819"/>
    <x v="4"/>
    <s v="jazz"/>
  </r>
  <r>
    <x v="2"/>
    <x v="0"/>
    <s v="USD"/>
    <n v="1389055198"/>
    <n v="1386463198"/>
    <b v="0"/>
    <n v="1"/>
    <b v="0"/>
    <s v="music/jazz"/>
    <n v="0.1111111111111111"/>
    <n v="50"/>
    <x v="4"/>
    <s v="jazz"/>
  </r>
  <r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x v="2"/>
    <x v="1"/>
    <s v="GBP"/>
    <n v="1377995523"/>
    <n v="1375403523"/>
    <b v="0"/>
    <n v="5"/>
    <b v="0"/>
    <s v="music/jazz"/>
    <n v="0.31"/>
    <n v="12.4"/>
    <x v="4"/>
    <s v="jazz"/>
  </r>
  <r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x v="2"/>
    <x v="0"/>
    <s v="USD"/>
    <n v="1299786527"/>
    <n v="1295898527"/>
    <b v="0"/>
    <n v="2"/>
    <b v="0"/>
    <s v="music/jazz"/>
    <n v="0.8125"/>
    <n v="32.5"/>
    <x v="4"/>
    <s v="jazz"/>
  </r>
  <r>
    <x v="2"/>
    <x v="0"/>
    <s v="USD"/>
    <n v="1352610040"/>
    <n v="1349150440"/>
    <b v="0"/>
    <n v="5"/>
    <b v="0"/>
    <s v="music/jazz"/>
    <n v="1.2857142857142856"/>
    <n v="9"/>
    <x v="4"/>
    <s v="jazz"/>
  </r>
  <r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x v="2"/>
    <x v="0"/>
    <s v="USD"/>
    <n v="1442856131"/>
    <n v="1441128131"/>
    <b v="0"/>
    <n v="0"/>
    <b v="0"/>
    <s v="music/jazz"/>
    <n v="0"/>
    <e v="#DIV/0!"/>
    <x v="4"/>
    <s v="jazz"/>
  </r>
  <r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x v="2"/>
    <x v="0"/>
    <s v="USD"/>
    <n v="1387479360"/>
    <n v="1384887360"/>
    <b v="0"/>
    <n v="29"/>
    <b v="0"/>
    <s v="music/jazz"/>
    <n v="67.55"/>
    <n v="46.586206896551722"/>
    <x v="4"/>
    <s v="jazz"/>
  </r>
  <r>
    <x v="2"/>
    <x v="0"/>
    <s v="USD"/>
    <n v="1293082524"/>
    <n v="1290490524"/>
    <b v="0"/>
    <n v="2"/>
    <b v="0"/>
    <s v="music/jazz"/>
    <n v="1.3"/>
    <n v="32.5"/>
    <x v="4"/>
    <s v="jazz"/>
  </r>
  <r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x v="2"/>
    <x v="0"/>
    <s v="USD"/>
    <n v="1326520886"/>
    <n v="1322632886"/>
    <b v="0"/>
    <n v="1"/>
    <b v="0"/>
    <s v="music/indie rock"/>
    <n v="0.8"/>
    <n v="30"/>
    <x v="4"/>
    <s v="indie rock"/>
  </r>
  <r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x v="2"/>
    <x v="0"/>
    <s v="USD"/>
    <n v="1336789860"/>
    <n v="1331666146"/>
    <b v="0"/>
    <n v="2"/>
    <b v="0"/>
    <s v="music/indie rock"/>
    <n v="1"/>
    <n v="10"/>
    <x v="4"/>
    <s v="indie rock"/>
  </r>
  <r>
    <x v="2"/>
    <x v="0"/>
    <s v="USD"/>
    <n v="1483137311"/>
    <n v="1481322911"/>
    <b v="0"/>
    <n v="21"/>
    <b v="0"/>
    <s v="music/indie rock"/>
    <n v="75"/>
    <n v="35.714285714285715"/>
    <x v="4"/>
    <s v="indie rock"/>
  </r>
  <r>
    <x v="2"/>
    <x v="0"/>
    <s v="USD"/>
    <n v="1473972813"/>
    <n v="1471812813"/>
    <b v="0"/>
    <n v="7"/>
    <b v="0"/>
    <s v="music/indie rock"/>
    <n v="41"/>
    <n v="29.285714285714285"/>
    <x v="4"/>
    <s v="indie rock"/>
  </r>
  <r>
    <x v="2"/>
    <x v="0"/>
    <s v="USD"/>
    <n v="1338159655"/>
    <n v="1335567655"/>
    <b v="0"/>
    <n v="0"/>
    <b v="0"/>
    <s v="music/indie rock"/>
    <n v="0"/>
    <e v="#DIV/0!"/>
    <x v="4"/>
    <s v="indie rock"/>
  </r>
  <r>
    <x v="2"/>
    <x v="0"/>
    <s v="USD"/>
    <n v="1314856800"/>
    <n v="1311789885"/>
    <b v="0"/>
    <n v="4"/>
    <b v="0"/>
    <s v="music/indie rock"/>
    <n v="7.1999999999999993"/>
    <n v="18"/>
    <x v="4"/>
    <s v="indie rock"/>
  </r>
  <r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x v="2"/>
    <x v="0"/>
    <s v="USD"/>
    <n v="1408581930"/>
    <n v="1405989930"/>
    <b v="0"/>
    <n v="9"/>
    <b v="0"/>
    <s v="music/indie rock"/>
    <n v="3.25"/>
    <n v="28.888888888888889"/>
    <x v="4"/>
    <s v="indie rock"/>
  </r>
  <r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x v="2"/>
    <x v="0"/>
    <s v="USD"/>
    <n v="1427920363"/>
    <n v="1425331963"/>
    <b v="0"/>
    <n v="5"/>
    <b v="0"/>
    <s v="music/indie rock"/>
    <n v="10"/>
    <n v="40"/>
    <x v="4"/>
    <s v="indie rock"/>
  </r>
  <r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x v="2"/>
    <x v="0"/>
    <s v="USD"/>
    <n v="1440734400"/>
    <n v="1438549026"/>
    <b v="0"/>
    <n v="72"/>
    <b v="0"/>
    <s v="music/indie rock"/>
    <n v="40"/>
    <n v="44.444444444444443"/>
    <x v="4"/>
    <s v="indie rock"/>
  </r>
  <r>
    <x v="2"/>
    <x v="0"/>
    <s v="USD"/>
    <n v="1354123908"/>
    <n v="1351528308"/>
    <b v="0"/>
    <n v="0"/>
    <b v="0"/>
    <s v="music/indie rock"/>
    <n v="0"/>
    <e v="#DIV/0!"/>
    <x v="4"/>
    <s v="indie rock"/>
  </r>
  <r>
    <x v="2"/>
    <x v="0"/>
    <s v="USD"/>
    <n v="1326651110"/>
    <n v="1322763110"/>
    <b v="0"/>
    <n v="2"/>
    <b v="0"/>
    <s v="music/indie rock"/>
    <n v="2.8000000000000003"/>
    <n v="35"/>
    <x v="4"/>
    <s v="indie rock"/>
  </r>
  <r>
    <x v="2"/>
    <x v="0"/>
    <s v="USD"/>
    <n v="1306549362"/>
    <n v="1302661362"/>
    <b v="0"/>
    <n v="8"/>
    <b v="0"/>
    <s v="music/indie rock"/>
    <n v="37.333333333333336"/>
    <n v="35"/>
    <x v="4"/>
    <s v="indie rock"/>
  </r>
  <r>
    <x v="2"/>
    <x v="0"/>
    <s v="USD"/>
    <n v="1459365802"/>
    <n v="1456777402"/>
    <b v="0"/>
    <n v="2"/>
    <b v="0"/>
    <s v="music/jazz"/>
    <n v="0.42"/>
    <n v="10.5"/>
    <x v="4"/>
    <s v="jazz"/>
  </r>
  <r>
    <x v="2"/>
    <x v="0"/>
    <s v="USD"/>
    <n v="1276024260"/>
    <n v="1272050914"/>
    <b v="0"/>
    <n v="0"/>
    <b v="0"/>
    <s v="music/jazz"/>
    <n v="0"/>
    <e v="#DIV/0!"/>
    <x v="4"/>
    <s v="jazz"/>
  </r>
  <r>
    <x v="2"/>
    <x v="0"/>
    <s v="USD"/>
    <n v="1409412600"/>
    <n v="1404947422"/>
    <b v="0"/>
    <n v="3"/>
    <b v="0"/>
    <s v="music/jazz"/>
    <n v="0.3"/>
    <n v="30"/>
    <x v="4"/>
    <s v="jazz"/>
  </r>
  <r>
    <x v="2"/>
    <x v="0"/>
    <s v="USD"/>
    <n v="1348367100"/>
    <n v="1346180780"/>
    <b v="0"/>
    <n v="4"/>
    <b v="0"/>
    <s v="music/jazz"/>
    <n v="3.2"/>
    <n v="40"/>
    <x v="4"/>
    <s v="jazz"/>
  </r>
  <r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x v="2"/>
    <x v="0"/>
    <s v="USD"/>
    <n v="1394681590"/>
    <n v="1392093190"/>
    <b v="0"/>
    <n v="0"/>
    <b v="0"/>
    <s v="music/jazz"/>
    <n v="0"/>
    <e v="#DIV/0!"/>
    <x v="4"/>
    <s v="jazz"/>
  </r>
  <r>
    <x v="2"/>
    <x v="0"/>
    <s v="USD"/>
    <n v="1315715823"/>
    <n v="1313123823"/>
    <b v="0"/>
    <n v="0"/>
    <b v="0"/>
    <s v="music/jazz"/>
    <n v="0"/>
    <e v="#DIV/0!"/>
    <x v="4"/>
    <s v="jazz"/>
  </r>
  <r>
    <x v="2"/>
    <x v="0"/>
    <s v="USD"/>
    <n v="1280206740"/>
    <n v="1276283655"/>
    <b v="0"/>
    <n v="0"/>
    <b v="0"/>
    <s v="music/jazz"/>
    <n v="0"/>
    <e v="#DIV/0!"/>
    <x v="4"/>
    <s v="jazz"/>
  </r>
  <r>
    <x v="2"/>
    <x v="0"/>
    <s v="USD"/>
    <n v="1343016000"/>
    <n v="1340296440"/>
    <b v="0"/>
    <n v="8"/>
    <b v="0"/>
    <s v="music/jazz"/>
    <n v="3.25"/>
    <n v="65"/>
    <x v="4"/>
    <s v="jazz"/>
  </r>
  <r>
    <x v="2"/>
    <x v="1"/>
    <s v="GBP"/>
    <n v="1488546319"/>
    <n v="1483362319"/>
    <b v="0"/>
    <n v="5"/>
    <b v="0"/>
    <s v="music/jazz"/>
    <n v="22.363636363636363"/>
    <n v="24.6"/>
    <x v="4"/>
    <s v="jazz"/>
  </r>
  <r>
    <x v="2"/>
    <x v="0"/>
    <s v="USD"/>
    <n v="1390522045"/>
    <n v="1388707645"/>
    <b v="0"/>
    <n v="0"/>
    <b v="0"/>
    <s v="music/jazz"/>
    <n v="0"/>
    <e v="#DIV/0!"/>
    <x v="4"/>
    <s v="jazz"/>
  </r>
  <r>
    <x v="2"/>
    <x v="0"/>
    <s v="USD"/>
    <n v="1355197047"/>
    <n v="1350009447"/>
    <b v="0"/>
    <n v="2"/>
    <b v="0"/>
    <s v="music/jazz"/>
    <n v="0.85714285714285721"/>
    <n v="15"/>
    <x v="4"/>
    <s v="jazz"/>
  </r>
  <r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x v="2"/>
    <x v="0"/>
    <s v="USD"/>
    <n v="1345918747"/>
    <n v="1343326747"/>
    <b v="0"/>
    <n v="0"/>
    <b v="0"/>
    <s v="music/jazz"/>
    <n v="0"/>
    <e v="#DIV/0!"/>
    <x v="4"/>
    <s v="jazz"/>
  </r>
  <r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x v="2"/>
    <x v="0"/>
    <s v="USD"/>
    <n v="1287723600"/>
    <n v="1284409734"/>
    <b v="0"/>
    <n v="0"/>
    <b v="0"/>
    <s v="music/jazz"/>
    <n v="0"/>
    <e v="#DIV/0!"/>
    <x v="4"/>
    <s v="jazz"/>
  </r>
  <r>
    <x v="2"/>
    <x v="0"/>
    <s v="USD"/>
    <n v="1405305000"/>
    <n v="1402612730"/>
    <b v="0"/>
    <n v="1"/>
    <b v="0"/>
    <s v="music/jazz"/>
    <n v="0.6"/>
    <n v="30"/>
    <x v="4"/>
    <s v="jazz"/>
  </r>
  <r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x v="2"/>
    <x v="0"/>
    <s v="USD"/>
    <n v="1355930645"/>
    <n v="1352906645"/>
    <b v="0"/>
    <n v="1"/>
    <b v="0"/>
    <s v="music/jazz"/>
    <n v="0.5"/>
    <n v="100"/>
    <x v="4"/>
    <s v="jazz"/>
  </r>
  <r>
    <x v="2"/>
    <x v="0"/>
    <s v="USD"/>
    <n v="1384448822"/>
    <n v="1381853222"/>
    <b v="0"/>
    <n v="0"/>
    <b v="0"/>
    <s v="music/jazz"/>
    <n v="0"/>
    <e v="#DIV/0!"/>
    <x v="4"/>
    <s v="jazz"/>
  </r>
  <r>
    <x v="2"/>
    <x v="0"/>
    <s v="USD"/>
    <n v="1323666376"/>
    <n v="1320033976"/>
    <b v="0"/>
    <n v="20"/>
    <b v="0"/>
    <s v="music/jazz"/>
    <n v="30.9"/>
    <n v="231.75"/>
    <x v="4"/>
    <s v="jazz"/>
  </r>
  <r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x v="2"/>
    <x v="0"/>
    <s v="USD"/>
    <n v="1416614523"/>
    <n v="1414018923"/>
    <b v="0"/>
    <n v="6"/>
    <b v="0"/>
    <s v="music/jazz"/>
    <n v="2.1999999999999997"/>
    <n v="55"/>
    <x v="4"/>
    <s v="jazz"/>
  </r>
  <r>
    <x v="2"/>
    <x v="0"/>
    <s v="USD"/>
    <n v="1360795069"/>
    <n v="1358203069"/>
    <b v="0"/>
    <n v="15"/>
    <b v="0"/>
    <s v="music/jazz"/>
    <n v="10.9"/>
    <n v="21.8"/>
    <x v="4"/>
    <s v="jazz"/>
  </r>
  <r>
    <x v="2"/>
    <x v="0"/>
    <s v="USD"/>
    <n v="1385590111"/>
    <n v="1382994511"/>
    <b v="0"/>
    <n v="5"/>
    <b v="0"/>
    <s v="music/jazz"/>
    <n v="2.666666666666667"/>
    <n v="32"/>
    <x v="4"/>
    <s v="jazz"/>
  </r>
  <r>
    <x v="2"/>
    <x v="0"/>
    <s v="USD"/>
    <n v="1278628800"/>
    <n v="1276043330"/>
    <b v="0"/>
    <n v="0"/>
    <b v="0"/>
    <s v="music/jazz"/>
    <n v="0"/>
    <e v="#DIV/0!"/>
    <x v="4"/>
    <s v="jazz"/>
  </r>
  <r>
    <x v="2"/>
    <x v="0"/>
    <s v="USD"/>
    <n v="1337024695"/>
    <n v="1334432695"/>
    <b v="0"/>
    <n v="0"/>
    <b v="0"/>
    <s v="music/jazz"/>
    <n v="0"/>
    <e v="#DIV/0!"/>
    <x v="4"/>
    <s v="jazz"/>
  </r>
  <r>
    <x v="2"/>
    <x v="0"/>
    <s v="USD"/>
    <n v="1353196800"/>
    <n v="1348864913"/>
    <b v="0"/>
    <n v="28"/>
    <b v="0"/>
    <s v="music/jazz"/>
    <n v="10.86206896551724"/>
    <n v="56.25"/>
    <x v="4"/>
    <s v="jazz"/>
  </r>
  <r>
    <x v="2"/>
    <x v="0"/>
    <s v="USD"/>
    <n v="1333946569"/>
    <n v="1331358169"/>
    <b v="0"/>
    <n v="0"/>
    <b v="0"/>
    <s v="music/jazz"/>
    <n v="0"/>
    <e v="#DIV/0!"/>
    <x v="4"/>
    <s v="jazz"/>
  </r>
  <r>
    <x v="2"/>
    <x v="0"/>
    <s v="USD"/>
    <n v="1277501520"/>
    <n v="1273874306"/>
    <b v="0"/>
    <n v="5"/>
    <b v="0"/>
    <s v="music/jazz"/>
    <n v="38.333333333333336"/>
    <n v="69"/>
    <x v="4"/>
    <s v="jazz"/>
  </r>
  <r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x v="2"/>
    <x v="0"/>
    <s v="USD"/>
    <n v="1399867409"/>
    <n v="1394683409"/>
    <b v="0"/>
    <n v="2"/>
    <b v="0"/>
    <s v="music/jazz"/>
    <n v="6"/>
    <n v="60"/>
    <x v="4"/>
    <s v="jazz"/>
  </r>
  <r>
    <x v="2"/>
    <x v="5"/>
    <s v="CAD"/>
    <n v="1399183200"/>
    <n v="1396633284"/>
    <b v="0"/>
    <n v="30"/>
    <b v="0"/>
    <s v="music/jazz"/>
    <n v="30.4"/>
    <n v="50.666666666666664"/>
    <x v="4"/>
    <s v="jazz"/>
  </r>
  <r>
    <x v="2"/>
    <x v="0"/>
    <s v="USD"/>
    <n v="1454054429"/>
    <n v="1451462429"/>
    <b v="0"/>
    <n v="2"/>
    <b v="0"/>
    <s v="music/jazz"/>
    <n v="1.4285714285714286"/>
    <n v="25"/>
    <x v="4"/>
    <s v="jazz"/>
  </r>
  <r>
    <x v="2"/>
    <x v="0"/>
    <s v="USD"/>
    <n v="1326916800"/>
    <n v="1323131689"/>
    <b v="0"/>
    <n v="0"/>
    <b v="0"/>
    <s v="music/jazz"/>
    <n v="0"/>
    <e v="#DIV/0!"/>
    <x v="4"/>
    <s v="jazz"/>
  </r>
  <r>
    <x v="2"/>
    <x v="0"/>
    <s v="USD"/>
    <n v="1383509357"/>
    <n v="1380913757"/>
    <b v="0"/>
    <n v="2"/>
    <b v="0"/>
    <s v="music/jazz"/>
    <n v="1.1428571428571428"/>
    <n v="20"/>
    <x v="4"/>
    <s v="jazz"/>
  </r>
  <r>
    <x v="2"/>
    <x v="0"/>
    <s v="USD"/>
    <n v="1346585448"/>
    <n v="1343993448"/>
    <b v="0"/>
    <n v="1"/>
    <b v="0"/>
    <s v="music/jazz"/>
    <n v="0.35714285714285715"/>
    <n v="25"/>
    <x v="4"/>
    <s v="jazz"/>
  </r>
  <r>
    <x v="2"/>
    <x v="0"/>
    <s v="USD"/>
    <n v="1372622280"/>
    <n v="1369246738"/>
    <b v="0"/>
    <n v="2"/>
    <b v="0"/>
    <s v="music/jazz"/>
    <n v="1.4545454545454546"/>
    <n v="20"/>
    <x v="4"/>
    <s v="jazz"/>
  </r>
  <r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x v="2"/>
    <x v="6"/>
    <s v="EUR"/>
    <n v="1487462340"/>
    <n v="1482958626"/>
    <b v="0"/>
    <n v="16"/>
    <b v="0"/>
    <s v="technology/wearables"/>
    <n v="2.484"/>
    <n v="155.25"/>
    <x v="2"/>
    <s v="wearables"/>
  </r>
  <r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x v="2"/>
    <x v="0"/>
    <s v="USD"/>
    <n v="1467312306"/>
    <n v="1462128306"/>
    <b v="0"/>
    <n v="0"/>
    <b v="0"/>
    <s v="technology/wearables"/>
    <n v="0"/>
    <e v="#DIV/0!"/>
    <x v="2"/>
    <s v="wearables"/>
  </r>
  <r>
    <x v="2"/>
    <x v="9"/>
    <s v="EUR"/>
    <n v="1457812364"/>
    <n v="1455220364"/>
    <b v="0"/>
    <n v="8"/>
    <b v="0"/>
    <s v="technology/wearables"/>
    <n v="12"/>
    <n v="60"/>
    <x v="2"/>
    <s v="wearables"/>
  </r>
  <r>
    <x v="2"/>
    <x v="12"/>
    <s v="EUR"/>
    <n v="1456016576"/>
    <n v="1450832576"/>
    <b v="0"/>
    <n v="7"/>
    <b v="0"/>
    <s v="technology/wearables"/>
    <n v="1.365"/>
    <n v="39"/>
    <x v="2"/>
    <s v="wearables"/>
  </r>
  <r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x v="2"/>
    <x v="0"/>
    <s v="USD"/>
    <n v="1422158199"/>
    <n v="1419566199"/>
    <b v="0"/>
    <n v="5"/>
    <b v="0"/>
    <s v="technology/wearables"/>
    <n v="0.84"/>
    <n v="25.2"/>
    <x v="2"/>
    <s v="wearables"/>
  </r>
  <r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x v="2"/>
    <x v="0"/>
    <s v="USD"/>
    <n v="1408134034"/>
    <n v="1405542034"/>
    <b v="0"/>
    <n v="4"/>
    <b v="0"/>
    <s v="technology/wearables"/>
    <n v="1.325"/>
    <n v="26.5"/>
    <x v="2"/>
    <s v="wearables"/>
  </r>
  <r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x v="2"/>
    <x v="5"/>
    <s v="CAD"/>
    <n v="1485147540"/>
    <n v="1481951853"/>
    <b v="0"/>
    <n v="14"/>
    <b v="0"/>
    <s v="technology/wearables"/>
    <n v="45.92"/>
    <n v="164"/>
    <x v="2"/>
    <s v="wearables"/>
  </r>
  <r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x v="2"/>
    <x v="13"/>
    <s v="EUR"/>
    <n v="1475310825"/>
    <n v="1472718825"/>
    <b v="0"/>
    <n v="0"/>
    <b v="0"/>
    <s v="technology/wearables"/>
    <n v="0"/>
    <e v="#DIV/0!"/>
    <x v="2"/>
    <s v="wearables"/>
  </r>
  <r>
    <x v="2"/>
    <x v="0"/>
    <s v="USD"/>
    <n v="1475101495"/>
    <n v="1472509495"/>
    <b v="0"/>
    <n v="32"/>
    <b v="0"/>
    <s v="technology/wearables"/>
    <n v="16.77"/>
    <n v="52.40625"/>
    <x v="2"/>
    <s v="wearables"/>
  </r>
  <r>
    <x v="2"/>
    <x v="0"/>
    <s v="USD"/>
    <n v="1409770164"/>
    <n v="1407178164"/>
    <b v="0"/>
    <n v="2"/>
    <b v="0"/>
    <s v="technology/wearables"/>
    <n v="0.104"/>
    <n v="13"/>
    <x v="2"/>
    <s v="wearables"/>
  </r>
  <r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x v="2"/>
    <x v="0"/>
    <s v="USD"/>
    <n v="1406474820"/>
    <n v="1403902060"/>
    <b v="0"/>
    <n v="5"/>
    <b v="0"/>
    <s v="technology/wearables"/>
    <n v="1.625"/>
    <n v="13"/>
    <x v="2"/>
    <s v="wearables"/>
  </r>
  <r>
    <x v="2"/>
    <x v="0"/>
    <s v="USD"/>
    <n v="1417145297"/>
    <n v="1414549697"/>
    <b v="0"/>
    <n v="8"/>
    <b v="0"/>
    <s v="technology/wearables"/>
    <n v="1.3"/>
    <n v="8.125"/>
    <x v="2"/>
    <s v="wearables"/>
  </r>
  <r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x v="1"/>
    <x v="1"/>
    <s v="GBP"/>
    <n v="1485796613"/>
    <n v="1481908613"/>
    <b v="0"/>
    <n v="4"/>
    <b v="0"/>
    <s v="technology/wearables"/>
    <n v="104"/>
    <n v="1300"/>
    <x v="2"/>
    <s v="wearables"/>
  </r>
  <r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x v="1"/>
    <x v="0"/>
    <s v="USD"/>
    <n v="1466346646"/>
    <n v="1463754646"/>
    <b v="0"/>
    <n v="101"/>
    <b v="0"/>
    <s v="technology/wearables"/>
    <n v="13.13"/>
    <n v="65"/>
    <x v="2"/>
    <s v="wearables"/>
  </r>
  <r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x v="1"/>
    <x v="0"/>
    <s v="USD"/>
    <n v="1418938395"/>
    <n v="1415050395"/>
    <b v="0"/>
    <n v="1"/>
    <b v="0"/>
    <s v="technology/wearables"/>
    <n v="0.375"/>
    <n v="75"/>
    <x v="2"/>
    <s v="wearables"/>
  </r>
  <r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x v="1"/>
    <x v="0"/>
    <s v="USD"/>
    <n v="1472317209"/>
    <n v="1469725209"/>
    <b v="0"/>
    <n v="1"/>
    <b v="0"/>
    <s v="journalism/audio"/>
    <n v="0.29411764705882354"/>
    <n v="250"/>
    <x v="5"/>
    <s v="audio"/>
  </r>
  <r>
    <x v="1"/>
    <x v="0"/>
    <s v="USD"/>
    <n v="1406769992"/>
    <n v="1405041992"/>
    <b v="0"/>
    <n v="0"/>
    <b v="0"/>
    <s v="journalism/audio"/>
    <n v="0"/>
    <e v="#DIV/0!"/>
    <x v="5"/>
    <s v="audio"/>
  </r>
  <r>
    <x v="1"/>
    <x v="0"/>
    <s v="USD"/>
    <n v="1410516000"/>
    <n v="1406824948"/>
    <b v="0"/>
    <n v="1"/>
    <b v="0"/>
    <s v="journalism/audio"/>
    <n v="1.5384615384615385"/>
    <n v="10"/>
    <x v="5"/>
    <s v="audio"/>
  </r>
  <r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x v="1"/>
    <x v="0"/>
    <s v="USD"/>
    <n v="1425587220"/>
    <n v="1420668801"/>
    <b v="0"/>
    <n v="2"/>
    <b v="0"/>
    <s v="journalism/audio"/>
    <n v="8.5714285714285715E-2"/>
    <n v="3"/>
    <x v="5"/>
    <s v="audio"/>
  </r>
  <r>
    <x v="1"/>
    <x v="0"/>
    <s v="USD"/>
    <n v="1408827550"/>
    <n v="1406235550"/>
    <b v="0"/>
    <n v="8"/>
    <b v="0"/>
    <s v="journalism/audio"/>
    <n v="2.6599999999999997"/>
    <n v="33.25"/>
    <x v="5"/>
    <s v="audio"/>
  </r>
  <r>
    <x v="1"/>
    <x v="12"/>
    <s v="EUR"/>
    <n v="1451161560"/>
    <n v="1447273560"/>
    <b v="0"/>
    <n v="0"/>
    <b v="0"/>
    <s v="journalism/audio"/>
    <n v="0"/>
    <e v="#DIV/0!"/>
    <x v="5"/>
    <s v="audio"/>
  </r>
  <r>
    <x v="1"/>
    <x v="0"/>
    <s v="USD"/>
    <n v="1415219915"/>
    <n v="1412624315"/>
    <b v="0"/>
    <n v="1"/>
    <b v="0"/>
    <s v="journalism/audio"/>
    <n v="0.05"/>
    <n v="1"/>
    <x v="5"/>
    <s v="audio"/>
  </r>
  <r>
    <x v="1"/>
    <x v="0"/>
    <s v="USD"/>
    <n v="1474766189"/>
    <n v="1471310189"/>
    <b v="0"/>
    <n v="4"/>
    <b v="0"/>
    <s v="journalism/audio"/>
    <n v="1.4133333333333333"/>
    <n v="53"/>
    <x v="5"/>
    <s v="audio"/>
  </r>
  <r>
    <x v="1"/>
    <x v="0"/>
    <s v="USD"/>
    <n v="1455272445"/>
    <n v="1452680445"/>
    <b v="0"/>
    <n v="0"/>
    <b v="0"/>
    <s v="journalism/audio"/>
    <n v="0"/>
    <e v="#DIV/0!"/>
    <x v="5"/>
    <s v="audio"/>
  </r>
  <r>
    <x v="1"/>
    <x v="0"/>
    <s v="USD"/>
    <n v="1442257677"/>
    <n v="1439665677"/>
    <b v="0"/>
    <n v="0"/>
    <b v="0"/>
    <s v="journalism/audio"/>
    <n v="0"/>
    <e v="#DIV/0!"/>
    <x v="5"/>
    <s v="audio"/>
  </r>
  <r>
    <x v="1"/>
    <x v="0"/>
    <s v="USD"/>
    <n v="1409098825"/>
    <n v="1406679625"/>
    <b v="0"/>
    <n v="0"/>
    <b v="0"/>
    <s v="journalism/audio"/>
    <n v="0"/>
    <e v="#DIV/0!"/>
    <x v="5"/>
    <s v="audio"/>
  </r>
  <r>
    <x v="1"/>
    <x v="0"/>
    <s v="USD"/>
    <n v="1465243740"/>
    <n v="1461438495"/>
    <b v="0"/>
    <n v="0"/>
    <b v="0"/>
    <s v="journalism/audio"/>
    <n v="0"/>
    <e v="#DIV/0!"/>
    <x v="5"/>
    <s v="audio"/>
  </r>
  <r>
    <x v="1"/>
    <x v="0"/>
    <s v="USD"/>
    <n v="1488773332"/>
    <n v="1486613332"/>
    <b v="0"/>
    <n v="1"/>
    <b v="0"/>
    <s v="journalism/audio"/>
    <n v="1"/>
    <n v="15"/>
    <x v="5"/>
    <s v="audio"/>
  </r>
  <r>
    <x v="1"/>
    <x v="0"/>
    <s v="USD"/>
    <n v="1407708000"/>
    <n v="1405110399"/>
    <b v="0"/>
    <n v="0"/>
    <b v="0"/>
    <s v="journalism/audio"/>
    <n v="0"/>
    <e v="#DIV/0!"/>
    <x v="5"/>
    <s v="audio"/>
  </r>
  <r>
    <x v="1"/>
    <x v="0"/>
    <s v="USD"/>
    <n v="1457394545"/>
    <n v="1454802545"/>
    <b v="0"/>
    <n v="0"/>
    <b v="0"/>
    <s v="journalism/audio"/>
    <n v="0"/>
    <e v="#DIV/0!"/>
    <x v="5"/>
    <s v="audio"/>
  </r>
  <r>
    <x v="1"/>
    <x v="0"/>
    <s v="USD"/>
    <n v="1429892177"/>
    <n v="1424711777"/>
    <b v="0"/>
    <n v="0"/>
    <b v="0"/>
    <s v="journalism/audio"/>
    <n v="0"/>
    <e v="#DIV/0!"/>
    <x v="5"/>
    <s v="audio"/>
  </r>
  <r>
    <x v="1"/>
    <x v="0"/>
    <s v="USD"/>
    <n v="1480888483"/>
    <n v="1478292883"/>
    <b v="0"/>
    <n v="0"/>
    <b v="0"/>
    <s v="journalism/audio"/>
    <n v="0"/>
    <e v="#DIV/0!"/>
    <x v="5"/>
    <s v="audio"/>
  </r>
  <r>
    <x v="1"/>
    <x v="0"/>
    <s v="USD"/>
    <n v="1427328000"/>
    <n v="1423777043"/>
    <b v="0"/>
    <n v="0"/>
    <b v="0"/>
    <s v="journalism/audio"/>
    <n v="0"/>
    <e v="#DIV/0!"/>
    <x v="5"/>
    <s v="audio"/>
  </r>
  <r>
    <x v="1"/>
    <x v="0"/>
    <s v="USD"/>
    <n v="1426269456"/>
    <n v="1423681056"/>
    <b v="0"/>
    <n v="0"/>
    <b v="0"/>
    <s v="journalism/audio"/>
    <n v="0"/>
    <e v="#DIV/0!"/>
    <x v="5"/>
    <s v="audio"/>
  </r>
  <r>
    <x v="1"/>
    <x v="0"/>
    <s v="USD"/>
    <n v="1429134893"/>
    <n v="1426542893"/>
    <b v="0"/>
    <n v="1"/>
    <b v="0"/>
    <s v="journalism/audio"/>
    <n v="1"/>
    <n v="50"/>
    <x v="5"/>
    <s v="audio"/>
  </r>
  <r>
    <x v="1"/>
    <x v="0"/>
    <s v="USD"/>
    <n v="1462150800"/>
    <n v="1456987108"/>
    <b v="0"/>
    <n v="0"/>
    <b v="0"/>
    <s v="journalism/audio"/>
    <n v="0"/>
    <e v="#DIV/0!"/>
    <x v="5"/>
    <s v="audio"/>
  </r>
  <r>
    <x v="1"/>
    <x v="0"/>
    <s v="USD"/>
    <n v="1468351341"/>
    <n v="1467746541"/>
    <b v="0"/>
    <n v="4"/>
    <b v="0"/>
    <s v="journalism/audio"/>
    <n v="95.477386934673376"/>
    <n v="47.5"/>
    <x v="5"/>
    <s v="audio"/>
  </r>
  <r>
    <x v="1"/>
    <x v="0"/>
    <s v="USD"/>
    <n v="1472604262"/>
    <n v="1470012262"/>
    <b v="0"/>
    <n v="0"/>
    <b v="0"/>
    <s v="journalism/audio"/>
    <n v="0"/>
    <e v="#DIV/0!"/>
    <x v="5"/>
    <s v="audio"/>
  </r>
  <r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x v="2"/>
    <x v="2"/>
    <s v="AUD"/>
    <n v="1392800922"/>
    <n v="1390381722"/>
    <b v="0"/>
    <n v="5"/>
    <b v="0"/>
    <s v="games/video games"/>
    <n v="2.7"/>
    <n v="16.2"/>
    <x v="6"/>
    <s v="video games"/>
  </r>
  <r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x v="2"/>
    <x v="0"/>
    <s v="USD"/>
    <n v="1387657931"/>
    <n v="1385065931"/>
    <b v="0"/>
    <n v="10"/>
    <b v="0"/>
    <s v="games/video games"/>
    <n v="26"/>
    <n v="13"/>
    <x v="6"/>
    <s v="video games"/>
  </r>
  <r>
    <x v="2"/>
    <x v="0"/>
    <s v="USD"/>
    <n v="1460274864"/>
    <n v="1457686464"/>
    <b v="0"/>
    <n v="4"/>
    <b v="0"/>
    <s v="games/video games"/>
    <n v="0.15"/>
    <n v="11.25"/>
    <x v="6"/>
    <s v="video games"/>
  </r>
  <r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x v="2"/>
    <x v="10"/>
    <s v="NOK"/>
    <n v="1447787093"/>
    <n v="1445191493"/>
    <b v="0"/>
    <n v="0"/>
    <b v="0"/>
    <s v="games/video games"/>
    <n v="0"/>
    <e v="#DIV/0!"/>
    <x v="6"/>
    <s v="video games"/>
  </r>
  <r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x v="2"/>
    <x v="0"/>
    <s v="USD"/>
    <n v="1318806541"/>
    <n v="1316214541"/>
    <b v="0"/>
    <n v="1"/>
    <b v="0"/>
    <s v="games/video games"/>
    <n v="1.3333333333333335"/>
    <n v="10"/>
    <x v="6"/>
    <s v="video games"/>
  </r>
  <r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x v="2"/>
    <x v="0"/>
    <s v="USD"/>
    <n v="1336340516"/>
    <n v="1333748516"/>
    <b v="0"/>
    <n v="3"/>
    <b v="0"/>
    <s v="games/video games"/>
    <n v="4.5"/>
    <n v="15"/>
    <x v="6"/>
    <s v="video games"/>
  </r>
  <r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x v="2"/>
    <x v="0"/>
    <s v="USD"/>
    <n v="1311309721"/>
    <n v="1307421721"/>
    <b v="0"/>
    <n v="5"/>
    <b v="0"/>
    <s v="games/video games"/>
    <n v="7.5"/>
    <n v="9"/>
    <x v="6"/>
    <s v="video games"/>
  </r>
  <r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x v="2"/>
    <x v="0"/>
    <s v="USD"/>
    <n v="1407534804"/>
    <n v="1404942804"/>
    <b v="0"/>
    <n v="0"/>
    <b v="0"/>
    <s v="games/video games"/>
    <n v="0"/>
    <e v="#DIV/0!"/>
    <x v="6"/>
    <s v="video games"/>
  </r>
  <r>
    <x v="2"/>
    <x v="5"/>
    <s v="CAD"/>
    <n v="1457967975"/>
    <n v="1455379575"/>
    <b v="0"/>
    <n v="9"/>
    <b v="0"/>
    <s v="games/video games"/>
    <n v="3.42"/>
    <n v="114"/>
    <x v="6"/>
    <s v="video games"/>
  </r>
  <r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x v="2"/>
    <x v="0"/>
    <s v="USD"/>
    <n v="1402852087"/>
    <n v="1400260087"/>
    <b v="0"/>
    <n v="0"/>
    <b v="0"/>
    <s v="games/video games"/>
    <n v="0"/>
    <e v="#DIV/0!"/>
    <x v="6"/>
    <s v="video games"/>
  </r>
  <r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x v="2"/>
    <x v="1"/>
    <s v="GBP"/>
    <n v="1460313672"/>
    <n v="1457725272"/>
    <b v="0"/>
    <n v="2"/>
    <b v="0"/>
    <s v="games/video games"/>
    <n v="12.5"/>
    <n v="12.5"/>
    <x v="6"/>
    <s v="video games"/>
  </r>
  <r>
    <x v="2"/>
    <x v="0"/>
    <s v="USD"/>
    <n v="1357432638"/>
    <n v="1354840638"/>
    <b v="0"/>
    <n v="7"/>
    <b v="0"/>
    <s v="games/video games"/>
    <n v="1.05"/>
    <n v="3"/>
    <x v="6"/>
    <s v="video games"/>
  </r>
  <r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x v="2"/>
    <x v="1"/>
    <s v="GBP"/>
    <n v="1431547468"/>
    <n v="1428955468"/>
    <b v="0"/>
    <n v="1"/>
    <b v="0"/>
    <s v="games/video games"/>
    <n v="0.5"/>
    <n v="25"/>
    <x v="6"/>
    <s v="video games"/>
  </r>
  <r>
    <x v="2"/>
    <x v="12"/>
    <s v="EUR"/>
    <n v="1455417571"/>
    <n v="1452825571"/>
    <b v="0"/>
    <n v="10"/>
    <b v="0"/>
    <s v="games/video games"/>
    <n v="2.5"/>
    <n v="10"/>
    <x v="6"/>
    <s v="video games"/>
  </r>
  <r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x v="2"/>
    <x v="0"/>
    <s v="USD"/>
    <n v="1395627327"/>
    <n v="1393038927"/>
    <b v="0"/>
    <n v="20"/>
    <b v="0"/>
    <s v="games/video games"/>
    <n v="0.159"/>
    <n v="71.55"/>
    <x v="6"/>
    <s v="video games"/>
  </r>
  <r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x v="2"/>
    <x v="0"/>
    <s v="USD"/>
    <n v="1406148024"/>
    <n v="1403556024"/>
    <b v="0"/>
    <n v="0"/>
    <b v="0"/>
    <s v="games/video games"/>
    <n v="0"/>
    <e v="#DIV/0!"/>
    <x v="6"/>
    <s v="video games"/>
  </r>
  <r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x v="2"/>
    <x v="0"/>
    <s v="USD"/>
    <n v="1452228790"/>
    <n v="1449636790"/>
    <b v="0"/>
    <n v="1"/>
    <b v="0"/>
    <s v="games/video games"/>
    <n v="0.04"/>
    <n v="1"/>
    <x v="6"/>
    <s v="video games"/>
  </r>
  <r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x v="2"/>
    <x v="1"/>
    <s v="GBP"/>
    <n v="1408058820"/>
    <n v="1405466820"/>
    <b v="0"/>
    <n v="1"/>
    <b v="0"/>
    <s v="games/video games"/>
    <n v="0.5"/>
    <n v="5"/>
    <x v="6"/>
    <s v="video games"/>
  </r>
  <r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x v="2"/>
    <x v="0"/>
    <s v="USD"/>
    <n v="1396810864"/>
    <n v="1395687664"/>
    <b v="0"/>
    <n v="1"/>
    <b v="0"/>
    <s v="games/video games"/>
    <n v="0.23809523809523811"/>
    <n v="5"/>
    <x v="6"/>
    <s v="video games"/>
  </r>
  <r>
    <x v="2"/>
    <x v="0"/>
    <s v="USD"/>
    <n v="1319835400"/>
    <n v="1315947400"/>
    <b v="0"/>
    <n v="0"/>
    <b v="0"/>
    <s v="games/video games"/>
    <n v="0"/>
    <e v="#DIV/0!"/>
    <x v="6"/>
    <s v="video games"/>
  </r>
  <r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x v="2"/>
    <x v="1"/>
    <s v="GBP"/>
    <n v="1369932825"/>
    <n v="1368723225"/>
    <b v="0"/>
    <n v="0"/>
    <b v="0"/>
    <s v="games/video games"/>
    <n v="0"/>
    <e v="#DIV/0!"/>
    <x v="6"/>
    <s v="video games"/>
  </r>
  <r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x v="2"/>
    <x v="1"/>
    <s v="GBP"/>
    <n v="1443193130"/>
    <n v="1438009130"/>
    <b v="0"/>
    <n v="0"/>
    <b v="0"/>
    <s v="games/mobile games"/>
    <n v="0"/>
    <e v="#DIV/0!"/>
    <x v="6"/>
    <s v="mobile games"/>
  </r>
  <r>
    <x v="2"/>
    <x v="0"/>
    <s v="USD"/>
    <n v="1468482694"/>
    <n v="1465890694"/>
    <b v="0"/>
    <n v="2"/>
    <b v="0"/>
    <s v="games/mobile games"/>
    <n v="0.5"/>
    <n v="5"/>
    <x v="6"/>
    <s v="mobile games"/>
  </r>
  <r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x v="2"/>
    <x v="1"/>
    <s v="GBP"/>
    <n v="1407425717"/>
    <n v="1404833717"/>
    <b v="0"/>
    <n v="1"/>
    <b v="0"/>
    <s v="games/mobile games"/>
    <n v="0.1"/>
    <n v="1"/>
    <x v="6"/>
    <s v="mobile games"/>
  </r>
  <r>
    <x v="2"/>
    <x v="0"/>
    <s v="USD"/>
    <n v="1465107693"/>
    <n v="1462515693"/>
    <b v="0"/>
    <n v="2"/>
    <b v="0"/>
    <s v="games/mobile games"/>
    <n v="0.105"/>
    <n v="10.5"/>
    <x v="6"/>
    <s v="mobile games"/>
  </r>
  <r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x v="2"/>
    <x v="2"/>
    <s v="AUD"/>
    <n v="1450993668"/>
    <n v="1448401668"/>
    <b v="0"/>
    <n v="0"/>
    <b v="0"/>
    <s v="games/mobile games"/>
    <n v="0"/>
    <e v="#DIV/0!"/>
    <x v="6"/>
    <s v="mobile games"/>
  </r>
  <r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x v="2"/>
    <x v="12"/>
    <s v="EUR"/>
    <n v="1470527094"/>
    <n v="1467935094"/>
    <b v="0"/>
    <n v="1"/>
    <b v="0"/>
    <s v="games/mobile games"/>
    <n v="5"/>
    <n v="50"/>
    <x v="6"/>
    <s v="mobile games"/>
  </r>
  <r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x v="2"/>
    <x v="0"/>
    <s v="USD"/>
    <n v="1420100426"/>
    <n v="1417508426"/>
    <b v="0"/>
    <n v="1"/>
    <b v="0"/>
    <s v="games/mobile games"/>
    <n v="6.25E-2"/>
    <n v="5"/>
    <x v="6"/>
    <s v="mobile games"/>
  </r>
  <r>
    <x v="2"/>
    <x v="1"/>
    <s v="GBP"/>
    <n v="1438859121"/>
    <n v="1436267121"/>
    <b v="0"/>
    <n v="0"/>
    <b v="0"/>
    <s v="games/mobile games"/>
    <n v="0"/>
    <e v="#DIV/0!"/>
    <x v="6"/>
    <s v="mobile games"/>
  </r>
  <r>
    <x v="2"/>
    <x v="12"/>
    <s v="EUR"/>
    <n v="1436460450"/>
    <n v="1433868450"/>
    <b v="0"/>
    <n v="0"/>
    <b v="0"/>
    <s v="games/mobile games"/>
    <n v="0"/>
    <e v="#DIV/0!"/>
    <x v="6"/>
    <s v="mobile games"/>
  </r>
  <r>
    <x v="2"/>
    <x v="0"/>
    <s v="USD"/>
    <n v="1424131727"/>
    <n v="1421539727"/>
    <b v="0"/>
    <n v="0"/>
    <b v="0"/>
    <s v="games/mobile games"/>
    <n v="0"/>
    <e v="#DIV/0!"/>
    <x v="6"/>
    <s v="mobile games"/>
  </r>
  <r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x v="2"/>
    <x v="0"/>
    <s v="USD"/>
    <n v="1430281320"/>
    <n v="1427689320"/>
    <b v="0"/>
    <n v="0"/>
    <b v="0"/>
    <s v="food/food trucks"/>
    <n v="0"/>
    <e v="#DIV/0!"/>
    <x v="7"/>
    <s v="food trucks"/>
  </r>
  <r>
    <x v="2"/>
    <x v="0"/>
    <s v="USD"/>
    <n v="1412272592"/>
    <n v="1407088592"/>
    <b v="0"/>
    <n v="1"/>
    <b v="0"/>
    <s v="food/food trucks"/>
    <n v="0.125"/>
    <n v="100"/>
    <x v="7"/>
    <s v="food trucks"/>
  </r>
  <r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x v="2"/>
    <x v="5"/>
    <s v="CAD"/>
    <n v="1413760783"/>
    <n v="1408576783"/>
    <b v="0"/>
    <n v="0"/>
    <b v="0"/>
    <s v="food/food trucks"/>
    <n v="0"/>
    <e v="#DIV/0!"/>
    <x v="7"/>
    <s v="food trucks"/>
  </r>
  <r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x v="2"/>
    <x v="0"/>
    <s v="USD"/>
    <n v="1466096566"/>
    <n v="1463504566"/>
    <b v="0"/>
    <n v="2"/>
    <b v="0"/>
    <s v="food/food trucks"/>
    <n v="0.15"/>
    <n v="37.5"/>
    <x v="7"/>
    <s v="food trucks"/>
  </r>
  <r>
    <x v="2"/>
    <x v="0"/>
    <s v="USD"/>
    <n v="1452293675"/>
    <n v="1447109675"/>
    <b v="0"/>
    <n v="6"/>
    <b v="0"/>
    <s v="food/food trucks"/>
    <n v="10.08"/>
    <n v="42"/>
    <x v="7"/>
    <s v="food trucks"/>
  </r>
  <r>
    <x v="2"/>
    <x v="0"/>
    <s v="USD"/>
    <n v="1441592863"/>
    <n v="1439000863"/>
    <b v="0"/>
    <n v="0"/>
    <b v="0"/>
    <s v="food/food trucks"/>
    <n v="0"/>
    <e v="#DIV/0!"/>
    <x v="7"/>
    <s v="food trucks"/>
  </r>
  <r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x v="2"/>
    <x v="0"/>
    <s v="USD"/>
    <n v="1434647305"/>
    <n v="1432055305"/>
    <b v="0"/>
    <n v="1"/>
    <b v="0"/>
    <s v="food/food trucks"/>
    <n v="0.625"/>
    <n v="50"/>
    <x v="7"/>
    <s v="food trucks"/>
  </r>
  <r>
    <x v="2"/>
    <x v="0"/>
    <s v="USD"/>
    <n v="1441507006"/>
    <n v="1438915006"/>
    <b v="0"/>
    <n v="3"/>
    <b v="0"/>
    <s v="food/food trucks"/>
    <n v="6.5"/>
    <n v="108.33333333333333"/>
    <x v="7"/>
    <s v="food trucks"/>
  </r>
  <r>
    <x v="2"/>
    <x v="0"/>
    <s v="USD"/>
    <n v="1408040408"/>
    <n v="1405448408"/>
    <b v="0"/>
    <n v="8"/>
    <b v="0"/>
    <s v="food/food trucks"/>
    <n v="0.752"/>
    <n v="23.5"/>
    <x v="7"/>
    <s v="food trucks"/>
  </r>
  <r>
    <x v="2"/>
    <x v="0"/>
    <s v="USD"/>
    <n v="1424742162"/>
    <n v="1422150162"/>
    <b v="0"/>
    <n v="0"/>
    <b v="0"/>
    <s v="food/food trucks"/>
    <n v="0"/>
    <e v="#DIV/0!"/>
    <x v="7"/>
    <s v="food trucks"/>
  </r>
  <r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x v="2"/>
    <x v="0"/>
    <s v="USD"/>
    <n v="1435679100"/>
    <n v="1433006765"/>
    <b v="0"/>
    <n v="0"/>
    <b v="0"/>
    <s v="food/food trucks"/>
    <n v="0"/>
    <e v="#DIV/0!"/>
    <x v="7"/>
    <s v="food trucks"/>
  </r>
  <r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x v="2"/>
    <x v="0"/>
    <s v="USD"/>
    <n v="1432047989"/>
    <n v="1430233589"/>
    <b v="0"/>
    <n v="0"/>
    <b v="0"/>
    <s v="food/food trucks"/>
    <n v="0"/>
    <e v="#DIV/0!"/>
    <x v="7"/>
    <s v="food trucks"/>
  </r>
  <r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x v="2"/>
    <x v="0"/>
    <s v="USD"/>
    <n v="1407604920"/>
    <n v="1405012920"/>
    <b v="0"/>
    <n v="0"/>
    <b v="0"/>
    <s v="food/food trucks"/>
    <n v="0"/>
    <e v="#DIV/0!"/>
    <x v="7"/>
    <s v="food trucks"/>
  </r>
  <r>
    <x v="2"/>
    <x v="0"/>
    <s v="USD"/>
    <n v="1466270582"/>
    <n v="1463678582"/>
    <b v="0"/>
    <n v="0"/>
    <b v="0"/>
    <s v="food/food trucks"/>
    <n v="0"/>
    <e v="#DIV/0!"/>
    <x v="7"/>
    <s v="food trucks"/>
  </r>
  <r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x v="2"/>
    <x v="0"/>
    <s v="USD"/>
    <n v="1474507065"/>
    <n v="1471915065"/>
    <b v="0"/>
    <n v="3"/>
    <b v="0"/>
    <s v="food/food trucks"/>
    <n v="5.6666666666666661"/>
    <n v="340"/>
    <x v="7"/>
    <s v="food trucks"/>
  </r>
  <r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x v="2"/>
    <x v="1"/>
    <s v="GBP"/>
    <n v="1433021171"/>
    <n v="1430429171"/>
    <b v="0"/>
    <n v="2"/>
    <b v="0"/>
    <s v="food/food trucks"/>
    <n v="0.4"/>
    <n v="50"/>
    <x v="7"/>
    <s v="food trucks"/>
  </r>
  <r>
    <x v="2"/>
    <x v="0"/>
    <s v="USD"/>
    <n v="1415909927"/>
    <n v="1414351127"/>
    <b v="0"/>
    <n v="1"/>
    <b v="0"/>
    <s v="food/food trucks"/>
    <n v="0.1"/>
    <n v="25"/>
    <x v="7"/>
    <s v="food trucks"/>
  </r>
  <r>
    <x v="2"/>
    <x v="0"/>
    <s v="USD"/>
    <n v="1408551752"/>
    <n v="1405959752"/>
    <b v="0"/>
    <n v="0"/>
    <b v="0"/>
    <s v="food/food trucks"/>
    <n v="0"/>
    <e v="#DIV/0!"/>
    <x v="7"/>
    <s v="food trucks"/>
  </r>
  <r>
    <x v="2"/>
    <x v="0"/>
    <s v="USD"/>
    <n v="1438576057"/>
    <n v="1435552057"/>
    <b v="0"/>
    <n v="1"/>
    <b v="0"/>
    <s v="food/food trucks"/>
    <n v="2.4E-2"/>
    <n v="30"/>
    <x v="7"/>
    <s v="food trucks"/>
  </r>
  <r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x v="2"/>
    <x v="0"/>
    <s v="USD"/>
    <n v="1436981339"/>
    <n v="1434389339"/>
    <b v="0"/>
    <n v="9"/>
    <b v="0"/>
    <s v="food/food trucks"/>
    <n v="2.9250000000000003"/>
    <n v="65"/>
    <x v="7"/>
    <s v="food trucks"/>
  </r>
  <r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x v="2"/>
    <x v="1"/>
    <s v="GBP"/>
    <n v="1413388296"/>
    <n v="1410796296"/>
    <b v="0"/>
    <n v="0"/>
    <b v="0"/>
    <s v="food/food trucks"/>
    <n v="0"/>
    <e v="#DIV/0!"/>
    <x v="7"/>
    <s v="food trucks"/>
  </r>
  <r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x v="2"/>
    <x v="5"/>
    <s v="CAD"/>
    <n v="1446052627"/>
    <n v="1443460627"/>
    <b v="0"/>
    <n v="5"/>
    <b v="0"/>
    <s v="food/food trucks"/>
    <n v="5.3333333333333339"/>
    <n v="640"/>
    <x v="7"/>
    <s v="food trucks"/>
  </r>
  <r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x v="2"/>
    <x v="0"/>
    <s v="USD"/>
    <n v="1484239320"/>
    <n v="1482609088"/>
    <b v="0"/>
    <n v="4"/>
    <b v="0"/>
    <s v="food/food trucks"/>
    <n v="4.2"/>
    <n v="10.5"/>
    <x v="7"/>
    <s v="food trucks"/>
  </r>
  <r>
    <x v="2"/>
    <x v="0"/>
    <s v="USD"/>
    <n v="1478059140"/>
    <n v="1476391223"/>
    <b v="0"/>
    <n v="3"/>
    <b v="0"/>
    <s v="food/food trucks"/>
    <n v="4"/>
    <n v="33.333333333333336"/>
    <x v="7"/>
    <s v="food trucks"/>
  </r>
  <r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x v="0"/>
    <x v="5"/>
    <s v="CAD"/>
    <n v="1465505261"/>
    <n v="1464209261"/>
    <b v="0"/>
    <n v="6"/>
    <b v="1"/>
    <s v="photography/photobooks"/>
    <n v="101.1"/>
    <n v="168.5"/>
    <x v="8"/>
    <s v="photobooks"/>
  </r>
  <r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x v="1"/>
    <x v="0"/>
    <s v="USD"/>
    <n v="1382478278"/>
    <n v="1377294278"/>
    <b v="0"/>
    <n v="3"/>
    <b v="0"/>
    <s v="music/world music"/>
    <n v="4.3999999999999995"/>
    <n v="44"/>
    <x v="4"/>
    <s v="world music"/>
  </r>
  <r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x v="1"/>
    <x v="0"/>
    <s v="USD"/>
    <n v="1407394800"/>
    <n v="1404770616"/>
    <b v="0"/>
    <n v="0"/>
    <b v="0"/>
    <s v="music/world music"/>
    <n v="0"/>
    <e v="#DIV/0!"/>
    <x v="4"/>
    <s v="world music"/>
  </r>
  <r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x v="1"/>
    <x v="0"/>
    <s v="USD"/>
    <n v="1298589630"/>
    <n v="1295997630"/>
    <b v="0"/>
    <n v="0"/>
    <b v="0"/>
    <s v="music/world music"/>
    <n v="0"/>
    <e v="#DIV/0!"/>
    <x v="4"/>
    <s v="world music"/>
  </r>
  <r>
    <x v="1"/>
    <x v="0"/>
    <s v="USD"/>
    <n v="1440723600"/>
    <n v="1436394968"/>
    <b v="0"/>
    <n v="0"/>
    <b v="0"/>
    <s v="music/world music"/>
    <n v="0"/>
    <e v="#DIV/0!"/>
    <x v="4"/>
    <s v="world music"/>
  </r>
  <r>
    <x v="1"/>
    <x v="0"/>
    <s v="USD"/>
    <n v="1381090870"/>
    <n v="1377030070"/>
    <b v="0"/>
    <n v="1"/>
    <b v="0"/>
    <s v="music/world music"/>
    <n v="0.8"/>
    <n v="40"/>
    <x v="4"/>
    <s v="world music"/>
  </r>
  <r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x v="1"/>
    <x v="1"/>
    <s v="GBP"/>
    <n v="1422903342"/>
    <n v="1420311342"/>
    <b v="0"/>
    <n v="0"/>
    <b v="0"/>
    <s v="music/world music"/>
    <n v="0"/>
    <e v="#DIV/0!"/>
    <x v="4"/>
    <s v="world music"/>
  </r>
  <r>
    <x v="1"/>
    <x v="0"/>
    <s v="USD"/>
    <n v="1387077299"/>
    <n v="1383621299"/>
    <b v="0"/>
    <n v="6"/>
    <b v="0"/>
    <s v="music/world music"/>
    <n v="2.7873639500929119"/>
    <n v="35"/>
    <x v="4"/>
    <s v="world music"/>
  </r>
  <r>
    <x v="1"/>
    <x v="0"/>
    <s v="USD"/>
    <n v="1343491200"/>
    <n v="1342801164"/>
    <b v="0"/>
    <n v="0"/>
    <b v="0"/>
    <s v="music/world music"/>
    <n v="0"/>
    <e v="#DIV/0!"/>
    <x v="4"/>
    <s v="world music"/>
  </r>
  <r>
    <x v="1"/>
    <x v="0"/>
    <s v="USD"/>
    <n v="1345790865"/>
    <n v="1344062865"/>
    <b v="0"/>
    <n v="0"/>
    <b v="0"/>
    <s v="music/world music"/>
    <n v="0"/>
    <e v="#DIV/0!"/>
    <x v="4"/>
    <s v="world music"/>
  </r>
  <r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x v="1"/>
    <x v="0"/>
    <s v="USD"/>
    <n v="1325804767"/>
    <n v="1323212767"/>
    <b v="0"/>
    <n v="0"/>
    <b v="0"/>
    <s v="music/world music"/>
    <n v="0"/>
    <e v="#DIV/0!"/>
    <x v="4"/>
    <s v="world music"/>
  </r>
  <r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x v="1"/>
    <x v="0"/>
    <s v="USD"/>
    <n v="1315747080"/>
    <n v="1314417502"/>
    <b v="0"/>
    <n v="1"/>
    <b v="0"/>
    <s v="music/world music"/>
    <n v="0.54884742041712409"/>
    <n v="5"/>
    <x v="4"/>
    <s v="world music"/>
  </r>
  <r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x v="0"/>
    <x v="0"/>
    <s v="USD"/>
    <n v="1366664400"/>
    <n v="1363981723"/>
    <b v="1"/>
    <n v="45"/>
    <b v="1"/>
    <s v="music/rock"/>
    <n v="103.8"/>
    <n v="46.133333333333333"/>
    <x v="4"/>
    <s v="rock"/>
  </r>
  <r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x v="0"/>
    <x v="0"/>
    <s v="USD"/>
    <n v="1323136949"/>
    <n v="1319245349"/>
    <b v="1"/>
    <n v="31"/>
    <b v="1"/>
    <s v="music/rock"/>
    <n v="117"/>
    <n v="75.483870967741936"/>
    <x v="4"/>
    <s v="rock"/>
  </r>
  <r>
    <x v="0"/>
    <x v="0"/>
    <s v="USD"/>
    <n v="1367823655"/>
    <n v="1365231655"/>
    <b v="1"/>
    <n v="50"/>
    <b v="1"/>
    <s v="music/rock"/>
    <n v="122.14285714285715"/>
    <n v="85.5"/>
    <x v="4"/>
    <s v="rock"/>
  </r>
  <r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x v="0"/>
    <x v="0"/>
    <s v="USD"/>
    <n v="1341683211"/>
    <n v="1339091211"/>
    <b v="1"/>
    <n v="81"/>
    <b v="1"/>
    <s v="music/rock"/>
    <n v="104.44"/>
    <n v="64.46913580246914"/>
    <x v="4"/>
    <s v="rock"/>
  </r>
  <r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x v="0"/>
    <x v="0"/>
    <s v="USD"/>
    <n v="1316979167"/>
    <n v="1311795167"/>
    <b v="1"/>
    <n v="74"/>
    <b v="1"/>
    <s v="music/rock"/>
    <n v="101.8"/>
    <n v="82.540540540540547"/>
    <x v="4"/>
    <s v="rock"/>
  </r>
  <r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x v="0"/>
    <x v="0"/>
    <s v="USD"/>
    <n v="1409770107"/>
    <n v="1407178107"/>
    <b v="1"/>
    <n v="711"/>
    <b v="1"/>
    <s v="music/rock"/>
    <n v="303833.2"/>
    <n v="42.73322081575246"/>
    <x v="4"/>
    <s v="rock"/>
  </r>
  <r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x v="0"/>
    <x v="0"/>
    <s v="USD"/>
    <n v="1402286340"/>
    <n v="1399504664"/>
    <b v="1"/>
    <n v="96"/>
    <b v="1"/>
    <s v="music/rock"/>
    <n v="104.24"/>
    <n v="27.145833333333332"/>
    <x v="4"/>
    <s v="rock"/>
  </r>
  <r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x v="0"/>
    <x v="0"/>
    <s v="USD"/>
    <n v="1390983227"/>
    <n v="1388391227"/>
    <b v="1"/>
    <n v="52"/>
    <b v="1"/>
    <s v="music/rock"/>
    <n v="101.25"/>
    <n v="38.942307692307693"/>
    <x v="4"/>
    <s v="rock"/>
  </r>
  <r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x v="0"/>
    <x v="0"/>
    <s v="USD"/>
    <n v="1396054800"/>
    <n v="1393034470"/>
    <b v="1"/>
    <n v="41"/>
    <b v="1"/>
    <s v="music/rock"/>
    <n v="119"/>
    <n v="43.536585365853661"/>
    <x v="4"/>
    <s v="rock"/>
  </r>
  <r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x v="0"/>
    <x v="0"/>
    <s v="USD"/>
    <n v="1389474145"/>
    <n v="1386882145"/>
    <b v="1"/>
    <n v="50"/>
    <b v="1"/>
    <s v="music/rock"/>
    <n v="100.47368421052632"/>
    <n v="190.9"/>
    <x v="4"/>
    <s v="rock"/>
  </r>
  <r>
    <x v="0"/>
    <x v="0"/>
    <s v="USD"/>
    <n v="1374674558"/>
    <n v="1372082558"/>
    <b v="1"/>
    <n v="159"/>
    <b v="1"/>
    <s v="music/rock"/>
    <n v="101.8"/>
    <n v="140.85534591194968"/>
    <x v="4"/>
    <s v="rock"/>
  </r>
  <r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x v="0"/>
    <x v="0"/>
    <s v="USD"/>
    <n v="1332704042"/>
    <n v="1327523642"/>
    <b v="1"/>
    <n v="169"/>
    <b v="1"/>
    <s v="music/rock"/>
    <n v="114.72"/>
    <n v="67.881656804733723"/>
    <x v="4"/>
    <s v="rock"/>
  </r>
  <r>
    <x v="0"/>
    <x v="0"/>
    <s v="USD"/>
    <n v="1384363459"/>
    <n v="1381767859"/>
    <b v="1"/>
    <n v="31"/>
    <b v="1"/>
    <s v="music/rock"/>
    <n v="101.8"/>
    <n v="246.29032258064515"/>
    <x v="4"/>
    <s v="rock"/>
  </r>
  <r>
    <x v="0"/>
    <x v="0"/>
    <s v="USD"/>
    <n v="1276574400"/>
    <n v="1270576379"/>
    <b v="1"/>
    <n v="28"/>
    <b v="1"/>
    <s v="music/rock"/>
    <n v="106"/>
    <n v="189.28571428571428"/>
    <x v="4"/>
    <s v="rock"/>
  </r>
  <r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x v="0"/>
    <x v="0"/>
    <s v="USD"/>
    <n v="1362974400"/>
    <n v="1360948389"/>
    <b v="1"/>
    <n v="22"/>
    <b v="1"/>
    <s v="music/rock"/>
    <n v="211.05"/>
    <n v="95.931818181818187"/>
    <x v="4"/>
    <s v="rock"/>
  </r>
  <r>
    <x v="0"/>
    <x v="0"/>
    <s v="USD"/>
    <n v="1483203540"/>
    <n v="1481175482"/>
    <b v="0"/>
    <n v="31"/>
    <b v="1"/>
    <s v="theater/plays"/>
    <n v="101"/>
    <n v="65.161290322580641"/>
    <x v="1"/>
    <s v="plays"/>
  </r>
  <r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x v="0"/>
    <x v="1"/>
    <s v="GBP"/>
    <n v="1424181600"/>
    <n v="1423041227"/>
    <b v="0"/>
    <n v="20"/>
    <b v="1"/>
    <s v="theater/plays"/>
    <n v="108.33333333333333"/>
    <n v="81.25"/>
    <x v="1"/>
    <s v="plays"/>
  </r>
  <r>
    <x v="0"/>
    <x v="1"/>
    <s v="GBP"/>
    <n v="1434120856"/>
    <n v="1428936856"/>
    <b v="0"/>
    <n v="25"/>
    <b v="1"/>
    <s v="theater/plays"/>
    <n v="242"/>
    <n v="24.2"/>
    <x v="1"/>
    <s v="plays"/>
  </r>
  <r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x v="0"/>
    <x v="1"/>
    <s v="GBP"/>
    <n v="1445252400"/>
    <n v="1443696797"/>
    <b v="0"/>
    <n v="22"/>
    <b v="1"/>
    <s v="theater/plays"/>
    <n v="122"/>
    <n v="27.727272727272727"/>
    <x v="1"/>
    <s v="plays"/>
  </r>
  <r>
    <x v="0"/>
    <x v="1"/>
    <s v="GBP"/>
    <n v="1438189200"/>
    <n v="1435585497"/>
    <b v="0"/>
    <n v="64"/>
    <b v="1"/>
    <s v="theater/plays"/>
    <n v="101.96000000000001"/>
    <n v="39.828125"/>
    <x v="1"/>
    <s v="plays"/>
  </r>
  <r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x v="0"/>
    <x v="1"/>
    <s v="GBP"/>
    <n v="1461860432"/>
    <n v="1459268432"/>
    <b v="0"/>
    <n v="33"/>
    <b v="1"/>
    <s v="theater/plays"/>
    <n v="104.65"/>
    <n v="63.424242424242422"/>
    <x v="1"/>
    <s v="plays"/>
  </r>
  <r>
    <x v="0"/>
    <x v="0"/>
    <s v="USD"/>
    <n v="1436902359"/>
    <n v="1434310359"/>
    <b v="0"/>
    <n v="32"/>
    <b v="1"/>
    <s v="theater/plays"/>
    <n v="124"/>
    <n v="135.625"/>
    <x v="1"/>
    <s v="plays"/>
  </r>
  <r>
    <x v="0"/>
    <x v="0"/>
    <s v="USD"/>
    <n v="1464807420"/>
    <n v="1461427938"/>
    <b v="0"/>
    <n v="24"/>
    <b v="1"/>
    <s v="theater/plays"/>
    <n v="135"/>
    <n v="168.75"/>
    <x v="1"/>
    <s v="plays"/>
  </r>
  <r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x v="0"/>
    <x v="0"/>
    <s v="USD"/>
    <n v="1480559011"/>
    <n v="1477963411"/>
    <b v="0"/>
    <n v="50"/>
    <b v="1"/>
    <s v="theater/plays"/>
    <n v="100"/>
    <n v="50"/>
    <x v="1"/>
    <s v="plays"/>
  </r>
  <r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x v="1"/>
    <x v="0"/>
    <s v="USD"/>
    <n v="1471435554"/>
    <n v="1468843554"/>
    <b v="0"/>
    <n v="34"/>
    <b v="0"/>
    <s v="technology/wearables"/>
    <n v="1.3668"/>
    <n v="100.5"/>
    <x v="2"/>
    <s v="wearables"/>
  </r>
  <r>
    <x v="1"/>
    <x v="16"/>
    <s v="CHF"/>
    <n v="1485480408"/>
    <n v="1482888408"/>
    <b v="0"/>
    <n v="0"/>
    <b v="0"/>
    <s v="technology/wearables"/>
    <n v="0"/>
    <e v="#DIV/0!"/>
    <x v="2"/>
    <s v="wearables"/>
  </r>
  <r>
    <x v="1"/>
    <x v="2"/>
    <s v="AUD"/>
    <n v="1405478025"/>
    <n v="1402886025"/>
    <b v="0"/>
    <n v="0"/>
    <b v="0"/>
    <s v="technology/wearables"/>
    <n v="0"/>
    <e v="#DIV/0!"/>
    <x v="2"/>
    <s v="wearables"/>
  </r>
  <r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x v="1"/>
    <x v="0"/>
    <s v="USD"/>
    <n v="1408112253"/>
    <n v="1405520253"/>
    <b v="0"/>
    <n v="0"/>
    <b v="0"/>
    <s v="technology/wearables"/>
    <n v="0"/>
    <e v="#DIV/0!"/>
    <x v="2"/>
    <s v="wearables"/>
  </r>
  <r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x v="1"/>
    <x v="0"/>
    <s v="USD"/>
    <n v="1437161739"/>
    <n v="1434569739"/>
    <b v="0"/>
    <n v="1"/>
    <b v="0"/>
    <s v="technology/wearables"/>
    <n v="0.2"/>
    <n v="100"/>
    <x v="2"/>
    <s v="wearables"/>
  </r>
  <r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x v="0"/>
    <x v="1"/>
    <s v="GBP"/>
    <n v="1465672979"/>
    <n v="1463080979"/>
    <b v="0"/>
    <n v="64"/>
    <b v="1"/>
    <s v="publishing/nonfiction"/>
    <n v="130.25"/>
    <n v="24.421875"/>
    <x v="3"/>
    <s v="nonfiction"/>
  </r>
  <r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x v="0"/>
    <x v="0"/>
    <s v="USD"/>
    <n v="1378592731"/>
    <n v="1373408731"/>
    <b v="0"/>
    <n v="25"/>
    <b v="1"/>
    <s v="publishing/nonfiction"/>
    <n v="109.1"/>
    <n v="43.64"/>
    <x v="3"/>
    <s v="nonfiction"/>
  </r>
  <r>
    <x v="0"/>
    <x v="0"/>
    <s v="USD"/>
    <n v="1455523140"/>
    <n v="1453925727"/>
    <b v="0"/>
    <n v="5"/>
    <b v="1"/>
    <s v="publishing/nonfiction"/>
    <n v="100"/>
    <n v="40"/>
    <x v="3"/>
    <s v="nonfiction"/>
  </r>
  <r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x v="0"/>
    <x v="0"/>
    <s v="USD"/>
    <n v="1447463050"/>
    <n v="1444867450"/>
    <b v="0"/>
    <n v="90"/>
    <b v="1"/>
    <s v="music/rock"/>
    <n v="114.26"/>
    <n v="63.477777777777774"/>
    <x v="4"/>
    <s v="rock"/>
  </r>
  <r>
    <x v="0"/>
    <x v="0"/>
    <s v="USD"/>
    <n v="1434342894"/>
    <n v="1432269294"/>
    <b v="0"/>
    <n v="87"/>
    <b v="1"/>
    <s v="music/rock"/>
    <n v="110.7"/>
    <n v="63.620689655172413"/>
    <x v="4"/>
    <s v="rock"/>
  </r>
  <r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x v="0"/>
    <x v="0"/>
    <s v="USD"/>
    <n v="1381881890"/>
    <n v="1380585890"/>
    <b v="0"/>
    <n v="20"/>
    <b v="1"/>
    <s v="music/rock"/>
    <n v="103.66666666666666"/>
    <n v="77.75"/>
    <x v="4"/>
    <s v="rock"/>
  </r>
  <r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x v="0"/>
    <x v="0"/>
    <s v="USD"/>
    <n v="1342115132"/>
    <n v="1339523132"/>
    <b v="0"/>
    <n v="16"/>
    <b v="1"/>
    <s v="music/rock"/>
    <n v="124"/>
    <n v="38.75"/>
    <x v="4"/>
    <s v="rock"/>
  </r>
  <r>
    <x v="0"/>
    <x v="0"/>
    <s v="USD"/>
    <n v="1483138233"/>
    <n v="1480546233"/>
    <b v="0"/>
    <n v="52"/>
    <b v="1"/>
    <s v="music/rock"/>
    <n v="105.01"/>
    <n v="201.94230769230768"/>
    <x v="4"/>
    <s v="rock"/>
  </r>
  <r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x v="0"/>
    <x v="0"/>
    <s v="USD"/>
    <n v="1433815200"/>
    <n v="1431886706"/>
    <b v="0"/>
    <n v="5"/>
    <b v="1"/>
    <s v="music/rock"/>
    <n v="424"/>
    <n v="21.2"/>
    <x v="4"/>
    <s v="rock"/>
  </r>
  <r>
    <x v="0"/>
    <x v="0"/>
    <s v="USD"/>
    <n v="1482988125"/>
    <n v="1480396125"/>
    <b v="0"/>
    <n v="73"/>
    <b v="1"/>
    <s v="music/rock"/>
    <n v="107.1"/>
    <n v="73.356164383561648"/>
    <x v="4"/>
    <s v="rock"/>
  </r>
  <r>
    <x v="0"/>
    <x v="0"/>
    <s v="USD"/>
    <n v="1367867536"/>
    <n v="1365275536"/>
    <b v="0"/>
    <n v="148"/>
    <b v="1"/>
    <s v="music/rock"/>
    <n v="104.3625"/>
    <n v="56.412162162162161"/>
    <x v="4"/>
    <s v="rock"/>
  </r>
  <r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x v="0"/>
    <x v="12"/>
    <s v="EUR"/>
    <n v="1461931860"/>
    <n v="1457109121"/>
    <b v="0"/>
    <n v="134"/>
    <b v="1"/>
    <s v="music/rock"/>
    <n v="110.406125"/>
    <n v="65.914104477611943"/>
    <x v="4"/>
    <s v="rock"/>
  </r>
  <r>
    <x v="0"/>
    <x v="0"/>
    <s v="USD"/>
    <n v="1438183889"/>
    <n v="1435591889"/>
    <b v="0"/>
    <n v="14"/>
    <b v="1"/>
    <s v="music/rock"/>
    <n v="218.75"/>
    <n v="62.5"/>
    <x v="4"/>
    <s v="rock"/>
  </r>
  <r>
    <x v="0"/>
    <x v="0"/>
    <s v="USD"/>
    <n v="1433305800"/>
    <n v="1430604395"/>
    <b v="0"/>
    <n v="78"/>
    <b v="1"/>
    <s v="music/rock"/>
    <n v="136.625"/>
    <n v="70.064102564102569"/>
    <x v="4"/>
    <s v="rock"/>
  </r>
  <r>
    <x v="0"/>
    <x v="0"/>
    <s v="USD"/>
    <n v="1476720840"/>
    <n v="1474469117"/>
    <b v="0"/>
    <n v="112"/>
    <b v="1"/>
    <s v="music/rock"/>
    <n v="134.8074"/>
    <n v="60.181874999999998"/>
    <x v="4"/>
    <s v="rock"/>
  </r>
  <r>
    <x v="0"/>
    <x v="1"/>
    <s v="GBP"/>
    <n v="1471087957"/>
    <n v="1468495957"/>
    <b v="0"/>
    <n v="34"/>
    <b v="1"/>
    <s v="music/rock"/>
    <n v="145.4"/>
    <n v="21.382352941176471"/>
    <x v="4"/>
    <s v="rock"/>
  </r>
  <r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x v="0"/>
    <x v="0"/>
    <s v="USD"/>
    <n v="1440219540"/>
    <n v="1436369818"/>
    <b v="0"/>
    <n v="13"/>
    <b v="1"/>
    <s v="music/rock"/>
    <n v="110.2"/>
    <n v="42.384615384615387"/>
    <x v="4"/>
    <s v="rock"/>
  </r>
  <r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x v="0"/>
    <x v="0"/>
    <s v="USD"/>
    <n v="1423871882"/>
    <n v="1421279882"/>
    <b v="0"/>
    <n v="73"/>
    <b v="1"/>
    <s v="music/rock"/>
    <n v="107.3"/>
    <n v="88.191780821917803"/>
    <x v="4"/>
    <s v="rock"/>
  </r>
  <r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x v="0"/>
    <x v="1"/>
    <s v="GBP"/>
    <n v="1430439411"/>
    <n v="1425259011"/>
    <b v="0"/>
    <n v="113"/>
    <b v="1"/>
    <s v="music/rock"/>
    <n v="109.16"/>
    <n v="24.150442477876105"/>
    <x v="4"/>
    <s v="rock"/>
  </r>
  <r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x v="2"/>
    <x v="13"/>
    <s v="EUR"/>
    <n v="1449914400"/>
    <n v="1445336607"/>
    <b v="0"/>
    <n v="3"/>
    <b v="0"/>
    <s v="publishing/translations"/>
    <n v="0.125"/>
    <n v="5"/>
    <x v="3"/>
    <s v="translations"/>
  </r>
  <r>
    <x v="2"/>
    <x v="0"/>
    <s v="USD"/>
    <n v="1407847978"/>
    <n v="1405687978"/>
    <b v="0"/>
    <n v="2"/>
    <b v="0"/>
    <s v="publishing/translations"/>
    <n v="0.5"/>
    <n v="7.5"/>
    <x v="3"/>
    <s v="translations"/>
  </r>
  <r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x v="2"/>
    <x v="0"/>
    <s v="USD"/>
    <n v="1420085535"/>
    <n v="1414897935"/>
    <b v="0"/>
    <n v="0"/>
    <b v="0"/>
    <s v="publishing/translations"/>
    <n v="0"/>
    <e v="#DIV/0!"/>
    <x v="3"/>
    <s v="translations"/>
  </r>
  <r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x v="2"/>
    <x v="13"/>
    <s v="EUR"/>
    <n v="1455964170"/>
    <n v="1450780170"/>
    <b v="0"/>
    <n v="1"/>
    <b v="0"/>
    <s v="publishing/translations"/>
    <n v="5"/>
    <n v="100"/>
    <x v="3"/>
    <s v="translations"/>
  </r>
  <r>
    <x v="2"/>
    <x v="0"/>
    <s v="USD"/>
    <n v="1483423467"/>
    <n v="1480831467"/>
    <b v="0"/>
    <n v="1"/>
    <b v="0"/>
    <s v="publishing/translations"/>
    <n v="0.2"/>
    <n v="1"/>
    <x v="3"/>
    <s v="translations"/>
  </r>
  <r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x v="2"/>
    <x v="0"/>
    <s v="USD"/>
    <n v="1448147619"/>
    <n v="1445552019"/>
    <b v="0"/>
    <n v="0"/>
    <b v="0"/>
    <s v="publishing/translations"/>
    <n v="0"/>
    <e v="#DIV/0!"/>
    <x v="3"/>
    <s v="translations"/>
  </r>
  <r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x v="2"/>
    <x v="3"/>
    <s v="EUR"/>
    <n v="1456397834"/>
    <n v="1453805834"/>
    <b v="0"/>
    <n v="1"/>
    <b v="0"/>
    <s v="publishing/translations"/>
    <n v="0.2"/>
    <n v="6"/>
    <x v="3"/>
    <s v="translations"/>
  </r>
  <r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x v="2"/>
    <x v="11"/>
    <s v="SEK"/>
    <n v="1423432709"/>
    <n v="1420840709"/>
    <b v="0"/>
    <n v="2"/>
    <b v="0"/>
    <s v="publishing/translations"/>
    <n v="0.1"/>
    <n v="100"/>
    <x v="3"/>
    <s v="translations"/>
  </r>
  <r>
    <x v="2"/>
    <x v="4"/>
    <s v="NZD"/>
    <n v="1474436704"/>
    <n v="1471844704"/>
    <b v="0"/>
    <n v="2"/>
    <b v="0"/>
    <s v="publishing/translations"/>
    <n v="0.104"/>
    <n v="13"/>
    <x v="3"/>
    <s v="translations"/>
  </r>
  <r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x v="2"/>
    <x v="0"/>
    <s v="USD"/>
    <n v="1430276959"/>
    <n v="1427684959"/>
    <b v="0"/>
    <n v="0"/>
    <b v="0"/>
    <s v="publishing/translations"/>
    <n v="0"/>
    <e v="#DIV/0!"/>
    <x v="3"/>
    <s v="translations"/>
  </r>
  <r>
    <x v="2"/>
    <x v="12"/>
    <s v="EUR"/>
    <n v="1440408120"/>
    <n v="1435224120"/>
    <b v="0"/>
    <n v="0"/>
    <b v="0"/>
    <s v="publishing/translations"/>
    <n v="0"/>
    <e v="#DIV/0!"/>
    <x v="3"/>
    <s v="translations"/>
  </r>
  <r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x v="2"/>
    <x v="3"/>
    <s v="EUR"/>
    <n v="1459584417"/>
    <n v="1456996017"/>
    <b v="0"/>
    <n v="3"/>
    <b v="0"/>
    <s v="publishing/translations"/>
    <n v="4.5"/>
    <n v="15"/>
    <x v="3"/>
    <s v="translations"/>
  </r>
  <r>
    <x v="2"/>
    <x v="0"/>
    <s v="USD"/>
    <n v="1428629242"/>
    <n v="1426037242"/>
    <b v="0"/>
    <n v="0"/>
    <b v="0"/>
    <s v="publishing/translations"/>
    <n v="0"/>
    <e v="#DIV/0!"/>
    <x v="3"/>
    <s v="translations"/>
  </r>
  <r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x v="2"/>
    <x v="0"/>
    <s v="USD"/>
    <n v="1437417828"/>
    <n v="1434825828"/>
    <b v="0"/>
    <n v="0"/>
    <b v="0"/>
    <s v="publishing/translations"/>
    <n v="0"/>
    <e v="#DIV/0!"/>
    <x v="3"/>
    <s v="translations"/>
  </r>
  <r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x v="2"/>
    <x v="13"/>
    <s v="EUR"/>
    <n v="1444589020"/>
    <n v="1441997020"/>
    <b v="0"/>
    <n v="2"/>
    <b v="0"/>
    <s v="publishing/translations"/>
    <n v="0.1"/>
    <n v="7.5"/>
    <x v="3"/>
    <s v="translations"/>
  </r>
  <r>
    <x v="2"/>
    <x v="12"/>
    <s v="EUR"/>
    <n v="1456043057"/>
    <n v="1453451057"/>
    <b v="0"/>
    <n v="2"/>
    <b v="0"/>
    <s v="publishing/translations"/>
    <n v="0.77"/>
    <n v="38.5"/>
    <x v="3"/>
    <s v="translations"/>
  </r>
  <r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x v="2"/>
    <x v="8"/>
    <s v="DKK"/>
    <n v="1461765300"/>
    <n v="1459198499"/>
    <b v="0"/>
    <n v="8"/>
    <b v="0"/>
    <s v="publishing/translations"/>
    <n v="3"/>
    <n v="75"/>
    <x v="3"/>
    <s v="translations"/>
  </r>
  <r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x v="2"/>
    <x v="0"/>
    <s v="USD"/>
    <n v="1464190158"/>
    <n v="1461598158"/>
    <b v="0"/>
    <n v="0"/>
    <b v="0"/>
    <s v="publishing/translations"/>
    <n v="0"/>
    <e v="#DIV/0!"/>
    <x v="3"/>
    <s v="translations"/>
  </r>
  <r>
    <x v="2"/>
    <x v="6"/>
    <s v="EUR"/>
    <n v="1483395209"/>
    <n v="1480803209"/>
    <b v="0"/>
    <n v="0"/>
    <b v="0"/>
    <s v="publishing/translations"/>
    <n v="0"/>
    <e v="#DIV/0!"/>
    <x v="3"/>
    <s v="translations"/>
  </r>
  <r>
    <x v="2"/>
    <x v="12"/>
    <s v="EUR"/>
    <n v="1442091462"/>
    <n v="1436907462"/>
    <b v="0"/>
    <n v="0"/>
    <b v="0"/>
    <s v="publishing/translations"/>
    <n v="0"/>
    <e v="#DIV/0!"/>
    <x v="3"/>
    <s v="translations"/>
  </r>
  <r>
    <x v="2"/>
    <x v="12"/>
    <s v="EUR"/>
    <n v="1434286855"/>
    <n v="1431694855"/>
    <b v="0"/>
    <n v="0"/>
    <b v="0"/>
    <s v="publishing/translations"/>
    <n v="0"/>
    <e v="#DIV/0!"/>
    <x v="3"/>
    <s v="translations"/>
  </r>
  <r>
    <x v="2"/>
    <x v="13"/>
    <s v="EUR"/>
    <n v="1461235478"/>
    <n v="1459507478"/>
    <b v="0"/>
    <n v="0"/>
    <b v="0"/>
    <s v="publishing/translations"/>
    <n v="0"/>
    <e v="#DIV/0!"/>
    <x v="3"/>
    <s v="translations"/>
  </r>
  <r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x v="2"/>
    <x v="2"/>
    <s v="AUD"/>
    <n v="1432272300"/>
    <n v="1429655318"/>
    <b v="0"/>
    <n v="0"/>
    <b v="0"/>
    <s v="publishing/translations"/>
    <n v="0"/>
    <e v="#DIV/0!"/>
    <x v="3"/>
    <s v="translations"/>
  </r>
  <r>
    <x v="2"/>
    <x v="0"/>
    <s v="USD"/>
    <n v="1431286105"/>
    <n v="1427138905"/>
    <b v="0"/>
    <n v="0"/>
    <b v="0"/>
    <s v="publishing/translations"/>
    <n v="0"/>
    <e v="#DIV/0!"/>
    <x v="3"/>
    <s v="translations"/>
  </r>
  <r>
    <x v="2"/>
    <x v="0"/>
    <s v="USD"/>
    <n v="1455941197"/>
    <n v="1453349197"/>
    <b v="0"/>
    <n v="1"/>
    <b v="0"/>
    <s v="publishing/translations"/>
    <n v="1E-3"/>
    <n v="1"/>
    <x v="3"/>
    <s v="translations"/>
  </r>
  <r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x v="1"/>
    <x v="0"/>
    <s v="USD"/>
    <n v="1406566363"/>
    <n v="1403974363"/>
    <b v="0"/>
    <n v="0"/>
    <b v="0"/>
    <s v="publishing/translations"/>
    <n v="0"/>
    <e v="#DIV/0!"/>
    <x v="3"/>
    <s v="translations"/>
  </r>
  <r>
    <x v="1"/>
    <x v="6"/>
    <s v="EUR"/>
    <n v="1492270947"/>
    <n v="1488386547"/>
    <b v="0"/>
    <n v="0"/>
    <b v="0"/>
    <s v="publishing/translations"/>
    <n v="0"/>
    <e v="#DIV/0!"/>
    <x v="3"/>
    <s v="translations"/>
  </r>
  <r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x v="1"/>
    <x v="0"/>
    <s v="USD"/>
    <n v="1409924340"/>
    <n v="1405181320"/>
    <b v="0"/>
    <n v="7"/>
    <b v="0"/>
    <s v="publishing/translations"/>
    <n v="10.5"/>
    <n v="225"/>
    <x v="3"/>
    <s v="translations"/>
  </r>
  <r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x v="1"/>
    <x v="0"/>
    <s v="USD"/>
    <n v="1447281044"/>
    <n v="1444685444"/>
    <b v="0"/>
    <n v="0"/>
    <b v="0"/>
    <s v="publishing/translations"/>
    <n v="0"/>
    <e v="#DIV/0!"/>
    <x v="3"/>
    <s v="translations"/>
  </r>
  <r>
    <x v="1"/>
    <x v="0"/>
    <s v="USD"/>
    <n v="1407729600"/>
    <n v="1405097760"/>
    <b v="0"/>
    <n v="0"/>
    <b v="0"/>
    <s v="publishing/translations"/>
    <n v="0"/>
    <e v="#DIV/0!"/>
    <x v="3"/>
    <s v="translations"/>
  </r>
  <r>
    <x v="1"/>
    <x v="8"/>
    <s v="DKK"/>
    <n v="1449077100"/>
    <n v="1446612896"/>
    <b v="0"/>
    <n v="0"/>
    <b v="0"/>
    <s v="publishing/translations"/>
    <n v="0"/>
    <e v="#DIV/0!"/>
    <x v="3"/>
    <s v="translations"/>
  </r>
  <r>
    <x v="1"/>
    <x v="0"/>
    <s v="USD"/>
    <n v="1417391100"/>
    <n v="1412371898"/>
    <b v="0"/>
    <n v="0"/>
    <b v="0"/>
    <s v="publishing/translations"/>
    <n v="0"/>
    <e v="#DIV/0!"/>
    <x v="3"/>
    <s v="translations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x v="2"/>
    <x v="5"/>
    <s v="CAD"/>
    <n v="1383430145"/>
    <n v="1380838145"/>
    <b v="0"/>
    <n v="6"/>
    <b v="0"/>
    <s v="publishing/fiction"/>
    <n v="2.1"/>
    <n v="17.5"/>
    <x v="3"/>
    <s v="fiction"/>
  </r>
  <r>
    <x v="2"/>
    <x v="0"/>
    <s v="USD"/>
    <n v="1347004260"/>
    <n v="1345062936"/>
    <b v="0"/>
    <n v="1"/>
    <b v="0"/>
    <s v="publishing/fiction"/>
    <n v="0.1"/>
    <n v="5"/>
    <x v="3"/>
    <s v="fiction"/>
  </r>
  <r>
    <x v="2"/>
    <x v="0"/>
    <s v="USD"/>
    <n v="1469162275"/>
    <n v="1467002275"/>
    <b v="0"/>
    <n v="2"/>
    <b v="0"/>
    <s v="publishing/fiction"/>
    <n v="0.7142857142857143"/>
    <n v="25"/>
    <x v="3"/>
    <s v="fiction"/>
  </r>
  <r>
    <x v="2"/>
    <x v="0"/>
    <s v="USD"/>
    <n v="1342882260"/>
    <n v="1337834963"/>
    <b v="0"/>
    <n v="0"/>
    <b v="0"/>
    <s v="publishing/fiction"/>
    <n v="0"/>
    <e v="#DIV/0!"/>
    <x v="3"/>
    <s v="fiction"/>
  </r>
  <r>
    <x v="2"/>
    <x v="0"/>
    <s v="USD"/>
    <n v="1434827173"/>
    <n v="1430939173"/>
    <b v="0"/>
    <n v="3"/>
    <b v="0"/>
    <s v="publishing/fiction"/>
    <n v="2.2388059701492535"/>
    <n v="50"/>
    <x v="3"/>
    <s v="fiction"/>
  </r>
  <r>
    <x v="2"/>
    <x v="0"/>
    <s v="USD"/>
    <n v="1425009761"/>
    <n v="1422417761"/>
    <b v="0"/>
    <n v="3"/>
    <b v="0"/>
    <s v="publishing/fiction"/>
    <n v="0.24"/>
    <n v="16"/>
    <x v="3"/>
    <s v="fiction"/>
  </r>
  <r>
    <x v="2"/>
    <x v="0"/>
    <s v="USD"/>
    <n v="1470175271"/>
    <n v="1467583271"/>
    <b v="0"/>
    <n v="0"/>
    <b v="0"/>
    <s v="publishing/fiction"/>
    <n v="0"/>
    <e v="#DIV/0!"/>
    <x v="3"/>
    <s v="fiction"/>
  </r>
  <r>
    <x v="2"/>
    <x v="2"/>
    <s v="AUD"/>
    <n v="1388928660"/>
    <n v="1386336660"/>
    <b v="0"/>
    <n v="6"/>
    <b v="0"/>
    <s v="publishing/fiction"/>
    <n v="2.4"/>
    <n v="60"/>
    <x v="3"/>
    <s v="fiction"/>
  </r>
  <r>
    <x v="2"/>
    <x v="0"/>
    <s v="USD"/>
    <n v="1352994052"/>
    <n v="1350398452"/>
    <b v="0"/>
    <n v="0"/>
    <b v="0"/>
    <s v="publishing/fiction"/>
    <n v="0"/>
    <e v="#DIV/0!"/>
    <x v="3"/>
    <s v="fiction"/>
  </r>
  <r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x v="2"/>
    <x v="0"/>
    <s v="USD"/>
    <n v="1424014680"/>
    <n v="1418922443"/>
    <b v="0"/>
    <n v="1"/>
    <b v="0"/>
    <s v="publishing/fiction"/>
    <n v="8.3333333333333321"/>
    <n v="100"/>
    <x v="3"/>
    <s v="fiction"/>
  </r>
  <r>
    <x v="2"/>
    <x v="0"/>
    <s v="USD"/>
    <n v="1308431646"/>
    <n v="1305839646"/>
    <b v="0"/>
    <n v="2"/>
    <b v="0"/>
    <s v="publishing/fiction"/>
    <n v="0.75"/>
    <n v="15"/>
    <x v="3"/>
    <s v="fiction"/>
  </r>
  <r>
    <x v="2"/>
    <x v="0"/>
    <s v="USD"/>
    <n v="1371415675"/>
    <n v="1368823675"/>
    <b v="0"/>
    <n v="0"/>
    <b v="0"/>
    <s v="publishing/fiction"/>
    <n v="0"/>
    <e v="#DIV/0!"/>
    <x v="3"/>
    <s v="fiction"/>
  </r>
  <r>
    <x v="2"/>
    <x v="0"/>
    <s v="USD"/>
    <n v="1428075480"/>
    <n v="1425489613"/>
    <b v="0"/>
    <n v="11"/>
    <b v="0"/>
    <s v="publishing/fiction"/>
    <n v="8.9"/>
    <n v="40.454545454545453"/>
    <x v="3"/>
    <s v="fiction"/>
  </r>
  <r>
    <x v="2"/>
    <x v="0"/>
    <s v="USD"/>
    <n v="1314471431"/>
    <n v="1311879431"/>
    <b v="0"/>
    <n v="0"/>
    <b v="0"/>
    <s v="publishing/fiction"/>
    <n v="0"/>
    <e v="#DIV/0!"/>
    <x v="3"/>
    <s v="fiction"/>
  </r>
  <r>
    <x v="2"/>
    <x v="0"/>
    <s v="USD"/>
    <n v="1410866659"/>
    <n v="1405682659"/>
    <b v="0"/>
    <n v="0"/>
    <b v="0"/>
    <s v="publishing/fiction"/>
    <n v="0"/>
    <e v="#DIV/0!"/>
    <x v="3"/>
    <s v="fiction"/>
  </r>
  <r>
    <x v="2"/>
    <x v="0"/>
    <s v="USD"/>
    <n v="1375299780"/>
    <n v="1371655522"/>
    <b v="0"/>
    <n v="1"/>
    <b v="0"/>
    <s v="publishing/fiction"/>
    <n v="6.6666666666666671E-3"/>
    <n v="1"/>
    <x v="3"/>
    <s v="fiction"/>
  </r>
  <r>
    <x v="2"/>
    <x v="0"/>
    <s v="USD"/>
    <n v="1409787378"/>
    <n v="1405899378"/>
    <b v="0"/>
    <n v="3"/>
    <b v="0"/>
    <s v="publishing/fiction"/>
    <n v="1.9"/>
    <n v="19"/>
    <x v="3"/>
    <s v="fiction"/>
  </r>
  <r>
    <x v="2"/>
    <x v="0"/>
    <s v="USD"/>
    <n v="1470355833"/>
    <n v="1465171833"/>
    <b v="0"/>
    <n v="1"/>
    <b v="0"/>
    <s v="publishing/fiction"/>
    <n v="0.25"/>
    <n v="5"/>
    <x v="3"/>
    <s v="fiction"/>
  </r>
  <r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x v="0"/>
    <x v="12"/>
    <s v="EUR"/>
    <n v="1470506400"/>
    <n v="1467358427"/>
    <b v="1"/>
    <n v="224"/>
    <b v="1"/>
    <s v="photography/photobooks"/>
    <n v="179.9"/>
    <n v="96.375"/>
    <x v="8"/>
    <s v="photobooks"/>
  </r>
  <r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x v="2"/>
    <x v="0"/>
    <s v="USD"/>
    <n v="1420045538"/>
    <n v="1417453538"/>
    <b v="0"/>
    <n v="2"/>
    <b v="0"/>
    <s v="photography/nature"/>
    <n v="3.3333333333333333E-2"/>
    <n v="3"/>
    <x v="8"/>
    <s v="nature"/>
  </r>
  <r>
    <x v="2"/>
    <x v="5"/>
    <s v="CAD"/>
    <n v="1435708500"/>
    <n v="1434412500"/>
    <b v="0"/>
    <n v="1"/>
    <b v="0"/>
    <s v="photography/nature"/>
    <n v="4"/>
    <n v="20"/>
    <x v="8"/>
    <s v="nature"/>
  </r>
  <r>
    <x v="2"/>
    <x v="0"/>
    <s v="USD"/>
    <n v="1416662034"/>
    <n v="1414066434"/>
    <b v="0"/>
    <n v="1"/>
    <b v="0"/>
    <s v="photography/nature"/>
    <n v="0.44444444444444442"/>
    <n v="10"/>
    <x v="8"/>
    <s v="nature"/>
  </r>
  <r>
    <x v="2"/>
    <x v="0"/>
    <s v="USD"/>
    <n v="1427847480"/>
    <n v="1424222024"/>
    <b v="0"/>
    <n v="0"/>
    <b v="0"/>
    <s v="photography/nature"/>
    <n v="0"/>
    <e v="#DIV/0!"/>
    <x v="8"/>
    <s v="nature"/>
  </r>
  <r>
    <x v="2"/>
    <x v="0"/>
    <s v="USD"/>
    <n v="1425330960"/>
    <n v="1422393234"/>
    <b v="0"/>
    <n v="1"/>
    <b v="0"/>
    <s v="photography/nature"/>
    <n v="3.3333333333333333E-2"/>
    <n v="1"/>
    <x v="8"/>
    <s v="nature"/>
  </r>
  <r>
    <x v="2"/>
    <x v="1"/>
    <s v="GBP"/>
    <n v="1410930399"/>
    <n v="1405746399"/>
    <b v="0"/>
    <n v="11"/>
    <b v="0"/>
    <s v="photography/nature"/>
    <n v="28.9"/>
    <n v="26.272727272727273"/>
    <x v="8"/>
    <s v="nature"/>
  </r>
  <r>
    <x v="2"/>
    <x v="0"/>
    <s v="USD"/>
    <n v="1487844882"/>
    <n v="1487240082"/>
    <b v="0"/>
    <n v="0"/>
    <b v="0"/>
    <s v="photography/nature"/>
    <n v="0"/>
    <e v="#DIV/0!"/>
    <x v="8"/>
    <s v="nature"/>
  </r>
  <r>
    <x v="2"/>
    <x v="0"/>
    <s v="USD"/>
    <n v="1447020620"/>
    <n v="1444425020"/>
    <b v="0"/>
    <n v="1"/>
    <b v="0"/>
    <s v="photography/nature"/>
    <n v="8.5714285714285712"/>
    <n v="60"/>
    <x v="8"/>
    <s v="nature"/>
  </r>
  <r>
    <x v="2"/>
    <x v="0"/>
    <s v="USD"/>
    <n v="1446524159"/>
    <n v="1443928559"/>
    <b v="0"/>
    <n v="6"/>
    <b v="0"/>
    <s v="photography/nature"/>
    <n v="34"/>
    <n v="28.333333333333332"/>
    <x v="8"/>
    <s v="nature"/>
  </r>
  <r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x v="2"/>
    <x v="0"/>
    <s v="USD"/>
    <n v="1432756039"/>
    <n v="1430164039"/>
    <b v="0"/>
    <n v="0"/>
    <b v="0"/>
    <s v="photography/nature"/>
    <n v="0"/>
    <e v="#DIV/0!"/>
    <x v="8"/>
    <s v="nature"/>
  </r>
  <r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x v="2"/>
    <x v="0"/>
    <s v="USD"/>
    <n v="1441176447"/>
    <n v="1438584447"/>
    <b v="0"/>
    <n v="0"/>
    <b v="0"/>
    <s v="photography/nature"/>
    <n v="0"/>
    <e v="#DIV/0!"/>
    <x v="8"/>
    <s v="nature"/>
  </r>
  <r>
    <x v="2"/>
    <x v="2"/>
    <s v="AUD"/>
    <n v="1438495390"/>
    <n v="1435903390"/>
    <b v="0"/>
    <n v="0"/>
    <b v="0"/>
    <s v="photography/nature"/>
    <n v="0"/>
    <e v="#DIV/0!"/>
    <x v="8"/>
    <s v="nature"/>
  </r>
  <r>
    <x v="2"/>
    <x v="0"/>
    <s v="USD"/>
    <n v="1442509200"/>
    <n v="1440513832"/>
    <b v="0"/>
    <n v="0"/>
    <b v="0"/>
    <s v="photography/nature"/>
    <n v="0"/>
    <e v="#DIV/0!"/>
    <x v="8"/>
    <s v="nature"/>
  </r>
  <r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x v="2"/>
    <x v="0"/>
    <s v="USD"/>
    <n v="1411227633"/>
    <n v="1408549233"/>
    <b v="0"/>
    <n v="1"/>
    <b v="0"/>
    <s v="photography/nature"/>
    <n v="4"/>
    <n v="100"/>
    <x v="8"/>
    <s v="nature"/>
  </r>
  <r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x v="2"/>
    <x v="0"/>
    <s v="USD"/>
    <n v="1430270199"/>
    <n v="1428974199"/>
    <b v="0"/>
    <n v="1"/>
    <b v="0"/>
    <s v="photography/nature"/>
    <n v="0.33333333333333337"/>
    <n v="50"/>
    <x v="8"/>
    <s v="nature"/>
  </r>
  <r>
    <x v="2"/>
    <x v="0"/>
    <s v="USD"/>
    <n v="1415842193"/>
    <n v="1414110593"/>
    <b v="0"/>
    <n v="4"/>
    <b v="0"/>
    <s v="photography/nature"/>
    <n v="3.7600000000000002"/>
    <n v="23.5"/>
    <x v="8"/>
    <s v="nature"/>
  </r>
  <r>
    <x v="1"/>
    <x v="0"/>
    <s v="USD"/>
    <n v="1383789603"/>
    <n v="1381194003"/>
    <b v="0"/>
    <n v="1"/>
    <b v="0"/>
    <s v="publishing/art books"/>
    <n v="0.67"/>
    <n v="67"/>
    <x v="3"/>
    <s v="art books"/>
  </r>
  <r>
    <x v="1"/>
    <x v="0"/>
    <s v="USD"/>
    <n v="1259715000"/>
    <n v="1253712916"/>
    <b v="0"/>
    <n v="0"/>
    <b v="0"/>
    <s v="publishing/art books"/>
    <n v="0"/>
    <e v="#DIV/0!"/>
    <x v="3"/>
    <s v="art books"/>
  </r>
  <r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x v="1"/>
    <x v="0"/>
    <s v="USD"/>
    <n v="1432843500"/>
    <n v="1430124509"/>
    <b v="0"/>
    <n v="1"/>
    <b v="0"/>
    <s v="publishing/art books"/>
    <n v="0.1"/>
    <n v="10"/>
    <x v="3"/>
    <s v="art books"/>
  </r>
  <r>
    <x v="1"/>
    <x v="0"/>
    <s v="USD"/>
    <n v="1307554261"/>
    <n v="1304962261"/>
    <b v="0"/>
    <n v="1"/>
    <b v="0"/>
    <s v="publishing/art books"/>
    <n v="2.5"/>
    <n v="100"/>
    <x v="3"/>
    <s v="art books"/>
  </r>
  <r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x v="1"/>
    <x v="0"/>
    <s v="USD"/>
    <n v="1369498714"/>
    <n v="1366906714"/>
    <b v="0"/>
    <n v="0"/>
    <b v="0"/>
    <s v="publishing/art books"/>
    <n v="0"/>
    <e v="#DIV/0!"/>
    <x v="3"/>
    <s v="art books"/>
  </r>
  <r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x v="1"/>
    <x v="1"/>
    <s v="GBP"/>
    <n v="1456703940"/>
    <n v="1454546859"/>
    <b v="0"/>
    <n v="3"/>
    <b v="0"/>
    <s v="publishing/art books"/>
    <n v="5"/>
    <n v="41.666666666666664"/>
    <x v="3"/>
    <s v="art books"/>
  </r>
  <r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x v="1"/>
    <x v="0"/>
    <s v="USD"/>
    <n v="1435698368"/>
    <n v="1431810368"/>
    <b v="0"/>
    <n v="10"/>
    <b v="0"/>
    <s v="publishing/art books"/>
    <n v="13"/>
    <n v="65"/>
    <x v="3"/>
    <s v="art books"/>
  </r>
  <r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x v="1"/>
    <x v="0"/>
    <s v="USD"/>
    <n v="1337562726"/>
    <n v="1332378726"/>
    <b v="0"/>
    <n v="0"/>
    <b v="0"/>
    <s v="publishing/art books"/>
    <n v="0"/>
    <e v="#DIV/0!"/>
    <x v="3"/>
    <s v="art books"/>
  </r>
  <r>
    <x v="2"/>
    <x v="1"/>
    <s v="GBP"/>
    <n v="1450521990"/>
    <n v="1447757190"/>
    <b v="0"/>
    <n v="1"/>
    <b v="0"/>
    <s v="photography/places"/>
    <n v="0.5"/>
    <n v="5"/>
    <x v="8"/>
    <s v="places"/>
  </r>
  <r>
    <x v="2"/>
    <x v="0"/>
    <s v="USD"/>
    <n v="1445894400"/>
    <n v="1440961053"/>
    <b v="0"/>
    <n v="3"/>
    <b v="0"/>
    <s v="photography/places"/>
    <n v="9.3000000000000007"/>
    <n v="31"/>
    <x v="8"/>
    <s v="places"/>
  </r>
  <r>
    <x v="2"/>
    <x v="1"/>
    <s v="GBP"/>
    <n v="1411681391"/>
    <n v="1409089391"/>
    <b v="0"/>
    <n v="1"/>
    <b v="0"/>
    <s v="photography/places"/>
    <n v="7.4999999999999997E-2"/>
    <n v="15"/>
    <x v="8"/>
    <s v="places"/>
  </r>
  <r>
    <x v="2"/>
    <x v="0"/>
    <s v="USD"/>
    <n v="1401464101"/>
    <n v="1400600101"/>
    <b v="0"/>
    <n v="0"/>
    <b v="0"/>
    <s v="photography/places"/>
    <n v="0"/>
    <e v="#DIV/0!"/>
    <x v="8"/>
    <s v="places"/>
  </r>
  <r>
    <x v="2"/>
    <x v="5"/>
    <s v="CAD"/>
    <n v="1482663600"/>
    <n v="1480800568"/>
    <b v="0"/>
    <n v="12"/>
    <b v="0"/>
    <s v="photography/places"/>
    <n v="79"/>
    <n v="131.66666666666666"/>
    <x v="8"/>
    <s v="places"/>
  </r>
  <r>
    <x v="2"/>
    <x v="0"/>
    <s v="USD"/>
    <n v="1428197422"/>
    <n v="1425609022"/>
    <b v="0"/>
    <n v="0"/>
    <b v="0"/>
    <s v="photography/places"/>
    <n v="0"/>
    <e v="#DIV/0!"/>
    <x v="8"/>
    <s v="places"/>
  </r>
  <r>
    <x v="2"/>
    <x v="0"/>
    <s v="USD"/>
    <n v="1418510965"/>
    <n v="1415918965"/>
    <b v="0"/>
    <n v="1"/>
    <b v="0"/>
    <s v="photography/places"/>
    <n v="1.3333333333333334E-2"/>
    <n v="1"/>
    <x v="8"/>
    <s v="places"/>
  </r>
  <r>
    <x v="2"/>
    <x v="0"/>
    <s v="USD"/>
    <n v="1422735120"/>
    <n v="1420091999"/>
    <b v="0"/>
    <n v="0"/>
    <b v="0"/>
    <s v="photography/places"/>
    <n v="0"/>
    <e v="#DIV/0!"/>
    <x v="8"/>
    <s v="places"/>
  </r>
  <r>
    <x v="2"/>
    <x v="0"/>
    <s v="USD"/>
    <n v="1444433886"/>
    <n v="1441841886"/>
    <b v="0"/>
    <n v="0"/>
    <b v="0"/>
    <s v="photography/places"/>
    <n v="0"/>
    <e v="#DIV/0!"/>
    <x v="8"/>
    <s v="places"/>
  </r>
  <r>
    <x v="2"/>
    <x v="13"/>
    <s v="EUR"/>
    <n v="1443040464"/>
    <n v="1440448464"/>
    <b v="0"/>
    <n v="2"/>
    <b v="0"/>
    <s v="photography/places"/>
    <n v="1.7000000000000002"/>
    <n v="510"/>
    <x v="8"/>
    <s v="places"/>
  </r>
  <r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x v="2"/>
    <x v="0"/>
    <s v="USD"/>
    <n v="1427503485"/>
    <n v="1423619085"/>
    <b v="0"/>
    <n v="0"/>
    <b v="0"/>
    <s v="photography/places"/>
    <n v="0"/>
    <e v="#DIV/0!"/>
    <x v="8"/>
    <s v="places"/>
  </r>
  <r>
    <x v="2"/>
    <x v="0"/>
    <s v="USD"/>
    <n v="1425154655"/>
    <n v="1422562655"/>
    <b v="0"/>
    <n v="3"/>
    <b v="0"/>
    <s v="photography/places"/>
    <n v="1.3636363636363637E-2"/>
    <n v="1"/>
    <x v="8"/>
    <s v="places"/>
  </r>
  <r>
    <x v="2"/>
    <x v="0"/>
    <s v="USD"/>
    <n v="1463329260"/>
    <n v="1458147982"/>
    <b v="0"/>
    <n v="10"/>
    <b v="0"/>
    <s v="photography/places"/>
    <n v="20.5"/>
    <n v="20.5"/>
    <x v="8"/>
    <s v="places"/>
  </r>
  <r>
    <x v="2"/>
    <x v="0"/>
    <s v="USD"/>
    <n v="1403122380"/>
    <n v="1400634728"/>
    <b v="0"/>
    <n v="7"/>
    <b v="0"/>
    <s v="photography/places"/>
    <n v="0.27999999999999997"/>
    <n v="40"/>
    <x v="8"/>
    <s v="places"/>
  </r>
  <r>
    <x v="2"/>
    <x v="1"/>
    <s v="GBP"/>
    <n v="1418469569"/>
    <n v="1414577969"/>
    <b v="0"/>
    <n v="3"/>
    <b v="0"/>
    <s v="photography/places"/>
    <n v="2.3076923076923079"/>
    <n v="25"/>
    <x v="8"/>
    <s v="places"/>
  </r>
  <r>
    <x v="2"/>
    <x v="0"/>
    <s v="USD"/>
    <n v="1474360197"/>
    <n v="1471768197"/>
    <b v="0"/>
    <n v="0"/>
    <b v="0"/>
    <s v="photography/places"/>
    <n v="0"/>
    <e v="#DIV/0!"/>
    <x v="8"/>
    <s v="places"/>
  </r>
  <r>
    <x v="2"/>
    <x v="0"/>
    <s v="USD"/>
    <n v="1437926458"/>
    <n v="1432742458"/>
    <b v="0"/>
    <n v="1"/>
    <b v="0"/>
    <s v="photography/places"/>
    <n v="0.125"/>
    <n v="1"/>
    <x v="8"/>
    <s v="places"/>
  </r>
  <r>
    <x v="2"/>
    <x v="1"/>
    <s v="GBP"/>
    <n v="1460116576"/>
    <n v="1457528176"/>
    <b v="0"/>
    <n v="0"/>
    <b v="0"/>
    <s v="photography/places"/>
    <n v="0"/>
    <e v="#DIV/0!"/>
    <x v="8"/>
    <s v="places"/>
  </r>
  <r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x v="0"/>
    <x v="0"/>
    <s v="USD"/>
    <n v="1304561633"/>
    <n v="1301969633"/>
    <b v="0"/>
    <n v="56"/>
    <b v="1"/>
    <s v="music/rock"/>
    <n v="108.2492"/>
    <n v="48.325535714285714"/>
    <x v="4"/>
    <s v="rock"/>
  </r>
  <r>
    <x v="0"/>
    <x v="0"/>
    <s v="USD"/>
    <n v="1318633200"/>
    <n v="1314947317"/>
    <b v="0"/>
    <n v="32"/>
    <b v="1"/>
    <s v="music/rock"/>
    <n v="100.16666666666667"/>
    <n v="46.953125"/>
    <x v="4"/>
    <s v="rock"/>
  </r>
  <r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x v="0"/>
    <x v="0"/>
    <s v="USD"/>
    <n v="1300930838"/>
    <n v="1293158438"/>
    <b v="0"/>
    <n v="92"/>
    <b v="1"/>
    <s v="music/rock"/>
    <n v="101.004125"/>
    <n v="87.829673913043479"/>
    <x v="4"/>
    <s v="rock"/>
  </r>
  <r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x v="0"/>
    <x v="0"/>
    <s v="USD"/>
    <n v="1388553960"/>
    <n v="1385754986"/>
    <b v="0"/>
    <n v="23"/>
    <b v="1"/>
    <s v="music/rock"/>
    <n v="101.25"/>
    <n v="52.826086956521742"/>
    <x v="4"/>
    <s v="rock"/>
  </r>
  <r>
    <x v="0"/>
    <x v="0"/>
    <s v="USD"/>
    <n v="1320220800"/>
    <n v="1315612909"/>
    <b v="0"/>
    <n v="4"/>
    <b v="1"/>
    <s v="music/rock"/>
    <n v="118.33333333333333"/>
    <n v="443.75"/>
    <x v="4"/>
    <s v="rock"/>
  </r>
  <r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x v="0"/>
    <x v="0"/>
    <s v="USD"/>
    <n v="1370390432"/>
    <n v="1368576032"/>
    <b v="0"/>
    <n v="27"/>
    <b v="1"/>
    <s v="music/rock"/>
    <n v="125.125"/>
    <n v="37.074074074074076"/>
    <x v="4"/>
    <s v="rock"/>
  </r>
  <r>
    <x v="0"/>
    <x v="0"/>
    <s v="USD"/>
    <n v="1357160384"/>
    <n v="1354568384"/>
    <b v="0"/>
    <n v="11"/>
    <b v="1"/>
    <s v="music/rock"/>
    <n v="110.00000000000001"/>
    <n v="50"/>
    <x v="4"/>
    <s v="rock"/>
  </r>
  <r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x v="0"/>
    <x v="0"/>
    <s v="USD"/>
    <n v="1353621600"/>
    <n v="1350061821"/>
    <b v="0"/>
    <n v="157"/>
    <b v="1"/>
    <s v="music/rock"/>
    <n v="104.2"/>
    <n v="66.369426751592357"/>
    <x v="4"/>
    <s v="rock"/>
  </r>
  <r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x v="0"/>
    <x v="0"/>
    <s v="USD"/>
    <n v="1338177540"/>
    <n v="1333550015"/>
    <b v="0"/>
    <n v="37"/>
    <b v="1"/>
    <s v="music/rock"/>
    <n v="121.2"/>
    <n v="163.78378378378378"/>
    <x v="4"/>
    <s v="rock"/>
  </r>
  <r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x v="0"/>
    <x v="0"/>
    <s v="USD"/>
    <n v="1357721335"/>
    <n v="1354265335"/>
    <b v="0"/>
    <n v="25"/>
    <b v="1"/>
    <s v="music/rock"/>
    <n v="118"/>
    <n v="47.2"/>
    <x v="4"/>
    <s v="rock"/>
  </r>
  <r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x v="0"/>
    <x v="0"/>
    <s v="USD"/>
    <n v="1353905940"/>
    <n v="1351011489"/>
    <b v="0"/>
    <n v="38"/>
    <b v="1"/>
    <s v="music/rock"/>
    <n v="117"/>
    <n v="61.578947368421055"/>
    <x v="4"/>
    <s v="rock"/>
  </r>
  <r>
    <x v="0"/>
    <x v="0"/>
    <s v="USD"/>
    <n v="1403026882"/>
    <n v="1400175682"/>
    <b v="0"/>
    <n v="88"/>
    <b v="1"/>
    <s v="music/rock"/>
    <n v="100.925"/>
    <n v="45.875"/>
    <x v="4"/>
    <s v="rock"/>
  </r>
  <r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x v="0"/>
    <x v="0"/>
    <s v="USD"/>
    <n v="1330671540"/>
    <n v="1328040375"/>
    <b v="0"/>
    <n v="126"/>
    <b v="1"/>
    <s v="music/rock"/>
    <n v="265.25"/>
    <n v="84.206349206349202"/>
    <x v="4"/>
    <s v="rock"/>
  </r>
  <r>
    <x v="0"/>
    <x v="0"/>
    <s v="USD"/>
    <n v="1350074261"/>
    <n v="1347482261"/>
    <b v="0"/>
    <n v="133"/>
    <b v="1"/>
    <s v="music/rock"/>
    <n v="155.91"/>
    <n v="117.22556390977444"/>
    <x v="4"/>
    <s v="rock"/>
  </r>
  <r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x v="0"/>
    <x v="0"/>
    <s v="USD"/>
    <n v="1326690000"/>
    <n v="1324329156"/>
    <b v="0"/>
    <n v="58"/>
    <b v="1"/>
    <s v="music/rock"/>
    <n v="100"/>
    <n v="172.41379310344828"/>
    <x v="4"/>
    <s v="rock"/>
  </r>
  <r>
    <x v="0"/>
    <x v="0"/>
    <s v="USD"/>
    <n v="1306994340"/>
    <n v="1303706001"/>
    <b v="0"/>
    <n v="32"/>
    <b v="1"/>
    <s v="music/rock"/>
    <n v="100.49999999999999"/>
    <n v="62.8125"/>
    <x v="4"/>
    <s v="rock"/>
  </r>
  <r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x v="0"/>
    <x v="0"/>
    <s v="USD"/>
    <n v="1262302740"/>
    <n v="1257444140"/>
    <b v="0"/>
    <n v="15"/>
    <b v="1"/>
    <s v="music/rock"/>
    <n v="103.8"/>
    <n v="34.6"/>
    <x v="4"/>
    <s v="rock"/>
  </r>
  <r>
    <x v="0"/>
    <x v="0"/>
    <s v="USD"/>
    <n v="1362086700"/>
    <n v="1358180968"/>
    <b v="0"/>
    <n v="27"/>
    <b v="1"/>
    <s v="music/rock"/>
    <n v="105"/>
    <n v="38.888888888888886"/>
    <x v="4"/>
    <s v="rock"/>
  </r>
  <r>
    <x v="0"/>
    <x v="0"/>
    <s v="USD"/>
    <n v="1330789165"/>
    <n v="1328197165"/>
    <b v="0"/>
    <n v="19"/>
    <b v="1"/>
    <s v="music/rock"/>
    <n v="100"/>
    <n v="94.736842105263165"/>
    <x v="4"/>
    <s v="rock"/>
  </r>
  <r>
    <x v="0"/>
    <x v="0"/>
    <s v="USD"/>
    <n v="1280800740"/>
    <n v="1279603955"/>
    <b v="0"/>
    <n v="17"/>
    <b v="1"/>
    <s v="music/rock"/>
    <n v="169.86"/>
    <n v="39.967058823529413"/>
    <x v="4"/>
    <s v="rock"/>
  </r>
  <r>
    <x v="0"/>
    <x v="0"/>
    <s v="USD"/>
    <n v="1418998744"/>
    <n v="1416406744"/>
    <b v="0"/>
    <n v="26"/>
    <b v="1"/>
    <s v="music/pop"/>
    <n v="101.4"/>
    <n v="97.5"/>
    <x v="4"/>
    <s v="pop"/>
  </r>
  <r>
    <x v="0"/>
    <x v="0"/>
    <s v="USD"/>
    <n v="1308011727"/>
    <n v="1306283727"/>
    <b v="0"/>
    <n v="28"/>
    <b v="1"/>
    <s v="music/pop"/>
    <n v="100"/>
    <n v="42.857142857142854"/>
    <x v="4"/>
    <s v="pop"/>
  </r>
  <r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x v="0"/>
    <x v="0"/>
    <s v="USD"/>
    <n v="1353551160"/>
    <n v="1348363560"/>
    <b v="0"/>
    <n v="128"/>
    <b v="1"/>
    <s v="music/pop"/>
    <n v="109.5"/>
    <n v="85.546875"/>
    <x v="4"/>
    <s v="pop"/>
  </r>
  <r>
    <x v="0"/>
    <x v="0"/>
    <s v="USD"/>
    <n v="1379515740"/>
    <n v="1378306140"/>
    <b v="0"/>
    <n v="10"/>
    <b v="1"/>
    <s v="music/pop"/>
    <n v="110.80000000000001"/>
    <n v="554"/>
    <x v="4"/>
    <s v="pop"/>
  </r>
  <r>
    <x v="0"/>
    <x v="1"/>
    <s v="GBP"/>
    <n v="1408039860"/>
    <n v="1405248503"/>
    <b v="0"/>
    <n v="83"/>
    <b v="1"/>
    <s v="music/pop"/>
    <n v="110.2"/>
    <n v="26.554216867469879"/>
    <x v="4"/>
    <s v="pop"/>
  </r>
  <r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x v="0"/>
    <x v="0"/>
    <s v="USD"/>
    <n v="1381314437"/>
    <n v="1378722437"/>
    <b v="0"/>
    <n v="32"/>
    <b v="1"/>
    <s v="music/pop"/>
    <n v="141.55000000000001"/>
    <n v="88.46875"/>
    <x v="4"/>
    <s v="pop"/>
  </r>
  <r>
    <x v="0"/>
    <x v="0"/>
    <s v="USD"/>
    <n v="1303801140"/>
    <n v="1300916220"/>
    <b v="0"/>
    <n v="20"/>
    <b v="1"/>
    <s v="music/pop"/>
    <n v="100.75"/>
    <n v="100.75"/>
    <x v="4"/>
    <s v="pop"/>
  </r>
  <r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x v="0"/>
    <x v="0"/>
    <s v="USD"/>
    <n v="1303675296"/>
    <n v="1300996896"/>
    <b v="0"/>
    <n v="168"/>
    <b v="1"/>
    <s v="music/pop"/>
    <n v="174.2304"/>
    <n v="51.854285714285716"/>
    <x v="4"/>
    <s v="pop"/>
  </r>
  <r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x v="0"/>
    <x v="13"/>
    <s v="EUR"/>
    <n v="1462053540"/>
    <n v="1459355950"/>
    <b v="0"/>
    <n v="36"/>
    <b v="1"/>
    <s v="music/pop"/>
    <n v="1253.75"/>
    <n v="27.861111111111111"/>
    <x v="4"/>
    <s v="pop"/>
  </r>
  <r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x v="0"/>
    <x v="0"/>
    <s v="USD"/>
    <n v="1325310336"/>
    <n v="1320122736"/>
    <b v="0"/>
    <n v="62"/>
    <b v="1"/>
    <s v="music/pop"/>
    <n v="102.6375"/>
    <n v="132.43548387096774"/>
    <x v="4"/>
    <s v="pop"/>
  </r>
  <r>
    <x v="0"/>
    <x v="0"/>
    <s v="USD"/>
    <n v="1422750707"/>
    <n v="1420158707"/>
    <b v="0"/>
    <n v="32"/>
    <b v="1"/>
    <s v="music/pop"/>
    <n v="108"/>
    <n v="33.75"/>
    <x v="4"/>
    <s v="pop"/>
  </r>
  <r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x v="0"/>
    <x v="0"/>
    <s v="USD"/>
    <n v="1364447073"/>
    <n v="1361858673"/>
    <b v="0"/>
    <n v="98"/>
    <b v="1"/>
    <s v="music/pop"/>
    <n v="160.88"/>
    <n v="41.04081632653061"/>
    <x v="4"/>
    <s v="pop"/>
  </r>
  <r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x v="0"/>
    <x v="0"/>
    <s v="USD"/>
    <n v="1322454939"/>
    <n v="1319859339"/>
    <b v="0"/>
    <n v="116"/>
    <b v="1"/>
    <s v="music/pop"/>
    <n v="102.6375"/>
    <n v="70.784482758620683"/>
    <x v="4"/>
    <s v="pop"/>
  </r>
  <r>
    <x v="0"/>
    <x v="0"/>
    <s v="USD"/>
    <n v="1464729276"/>
    <n v="1459545276"/>
    <b v="0"/>
    <n v="52"/>
    <b v="1"/>
    <s v="music/pop"/>
    <n v="139.75"/>
    <n v="53.75"/>
    <x v="4"/>
    <s v="pop"/>
  </r>
  <r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x v="0"/>
    <x v="0"/>
    <s v="USD"/>
    <n v="1471503540"/>
    <n v="1468852306"/>
    <b v="0"/>
    <n v="113"/>
    <b v="1"/>
    <s v="music/pop"/>
    <n v="201.7"/>
    <n v="89.247787610619469"/>
    <x v="4"/>
    <s v="pop"/>
  </r>
  <r>
    <x v="0"/>
    <x v="0"/>
    <s v="USD"/>
    <n v="1318802580"/>
    <n v="1316194540"/>
    <b v="0"/>
    <n v="34"/>
    <b v="1"/>
    <s v="music/pop"/>
    <n v="137.416"/>
    <n v="40.416470588235299"/>
    <x v="4"/>
    <s v="pop"/>
  </r>
  <r>
    <x v="0"/>
    <x v="0"/>
    <s v="USD"/>
    <n v="1334980740"/>
    <n v="1330968347"/>
    <b v="0"/>
    <n v="42"/>
    <b v="1"/>
    <s v="music/pop"/>
    <n v="115.33333333333333"/>
    <n v="82.38095238095238"/>
    <x v="4"/>
    <s v="pop"/>
  </r>
  <r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x v="0"/>
    <x v="0"/>
    <s v="USD"/>
    <n v="1311298745"/>
    <n v="1309311545"/>
    <b v="0"/>
    <n v="56"/>
    <b v="1"/>
    <s v="music/pop"/>
    <n v="175"/>
    <n v="62.5"/>
    <x v="4"/>
    <s v="pop"/>
  </r>
  <r>
    <x v="0"/>
    <x v="0"/>
    <s v="USD"/>
    <n v="1405188667"/>
    <n v="1402596667"/>
    <b v="0"/>
    <n v="25"/>
    <b v="1"/>
    <s v="music/pop"/>
    <n v="117.5"/>
    <n v="47"/>
    <x v="4"/>
    <s v="pop"/>
  </r>
  <r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x v="3"/>
    <x v="0"/>
    <s v="USD"/>
    <n v="1492142860"/>
    <n v="1486962460"/>
    <b v="0"/>
    <n v="0"/>
    <b v="0"/>
    <s v="music/faith"/>
    <n v="0"/>
    <e v="#DIV/0!"/>
    <x v="4"/>
    <s v="faith"/>
  </r>
  <r>
    <x v="3"/>
    <x v="6"/>
    <s v="EUR"/>
    <n v="1491590738"/>
    <n v="1489517138"/>
    <b v="0"/>
    <n v="10"/>
    <b v="0"/>
    <s v="music/faith"/>
    <n v="21.714285714285715"/>
    <n v="76"/>
    <x v="4"/>
    <s v="faith"/>
  </r>
  <r>
    <x v="3"/>
    <x v="0"/>
    <s v="USD"/>
    <n v="1489775641"/>
    <n v="1487360041"/>
    <b v="0"/>
    <n v="101"/>
    <b v="0"/>
    <s v="music/faith"/>
    <n v="109.125"/>
    <n v="86.43564356435644"/>
    <x v="4"/>
    <s v="faith"/>
  </r>
  <r>
    <x v="3"/>
    <x v="0"/>
    <s v="USD"/>
    <n v="1490331623"/>
    <n v="1487743223"/>
    <b v="0"/>
    <n v="15"/>
    <b v="0"/>
    <s v="music/faith"/>
    <n v="102.85714285714285"/>
    <n v="24"/>
    <x v="4"/>
    <s v="faith"/>
  </r>
  <r>
    <x v="3"/>
    <x v="5"/>
    <s v="CAD"/>
    <n v="1493320519"/>
    <n v="1488140119"/>
    <b v="0"/>
    <n v="1"/>
    <b v="0"/>
    <s v="music/faith"/>
    <n v="0.36"/>
    <n v="18"/>
    <x v="4"/>
    <s v="faith"/>
  </r>
  <r>
    <x v="3"/>
    <x v="0"/>
    <s v="USD"/>
    <n v="1491855300"/>
    <n v="1488935245"/>
    <b v="0"/>
    <n v="39"/>
    <b v="0"/>
    <s v="music/faith"/>
    <n v="31.25"/>
    <n v="80.128205128205124"/>
    <x v="4"/>
    <s v="faith"/>
  </r>
  <r>
    <x v="3"/>
    <x v="0"/>
    <s v="USD"/>
    <n v="1491738594"/>
    <n v="1489150194"/>
    <b v="0"/>
    <n v="7"/>
    <b v="0"/>
    <s v="music/faith"/>
    <n v="44.3"/>
    <n v="253.14285714285714"/>
    <x v="4"/>
    <s v="faith"/>
  </r>
  <r>
    <x v="3"/>
    <x v="0"/>
    <s v="USD"/>
    <n v="1489700230"/>
    <n v="1487111830"/>
    <b v="0"/>
    <n v="14"/>
    <b v="0"/>
    <s v="music/faith"/>
    <n v="100"/>
    <n v="171.42857142857142"/>
    <x v="4"/>
    <s v="faith"/>
  </r>
  <r>
    <x v="3"/>
    <x v="0"/>
    <s v="USD"/>
    <n v="1491470442"/>
    <n v="1488882042"/>
    <b v="0"/>
    <n v="11"/>
    <b v="0"/>
    <s v="music/faith"/>
    <n v="25.4"/>
    <n v="57.727272727272727"/>
    <x v="4"/>
    <s v="faith"/>
  </r>
  <r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x v="3"/>
    <x v="0"/>
    <s v="USD"/>
    <n v="1490572740"/>
    <n v="1487734667"/>
    <b v="0"/>
    <n v="15"/>
    <b v="0"/>
    <s v="music/faith"/>
    <n v="47.8"/>
    <n v="159.33333333333334"/>
    <x v="4"/>
    <s v="faith"/>
  </r>
  <r>
    <x v="3"/>
    <x v="1"/>
    <s v="GBP"/>
    <n v="1491768000"/>
    <n v="1489097112"/>
    <b v="0"/>
    <n v="8"/>
    <b v="0"/>
    <s v="music/faith"/>
    <n v="9.3333333333333339"/>
    <n v="35"/>
    <x v="4"/>
    <s v="faith"/>
  </r>
  <r>
    <x v="3"/>
    <x v="0"/>
    <s v="USD"/>
    <n v="1490589360"/>
    <n v="1488038674"/>
    <b v="0"/>
    <n v="1"/>
    <b v="0"/>
    <s v="music/faith"/>
    <n v="0.05"/>
    <n v="5"/>
    <x v="4"/>
    <s v="faith"/>
  </r>
  <r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x v="3"/>
    <x v="0"/>
    <s v="USD"/>
    <n v="1491007211"/>
    <n v="1488418811"/>
    <b v="0"/>
    <n v="0"/>
    <b v="0"/>
    <s v="music/faith"/>
    <n v="0"/>
    <e v="#DIV/0!"/>
    <x v="4"/>
    <s v="faith"/>
  </r>
  <r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x v="3"/>
    <x v="0"/>
    <s v="USD"/>
    <n v="1490499180"/>
    <n v="1488430760"/>
    <b v="0"/>
    <n v="0"/>
    <b v="0"/>
    <s v="music/faith"/>
    <n v="0"/>
    <e v="#DIV/0!"/>
    <x v="4"/>
    <s v="faith"/>
  </r>
  <r>
    <x v="3"/>
    <x v="0"/>
    <s v="USD"/>
    <n v="1491943445"/>
    <n v="1489351445"/>
    <b v="0"/>
    <n v="4"/>
    <b v="0"/>
    <s v="music/faith"/>
    <n v="4.2311459353574925"/>
    <n v="54"/>
    <x v="4"/>
    <s v="faith"/>
  </r>
  <r>
    <x v="3"/>
    <x v="0"/>
    <s v="USD"/>
    <n v="1491019200"/>
    <n v="1488418990"/>
    <b v="0"/>
    <n v="79"/>
    <b v="0"/>
    <s v="music/faith"/>
    <n v="26.06"/>
    <n v="65.974683544303801"/>
    <x v="4"/>
    <s v="faith"/>
  </r>
  <r>
    <x v="2"/>
    <x v="0"/>
    <s v="USD"/>
    <n v="1421337405"/>
    <n v="1418745405"/>
    <b v="0"/>
    <n v="2"/>
    <b v="0"/>
    <s v="music/faith"/>
    <n v="0.19801980198019803"/>
    <n v="5"/>
    <x v="4"/>
    <s v="faith"/>
  </r>
  <r>
    <x v="2"/>
    <x v="0"/>
    <s v="USD"/>
    <n v="1427745150"/>
    <n v="1425156750"/>
    <b v="0"/>
    <n v="1"/>
    <b v="0"/>
    <s v="music/faith"/>
    <n v="6.0606060606060606E-3"/>
    <n v="1"/>
    <x v="4"/>
    <s v="faith"/>
  </r>
  <r>
    <x v="2"/>
    <x v="0"/>
    <s v="USD"/>
    <n v="1441003537"/>
    <n v="1435819537"/>
    <b v="0"/>
    <n v="2"/>
    <b v="0"/>
    <s v="music/faith"/>
    <n v="1.02"/>
    <n v="25.5"/>
    <x v="4"/>
    <s v="faith"/>
  </r>
  <r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x v="2"/>
    <x v="0"/>
    <s v="USD"/>
    <n v="1441814400"/>
    <n v="1440807846"/>
    <b v="0"/>
    <n v="0"/>
    <b v="0"/>
    <s v="music/faith"/>
    <n v="0"/>
    <e v="#DIV/0!"/>
    <x v="4"/>
    <s v="faith"/>
  </r>
  <r>
    <x v="2"/>
    <x v="12"/>
    <s v="EUR"/>
    <n v="1440314472"/>
    <n v="1435130472"/>
    <b v="0"/>
    <n v="0"/>
    <b v="0"/>
    <s v="music/faith"/>
    <n v="0"/>
    <e v="#DIV/0!"/>
    <x v="4"/>
    <s v="faith"/>
  </r>
  <r>
    <x v="2"/>
    <x v="0"/>
    <s v="USD"/>
    <n v="1459181895"/>
    <n v="1456593495"/>
    <b v="0"/>
    <n v="9"/>
    <b v="0"/>
    <s v="music/faith"/>
    <n v="9.74"/>
    <n v="54.111111111111114"/>
    <x v="4"/>
    <s v="faith"/>
  </r>
  <r>
    <x v="2"/>
    <x v="0"/>
    <s v="USD"/>
    <n v="1462135706"/>
    <n v="1458679706"/>
    <b v="0"/>
    <n v="0"/>
    <b v="0"/>
    <s v="music/faith"/>
    <n v="0"/>
    <e v="#DIV/0!"/>
    <x v="4"/>
    <s v="faith"/>
  </r>
  <r>
    <x v="2"/>
    <x v="0"/>
    <s v="USD"/>
    <n v="1409513940"/>
    <n v="1405949514"/>
    <b v="0"/>
    <n v="4"/>
    <b v="0"/>
    <s v="music/faith"/>
    <n v="4.8571428571428568"/>
    <n v="21.25"/>
    <x v="4"/>
    <s v="faith"/>
  </r>
  <r>
    <x v="2"/>
    <x v="12"/>
    <s v="EUR"/>
    <n v="1453122000"/>
    <n v="1449151888"/>
    <b v="0"/>
    <n v="1"/>
    <b v="0"/>
    <s v="music/faith"/>
    <n v="0.67999999999999994"/>
    <n v="34"/>
    <x v="4"/>
    <s v="faith"/>
  </r>
  <r>
    <x v="2"/>
    <x v="0"/>
    <s v="USD"/>
    <n v="1409585434"/>
    <n v="1406907034"/>
    <b v="0"/>
    <n v="2"/>
    <b v="0"/>
    <s v="music/faith"/>
    <n v="10.5"/>
    <n v="525"/>
    <x v="4"/>
    <s v="faith"/>
  </r>
  <r>
    <x v="2"/>
    <x v="0"/>
    <s v="USD"/>
    <n v="1435701353"/>
    <n v="1430517353"/>
    <b v="0"/>
    <n v="0"/>
    <b v="0"/>
    <s v="music/faith"/>
    <n v="0"/>
    <e v="#DIV/0!"/>
    <x v="4"/>
    <s v="faith"/>
  </r>
  <r>
    <x v="2"/>
    <x v="0"/>
    <s v="USD"/>
    <n v="1412536412"/>
    <n v="1409944412"/>
    <b v="0"/>
    <n v="1"/>
    <b v="0"/>
    <s v="music/faith"/>
    <n v="1.6666666666666667"/>
    <n v="50"/>
    <x v="4"/>
    <s v="faith"/>
  </r>
  <r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x v="2"/>
    <x v="0"/>
    <s v="USD"/>
    <n v="1427772120"/>
    <n v="1425186785"/>
    <b v="0"/>
    <n v="2"/>
    <b v="0"/>
    <s v="music/faith"/>
    <n v="0.22"/>
    <n v="5.5"/>
    <x v="4"/>
    <s v="faith"/>
  </r>
  <r>
    <x v="2"/>
    <x v="0"/>
    <s v="USD"/>
    <n v="1481295099"/>
    <n v="1477835499"/>
    <b v="0"/>
    <n v="3"/>
    <b v="0"/>
    <s v="music/faith"/>
    <n v="7.5"/>
    <n v="50"/>
    <x v="4"/>
    <s v="faith"/>
  </r>
  <r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x v="2"/>
    <x v="0"/>
    <s v="USD"/>
    <n v="1463201940"/>
    <n v="1459435149"/>
    <b v="0"/>
    <n v="2"/>
    <b v="0"/>
    <s v="music/faith"/>
    <n v="0.2142857142857143"/>
    <n v="37.5"/>
    <x v="4"/>
    <s v="faith"/>
  </r>
  <r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x v="2"/>
    <x v="0"/>
    <s v="USD"/>
    <n v="1415562471"/>
    <n v="1412966871"/>
    <b v="0"/>
    <n v="8"/>
    <b v="0"/>
    <s v="music/faith"/>
    <n v="5.625"/>
    <n v="28.125"/>
    <x v="4"/>
    <s v="faith"/>
  </r>
  <r>
    <x v="2"/>
    <x v="0"/>
    <s v="USD"/>
    <n v="1449831863"/>
    <n v="1447239863"/>
    <b v="0"/>
    <n v="0"/>
    <b v="0"/>
    <s v="music/faith"/>
    <n v="0"/>
    <e v="#DIV/0!"/>
    <x v="4"/>
    <s v="faith"/>
  </r>
  <r>
    <x v="2"/>
    <x v="0"/>
    <s v="USD"/>
    <n v="1459642200"/>
    <n v="1456441429"/>
    <b v="0"/>
    <n v="1"/>
    <b v="0"/>
    <s v="music/faith"/>
    <n v="3.4722222222222224E-2"/>
    <n v="1"/>
    <x v="4"/>
    <s v="faith"/>
  </r>
  <r>
    <x v="2"/>
    <x v="0"/>
    <s v="USD"/>
    <n v="1435730400"/>
    <n v="1430855315"/>
    <b v="0"/>
    <n v="3"/>
    <b v="0"/>
    <s v="music/faith"/>
    <n v="6.5"/>
    <n v="216.66666666666666"/>
    <x v="4"/>
    <s v="faith"/>
  </r>
  <r>
    <x v="2"/>
    <x v="0"/>
    <s v="USD"/>
    <n v="1414707762"/>
    <n v="1412115762"/>
    <b v="0"/>
    <n v="4"/>
    <b v="0"/>
    <s v="music/faith"/>
    <n v="0.58333333333333337"/>
    <n v="8.75"/>
    <x v="4"/>
    <s v="faith"/>
  </r>
  <r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x v="2"/>
    <x v="0"/>
    <s v="USD"/>
    <n v="1403906664"/>
    <n v="1401401064"/>
    <b v="0"/>
    <n v="16"/>
    <b v="0"/>
    <s v="music/faith"/>
    <n v="33.784615384615385"/>
    <n v="137.25"/>
    <x v="4"/>
    <s v="faith"/>
  </r>
  <r>
    <x v="2"/>
    <x v="1"/>
    <s v="GBP"/>
    <n v="1428231600"/>
    <n v="1423520177"/>
    <b v="0"/>
    <n v="1"/>
    <b v="0"/>
    <s v="music/faith"/>
    <n v="3.3333333333333333E-2"/>
    <n v="1"/>
    <x v="4"/>
    <s v="faith"/>
  </r>
  <r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x v="2"/>
    <x v="0"/>
    <s v="USD"/>
    <n v="1465521306"/>
    <n v="1460337306"/>
    <b v="0"/>
    <n v="0"/>
    <b v="0"/>
    <s v="music/faith"/>
    <n v="0"/>
    <e v="#DIV/0!"/>
    <x v="4"/>
    <s v="faith"/>
  </r>
  <r>
    <x v="2"/>
    <x v="0"/>
    <s v="USD"/>
    <n v="1445738783"/>
    <n v="1443146783"/>
    <b v="0"/>
    <n v="0"/>
    <b v="0"/>
    <s v="music/faith"/>
    <n v="0"/>
    <e v="#DIV/0!"/>
    <x v="4"/>
    <s v="faith"/>
  </r>
  <r>
    <x v="2"/>
    <x v="0"/>
    <s v="USD"/>
    <n v="1434034800"/>
    <n v="1432849552"/>
    <b v="0"/>
    <n v="0"/>
    <b v="0"/>
    <s v="music/faith"/>
    <n v="0"/>
    <e v="#DIV/0!"/>
    <x v="4"/>
    <s v="faith"/>
  </r>
  <r>
    <x v="2"/>
    <x v="0"/>
    <s v="USD"/>
    <n v="1452920400"/>
    <n v="1447777481"/>
    <b v="0"/>
    <n v="0"/>
    <b v="0"/>
    <s v="music/faith"/>
    <n v="0"/>
    <e v="#DIV/0!"/>
    <x v="4"/>
    <s v="faith"/>
  </r>
  <r>
    <x v="2"/>
    <x v="0"/>
    <s v="USD"/>
    <n v="1473802200"/>
    <n v="1472746374"/>
    <b v="0"/>
    <n v="0"/>
    <b v="0"/>
    <s v="music/faith"/>
    <n v="0"/>
    <e v="#DIV/0!"/>
    <x v="4"/>
    <s v="faith"/>
  </r>
  <r>
    <x v="2"/>
    <x v="0"/>
    <s v="USD"/>
    <n v="1431046356"/>
    <n v="1428454356"/>
    <b v="0"/>
    <n v="1"/>
    <b v="0"/>
    <s v="music/faith"/>
    <n v="2.2222222222222223E-2"/>
    <n v="1"/>
    <x v="4"/>
    <s v="faith"/>
  </r>
  <r>
    <x v="2"/>
    <x v="0"/>
    <s v="USD"/>
    <n v="1470598345"/>
    <n v="1468006345"/>
    <b v="0"/>
    <n v="2"/>
    <b v="0"/>
    <s v="music/faith"/>
    <n v="11"/>
    <n v="55"/>
    <x v="4"/>
    <s v="faith"/>
  </r>
  <r>
    <x v="2"/>
    <x v="0"/>
    <s v="USD"/>
    <n v="1447018833"/>
    <n v="1444423233"/>
    <b v="0"/>
    <n v="1"/>
    <b v="0"/>
    <s v="music/faith"/>
    <n v="0.73333333333333328"/>
    <n v="22"/>
    <x v="4"/>
    <s v="faith"/>
  </r>
  <r>
    <x v="2"/>
    <x v="0"/>
    <s v="USD"/>
    <n v="1437432392"/>
    <n v="1434840392"/>
    <b v="0"/>
    <n v="15"/>
    <b v="0"/>
    <s v="music/faith"/>
    <n v="21.25"/>
    <n v="56.666666666666664"/>
    <x v="4"/>
    <s v="faith"/>
  </r>
  <r>
    <x v="2"/>
    <x v="0"/>
    <s v="USD"/>
    <n v="1412283542"/>
    <n v="1409691542"/>
    <b v="0"/>
    <n v="1"/>
    <b v="0"/>
    <s v="music/faith"/>
    <n v="0.4"/>
    <n v="20"/>
    <x v="4"/>
    <s v="faith"/>
  </r>
  <r>
    <x v="2"/>
    <x v="0"/>
    <s v="USD"/>
    <n v="1462391932"/>
    <n v="1457297932"/>
    <b v="0"/>
    <n v="1"/>
    <b v="0"/>
    <s v="music/faith"/>
    <n v="0.1"/>
    <n v="1"/>
    <x v="4"/>
    <s v="faith"/>
  </r>
  <r>
    <x v="2"/>
    <x v="0"/>
    <s v="USD"/>
    <n v="1437075422"/>
    <n v="1434483422"/>
    <b v="0"/>
    <n v="0"/>
    <b v="0"/>
    <s v="music/faith"/>
    <n v="0"/>
    <e v="#DIV/0!"/>
    <x v="4"/>
    <s v="faith"/>
  </r>
  <r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x v="0"/>
    <x v="0"/>
    <s v="USD"/>
    <n v="1444071361"/>
    <n v="1441479361"/>
    <b v="0"/>
    <n v="4"/>
    <b v="1"/>
    <s v="photography/photobooks"/>
    <n v="120"/>
    <n v="7.5"/>
    <x v="8"/>
    <s v="photobooks"/>
  </r>
  <r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x v="0"/>
    <x v="0"/>
    <s v="USD"/>
    <n v="1457739245"/>
    <n v="1455147245"/>
    <b v="0"/>
    <n v="25"/>
    <b v="1"/>
    <s v="photography/photobooks"/>
    <n v="885"/>
    <n v="35.4"/>
    <x v="8"/>
    <s v="photobooks"/>
  </r>
  <r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x v="2"/>
    <x v="2"/>
    <s v="AUD"/>
    <n v="1408999088"/>
    <n v="1407184688"/>
    <b v="1"/>
    <n v="0"/>
    <b v="0"/>
    <s v="photography/photobooks"/>
    <n v="0"/>
    <e v="#DIV/0!"/>
    <x v="8"/>
    <s v="photobooks"/>
  </r>
  <r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x v="2"/>
    <x v="1"/>
    <s v="GBP"/>
    <n v="1414623471"/>
    <n v="1411513071"/>
    <b v="1"/>
    <n v="4"/>
    <b v="0"/>
    <s v="photography/photobooks"/>
    <n v="6.7"/>
    <n v="83.75"/>
    <x v="8"/>
    <s v="photobooks"/>
  </r>
  <r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x v="2"/>
    <x v="0"/>
    <s v="USD"/>
    <n v="1421042403"/>
    <n v="1415858403"/>
    <b v="1"/>
    <n v="4"/>
    <b v="0"/>
    <s v="photography/photobooks"/>
    <n v="0.5"/>
    <n v="10"/>
    <x v="8"/>
    <s v="photobooks"/>
  </r>
  <r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x v="2"/>
    <x v="0"/>
    <s v="USD"/>
    <n v="1481809189"/>
    <n v="1479217189"/>
    <b v="1"/>
    <n v="140"/>
    <b v="0"/>
    <s v="photography/photobooks"/>
    <n v="67.55"/>
    <n v="48.25"/>
    <x v="8"/>
    <s v="photobooks"/>
  </r>
  <r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x v="2"/>
    <x v="0"/>
    <s v="USD"/>
    <n v="1411868313"/>
    <n v="1409276313"/>
    <b v="1"/>
    <n v="8"/>
    <b v="0"/>
    <s v="photography/photobooks"/>
    <n v="11.06"/>
    <n v="69.125"/>
    <x v="8"/>
    <s v="photobooks"/>
  </r>
  <r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x v="2"/>
    <x v="1"/>
    <s v="GBP"/>
    <n v="1407532812"/>
    <n v="1404940812"/>
    <b v="0"/>
    <n v="0"/>
    <b v="0"/>
    <s v="photography/photobooks"/>
    <n v="0"/>
    <e v="#DIV/0!"/>
    <x v="8"/>
    <s v="photobooks"/>
  </r>
  <r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x v="2"/>
    <x v="0"/>
    <s v="USD"/>
    <n v="1435787137"/>
    <n v="1434577537"/>
    <b v="0"/>
    <n v="0"/>
    <b v="0"/>
    <s v="photography/photobooks"/>
    <n v="0"/>
    <e v="#DIV/0!"/>
    <x v="8"/>
    <s v="photobooks"/>
  </r>
  <r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x v="2"/>
    <x v="0"/>
    <s v="USD"/>
    <n v="1428035850"/>
    <n v="1425447450"/>
    <b v="0"/>
    <n v="0"/>
    <b v="0"/>
    <s v="photography/photobooks"/>
    <n v="0"/>
    <e v="#DIV/0!"/>
    <x v="8"/>
    <s v="photobooks"/>
  </r>
  <r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x v="0"/>
    <x v="5"/>
    <s v="CAD"/>
    <n v="1391194860"/>
    <n v="1388084862"/>
    <b v="0"/>
    <n v="11"/>
    <b v="1"/>
    <s v="music/rock"/>
    <n v="100"/>
    <n v="27.272727272727273"/>
    <x v="4"/>
    <s v="rock"/>
  </r>
  <r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x v="0"/>
    <x v="0"/>
    <s v="USD"/>
    <n v="1389146880"/>
    <n v="1387403967"/>
    <b v="0"/>
    <n v="40"/>
    <b v="1"/>
    <s v="music/rock"/>
    <n v="100.06666666666666"/>
    <n v="75.05"/>
    <x v="4"/>
    <s v="rock"/>
  </r>
  <r>
    <x v="0"/>
    <x v="0"/>
    <s v="USD"/>
    <n v="1373572903"/>
    <n v="1371585703"/>
    <b v="0"/>
    <n v="50"/>
    <b v="1"/>
    <s v="music/rock"/>
    <n v="105.05"/>
    <n v="42.02"/>
    <x v="4"/>
    <s v="rock"/>
  </r>
  <r>
    <x v="0"/>
    <x v="0"/>
    <s v="USD"/>
    <n v="1392675017"/>
    <n v="1390083017"/>
    <b v="0"/>
    <n v="38"/>
    <b v="1"/>
    <s v="music/rock"/>
    <n v="101"/>
    <n v="53.157894736842103"/>
    <x v="4"/>
    <s v="rock"/>
  </r>
  <r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x v="0"/>
    <x v="0"/>
    <s v="USD"/>
    <n v="1336866863"/>
    <n v="1335570863"/>
    <b v="0"/>
    <n v="14"/>
    <b v="1"/>
    <s v="music/rock"/>
    <n v="103"/>
    <n v="73.571428571428569"/>
    <x v="4"/>
    <s v="rock"/>
  </r>
  <r>
    <x v="0"/>
    <x v="0"/>
    <s v="USD"/>
    <n v="1299243427"/>
    <n v="1296651427"/>
    <b v="0"/>
    <n v="20"/>
    <b v="1"/>
    <s v="music/rock"/>
    <n v="142.85714285714286"/>
    <n v="25"/>
    <x v="4"/>
    <s v="rock"/>
  </r>
  <r>
    <x v="0"/>
    <x v="0"/>
    <s v="USD"/>
    <n v="1362211140"/>
    <n v="1359421403"/>
    <b v="0"/>
    <n v="25"/>
    <b v="1"/>
    <s v="music/rock"/>
    <n v="262.5"/>
    <n v="42"/>
    <x v="4"/>
    <s v="rock"/>
  </r>
  <r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x v="0"/>
    <x v="1"/>
    <s v="GBP"/>
    <n v="1459439471"/>
    <n v="1456851071"/>
    <b v="0"/>
    <n v="11"/>
    <b v="1"/>
    <s v="music/rock"/>
    <n v="104"/>
    <n v="47.272727272727273"/>
    <x v="4"/>
    <s v="rock"/>
  </r>
  <r>
    <x v="0"/>
    <x v="0"/>
    <s v="USD"/>
    <n v="1361129129"/>
    <n v="1359660329"/>
    <b v="0"/>
    <n v="55"/>
    <b v="1"/>
    <s v="music/rock"/>
    <n v="200.34"/>
    <n v="182.12727272727273"/>
    <x v="4"/>
    <s v="rock"/>
  </r>
  <r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x v="0"/>
    <x v="0"/>
    <s v="USD"/>
    <n v="1317438000"/>
    <n v="1314989557"/>
    <b v="0"/>
    <n v="28"/>
    <b v="1"/>
    <s v="music/rock"/>
    <n v="100.149"/>
    <n v="35.767499999999998"/>
    <x v="4"/>
    <s v="rock"/>
  </r>
  <r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x v="0"/>
    <x v="0"/>
    <s v="USD"/>
    <n v="1400561940"/>
    <n v="1397679445"/>
    <b v="0"/>
    <n v="40"/>
    <b v="1"/>
    <s v="music/rock"/>
    <n v="101.75"/>
    <n v="50.875"/>
    <x v="4"/>
    <s v="rock"/>
  </r>
  <r>
    <x v="0"/>
    <x v="0"/>
    <s v="USD"/>
    <n v="1425275940"/>
    <n v="1422371381"/>
    <b v="0"/>
    <n v="21"/>
    <b v="1"/>
    <s v="music/rock"/>
    <n v="125.25"/>
    <n v="119.28571428571429"/>
    <x v="4"/>
    <s v="rock"/>
  </r>
  <r>
    <x v="0"/>
    <x v="0"/>
    <s v="USD"/>
    <n v="1298245954"/>
    <n v="1295653954"/>
    <b v="0"/>
    <n v="134"/>
    <b v="1"/>
    <s v="music/rock"/>
    <n v="124.0061"/>
    <n v="92.541865671641801"/>
    <x v="4"/>
    <s v="rock"/>
  </r>
  <r>
    <x v="0"/>
    <x v="0"/>
    <s v="USD"/>
    <n v="1307761200"/>
    <n v="1304464914"/>
    <b v="0"/>
    <n v="20"/>
    <b v="1"/>
    <s v="music/rock"/>
    <n v="101.4"/>
    <n v="76.05"/>
    <x v="4"/>
    <s v="rock"/>
  </r>
  <r>
    <x v="0"/>
    <x v="0"/>
    <s v="USD"/>
    <n v="1466139300"/>
    <n v="1464854398"/>
    <b v="0"/>
    <n v="19"/>
    <b v="1"/>
    <s v="music/rock"/>
    <n v="100"/>
    <n v="52.631578947368418"/>
    <x v="4"/>
    <s v="rock"/>
  </r>
  <r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x v="0"/>
    <x v="0"/>
    <s v="USD"/>
    <n v="1350505059"/>
    <n v="1347913059"/>
    <b v="0"/>
    <n v="8"/>
    <b v="1"/>
    <s v="music/rock"/>
    <n v="100.33333333333334"/>
    <n v="37.625"/>
    <x v="4"/>
    <s v="rock"/>
  </r>
  <r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x v="0"/>
    <x v="0"/>
    <s v="USD"/>
    <n v="1352860017"/>
    <n v="1348536417"/>
    <b v="0"/>
    <n v="14"/>
    <b v="1"/>
    <s v="music/rock"/>
    <n v="101.875"/>
    <n v="58.214285714285715"/>
    <x v="4"/>
    <s v="rock"/>
  </r>
  <r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x v="0"/>
    <x v="0"/>
    <s v="USD"/>
    <n v="1405715472"/>
    <n v="1403901072"/>
    <b v="0"/>
    <n v="38"/>
    <b v="1"/>
    <s v="music/rock"/>
    <n v="101.25"/>
    <n v="53.289473684210527"/>
    <x v="4"/>
    <s v="rock"/>
  </r>
  <r>
    <x v="0"/>
    <x v="0"/>
    <s v="USD"/>
    <n v="1410546413"/>
    <n v="1407954413"/>
    <b v="0"/>
    <n v="22"/>
    <b v="1"/>
    <s v="music/rock"/>
    <n v="100"/>
    <n v="136.36363636363637"/>
    <x v="4"/>
    <s v="rock"/>
  </r>
  <r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x v="0"/>
    <x v="0"/>
    <s v="USD"/>
    <n v="1316716129"/>
    <n v="1314124129"/>
    <b v="0"/>
    <n v="56"/>
    <b v="1"/>
    <s v="music/rock"/>
    <n v="131.83333333333334"/>
    <n v="70.625"/>
    <x v="4"/>
    <s v="rock"/>
  </r>
  <r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x v="2"/>
    <x v="1"/>
    <s v="GBP"/>
    <n v="1422256341"/>
    <n v="1419664341"/>
    <b v="0"/>
    <n v="0"/>
    <b v="0"/>
    <s v="games/mobile games"/>
    <n v="0"/>
    <e v="#DIV/0!"/>
    <x v="6"/>
    <s v="mobile games"/>
  </r>
  <r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x v="2"/>
    <x v="0"/>
    <s v="USD"/>
    <n v="1402600085"/>
    <n v="1400008085"/>
    <b v="0"/>
    <n v="2"/>
    <b v="0"/>
    <s v="games/mobile games"/>
    <n v="0.4"/>
    <n v="5"/>
    <x v="6"/>
    <s v="mobile games"/>
  </r>
  <r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x v="2"/>
    <x v="0"/>
    <s v="USD"/>
    <n v="1488340800"/>
    <n v="1483768497"/>
    <b v="0"/>
    <n v="2"/>
    <b v="0"/>
    <s v="games/mobile games"/>
    <n v="0.5"/>
    <n v="62.5"/>
    <x v="6"/>
    <s v="mobile games"/>
  </r>
  <r>
    <x v="2"/>
    <x v="0"/>
    <s v="USD"/>
    <n v="1478383912"/>
    <n v="1475791912"/>
    <b v="0"/>
    <n v="1"/>
    <b v="0"/>
    <s v="games/mobile games"/>
    <n v="0.05"/>
    <n v="10"/>
    <x v="6"/>
    <s v="mobile games"/>
  </r>
  <r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x v="2"/>
    <x v="0"/>
    <s v="USD"/>
    <n v="1483488249"/>
    <n v="1480896249"/>
    <b v="0"/>
    <n v="0"/>
    <b v="0"/>
    <s v="games/mobile games"/>
    <n v="0"/>
    <e v="#DIV/0!"/>
    <x v="6"/>
    <s v="mobile games"/>
  </r>
  <r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x v="2"/>
    <x v="0"/>
    <s v="USD"/>
    <n v="1470519308"/>
    <n v="1465335308"/>
    <b v="0"/>
    <n v="3"/>
    <b v="0"/>
    <s v="games/mobile games"/>
    <n v="0.51"/>
    <n v="17"/>
    <x v="6"/>
    <s v="mobile games"/>
  </r>
  <r>
    <x v="2"/>
    <x v="2"/>
    <s v="AUD"/>
    <n v="1402901405"/>
    <n v="1400309405"/>
    <b v="0"/>
    <n v="0"/>
    <b v="0"/>
    <s v="games/mobile games"/>
    <n v="0"/>
    <e v="#DIV/0!"/>
    <x v="6"/>
    <s v="mobile games"/>
  </r>
  <r>
    <x v="2"/>
    <x v="0"/>
    <s v="USD"/>
    <n v="1425170525"/>
    <n v="1422664925"/>
    <b v="0"/>
    <n v="0"/>
    <b v="0"/>
    <s v="games/mobile games"/>
    <n v="0"/>
    <e v="#DIV/0!"/>
    <x v="6"/>
    <s v="mobile games"/>
  </r>
  <r>
    <x v="2"/>
    <x v="2"/>
    <s v="AUD"/>
    <n v="1402618355"/>
    <n v="1400026355"/>
    <b v="0"/>
    <n v="0"/>
    <b v="0"/>
    <s v="games/mobile games"/>
    <n v="0"/>
    <e v="#DIV/0!"/>
    <x v="6"/>
    <s v="mobile games"/>
  </r>
  <r>
    <x v="2"/>
    <x v="3"/>
    <s v="EUR"/>
    <n v="1457966129"/>
    <n v="1455377729"/>
    <b v="0"/>
    <n v="2"/>
    <b v="0"/>
    <s v="games/mobile games"/>
    <n v="0.12"/>
    <n v="3"/>
    <x v="6"/>
    <s v="mobile games"/>
  </r>
  <r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x v="0"/>
    <x v="0"/>
    <s v="USD"/>
    <n v="1302926340"/>
    <n v="1301524585"/>
    <b v="0"/>
    <n v="45"/>
    <b v="1"/>
    <s v="music/indie rock"/>
    <n v="104"/>
    <n v="57.777777777777779"/>
    <x v="4"/>
    <s v="indie rock"/>
  </r>
  <r>
    <x v="0"/>
    <x v="0"/>
    <s v="USD"/>
    <n v="1329082983"/>
    <n v="1326404583"/>
    <b v="0"/>
    <n v="20"/>
    <b v="1"/>
    <s v="music/indie rock"/>
    <n v="114.5"/>
    <n v="57.25"/>
    <x v="4"/>
    <s v="indie rock"/>
  </r>
  <r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x v="0"/>
    <x v="0"/>
    <s v="USD"/>
    <n v="1334250165"/>
    <n v="1331658165"/>
    <b v="0"/>
    <n v="13"/>
    <b v="1"/>
    <s v="music/indie rock"/>
    <n v="123.94678492239468"/>
    <n v="43"/>
    <x v="4"/>
    <s v="indie rock"/>
  </r>
  <r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x v="2"/>
    <x v="9"/>
    <s v="EUR"/>
    <n v="1425495447"/>
    <n v="1422903447"/>
    <b v="0"/>
    <n v="3"/>
    <b v="0"/>
    <s v="technology/gadgets"/>
    <n v="1.2"/>
    <n v="4"/>
    <x v="2"/>
    <s v="gadgets"/>
  </r>
  <r>
    <x v="2"/>
    <x v="0"/>
    <s v="USD"/>
    <n v="1485541791"/>
    <n v="1480357791"/>
    <b v="0"/>
    <n v="41"/>
    <b v="0"/>
    <s v="technology/gadgets"/>
    <n v="46.6"/>
    <n v="34.097560975609753"/>
    <x v="2"/>
    <s v="gadgets"/>
  </r>
  <r>
    <x v="2"/>
    <x v="0"/>
    <s v="USD"/>
    <n v="1451752021"/>
    <n v="1447864021"/>
    <b v="0"/>
    <n v="2"/>
    <b v="0"/>
    <s v="technology/gadgets"/>
    <n v="0.1"/>
    <n v="25"/>
    <x v="2"/>
    <s v="gadgets"/>
  </r>
  <r>
    <x v="2"/>
    <x v="0"/>
    <s v="USD"/>
    <n v="1410127994"/>
    <n v="1407535994"/>
    <b v="0"/>
    <n v="4"/>
    <b v="0"/>
    <s v="technology/gadgets"/>
    <n v="0.16800000000000001"/>
    <n v="10.5"/>
    <x v="2"/>
    <s v="gadgets"/>
  </r>
  <r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x v="2"/>
    <x v="4"/>
    <s v="NZD"/>
    <n v="1407545334"/>
    <n v="1404953334"/>
    <b v="0"/>
    <n v="1"/>
    <b v="0"/>
    <s v="technology/gadgets"/>
    <n v="2.3529411764705882E-2"/>
    <n v="10"/>
    <x v="2"/>
    <s v="gadgets"/>
  </r>
  <r>
    <x v="2"/>
    <x v="0"/>
    <s v="USD"/>
    <n v="1433395560"/>
    <n v="1430803560"/>
    <b v="0"/>
    <n v="42"/>
    <b v="0"/>
    <s v="technology/gadgets"/>
    <n v="59.3"/>
    <n v="70.595238095238102"/>
    <x v="2"/>
    <s v="gadgets"/>
  </r>
  <r>
    <x v="2"/>
    <x v="1"/>
    <s v="GBP"/>
    <n v="1412770578"/>
    <n v="1410178578"/>
    <b v="0"/>
    <n v="26"/>
    <b v="0"/>
    <s v="technology/gadgets"/>
    <n v="1.3270833333333334"/>
    <n v="24.5"/>
    <x v="2"/>
    <s v="gadgets"/>
  </r>
  <r>
    <x v="2"/>
    <x v="0"/>
    <s v="USD"/>
    <n v="1414814340"/>
    <n v="1413519073"/>
    <b v="0"/>
    <n v="2"/>
    <b v="0"/>
    <s v="technology/gadgets"/>
    <n v="9.0090090090090094"/>
    <n v="30"/>
    <x v="2"/>
    <s v="gadgets"/>
  </r>
  <r>
    <x v="2"/>
    <x v="0"/>
    <s v="USD"/>
    <n v="1409620222"/>
    <n v="1407892222"/>
    <b v="0"/>
    <n v="4"/>
    <b v="0"/>
    <s v="technology/gadgets"/>
    <n v="1.6"/>
    <n v="2"/>
    <x v="2"/>
    <s v="gadgets"/>
  </r>
  <r>
    <x v="2"/>
    <x v="0"/>
    <s v="USD"/>
    <n v="1478542375"/>
    <n v="1476378775"/>
    <b v="0"/>
    <n v="6"/>
    <b v="0"/>
    <s v="technology/gadgets"/>
    <n v="0.51"/>
    <n v="17"/>
    <x v="2"/>
    <s v="gadgets"/>
  </r>
  <r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x v="2"/>
    <x v="0"/>
    <s v="USD"/>
    <n v="1407869851"/>
    <n v="1404845851"/>
    <b v="0"/>
    <n v="9"/>
    <b v="0"/>
    <s v="technology/gadgets"/>
    <n v="1.04"/>
    <n v="28.888888888888889"/>
    <x v="2"/>
    <s v="gadgets"/>
  </r>
  <r>
    <x v="2"/>
    <x v="0"/>
    <s v="USD"/>
    <n v="1432069249"/>
    <n v="1429477249"/>
    <b v="0"/>
    <n v="8"/>
    <b v="0"/>
    <s v="technology/gadgets"/>
    <n v="47.4"/>
    <n v="29.625"/>
    <x v="2"/>
    <s v="gadgets"/>
  </r>
  <r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x v="0"/>
    <x v="0"/>
    <s v="USD"/>
    <n v="1342243143"/>
    <n v="1339651143"/>
    <b v="0"/>
    <n v="38"/>
    <b v="1"/>
    <s v="music/indie rock"/>
    <n v="136.80000000000001"/>
    <n v="54"/>
    <x v="4"/>
    <s v="indie rock"/>
  </r>
  <r>
    <x v="0"/>
    <x v="0"/>
    <s v="USD"/>
    <n v="1386828507"/>
    <n v="1384236507"/>
    <b v="0"/>
    <n v="64"/>
    <b v="1"/>
    <s v="music/indie rock"/>
    <n v="115.55"/>
    <n v="36.109375"/>
    <x v="4"/>
    <s v="indie rock"/>
  </r>
  <r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x v="0"/>
    <x v="0"/>
    <s v="USD"/>
    <n v="1389814380"/>
    <n v="1387390555"/>
    <b v="0"/>
    <n v="33"/>
    <b v="1"/>
    <s v="music/indie rock"/>
    <n v="114.39999999999999"/>
    <n v="104"/>
    <x v="4"/>
    <s v="indie rock"/>
  </r>
  <r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x v="0"/>
    <x v="0"/>
    <s v="USD"/>
    <n v="1309825866"/>
    <n v="1306197066"/>
    <b v="0"/>
    <n v="75"/>
    <b v="1"/>
    <s v="music/indie rock"/>
    <n v="100.3125"/>
    <n v="42.8"/>
    <x v="4"/>
    <s v="indie rock"/>
  </r>
  <r>
    <x v="0"/>
    <x v="0"/>
    <s v="USD"/>
    <n v="1373203482"/>
    <n v="1368019482"/>
    <b v="0"/>
    <n v="26"/>
    <b v="1"/>
    <s v="music/indie rock"/>
    <n v="127"/>
    <n v="48.846153846153847"/>
    <x v="4"/>
    <s v="indie rock"/>
  </r>
  <r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x v="0"/>
    <x v="0"/>
    <s v="USD"/>
    <n v="1403326740"/>
    <n v="1400106171"/>
    <b v="0"/>
    <n v="50"/>
    <b v="1"/>
    <s v="music/indie rock"/>
    <n v="108.4"/>
    <n v="54.2"/>
    <x v="4"/>
    <s v="indie rock"/>
  </r>
  <r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x v="0"/>
    <x v="0"/>
    <s v="USD"/>
    <n v="1362955108"/>
    <n v="1360366708"/>
    <b v="0"/>
    <n v="96"/>
    <b v="1"/>
    <s v="music/indie rock"/>
    <n v="110.7"/>
    <n v="115.3125"/>
    <x v="4"/>
    <s v="indie rock"/>
  </r>
  <r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x v="2"/>
    <x v="5"/>
    <s v="CAD"/>
    <n v="1404926665"/>
    <n v="1402334665"/>
    <b v="0"/>
    <n v="12"/>
    <b v="0"/>
    <s v="photography/people"/>
    <n v="5.08"/>
    <n v="31.75"/>
    <x v="8"/>
    <s v="people"/>
  </r>
  <r>
    <x v="2"/>
    <x v="7"/>
    <s v="HKD"/>
    <n v="1480863887"/>
    <n v="1478268287"/>
    <b v="0"/>
    <n v="0"/>
    <b v="0"/>
    <s v="photography/people"/>
    <n v="0"/>
    <e v="#DIV/0!"/>
    <x v="8"/>
    <s v="people"/>
  </r>
  <r>
    <x v="2"/>
    <x v="0"/>
    <s v="USD"/>
    <n v="1472799600"/>
    <n v="1470874618"/>
    <b v="0"/>
    <n v="16"/>
    <b v="0"/>
    <s v="photography/people"/>
    <n v="4.3"/>
    <n v="88.6875"/>
    <x v="8"/>
    <s v="people"/>
  </r>
  <r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x v="2"/>
    <x v="1"/>
    <s v="GBP"/>
    <n v="1470178800"/>
    <n v="1467650771"/>
    <b v="0"/>
    <n v="4"/>
    <b v="0"/>
    <s v="photography/people"/>
    <n v="3.1875"/>
    <n v="12.75"/>
    <x v="8"/>
    <s v="people"/>
  </r>
  <r>
    <x v="2"/>
    <x v="1"/>
    <s v="GBP"/>
    <n v="1457947483"/>
    <n v="1455359083"/>
    <b v="0"/>
    <n v="1"/>
    <b v="0"/>
    <s v="photography/people"/>
    <n v="0.05"/>
    <n v="1"/>
    <x v="8"/>
    <s v="people"/>
  </r>
  <r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x v="2"/>
    <x v="0"/>
    <s v="USD"/>
    <n v="1440094742"/>
    <n v="1437502742"/>
    <b v="0"/>
    <n v="1"/>
    <b v="0"/>
    <s v="photography/people"/>
    <n v="0.41666666666666669"/>
    <n v="25"/>
    <x v="8"/>
    <s v="people"/>
  </r>
  <r>
    <x v="2"/>
    <x v="0"/>
    <s v="USD"/>
    <n v="1481473208"/>
    <n v="1478881208"/>
    <b v="0"/>
    <n v="1"/>
    <b v="0"/>
    <s v="photography/people"/>
    <n v="1"/>
    <n v="50"/>
    <x v="8"/>
    <s v="people"/>
  </r>
  <r>
    <x v="2"/>
    <x v="0"/>
    <s v="USD"/>
    <n v="1455338532"/>
    <n v="1454042532"/>
    <b v="0"/>
    <n v="5"/>
    <b v="0"/>
    <s v="photography/people"/>
    <n v="16.966666666666665"/>
    <n v="101.8"/>
    <x v="8"/>
    <s v="people"/>
  </r>
  <r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x v="2"/>
    <x v="0"/>
    <s v="USD"/>
    <n v="1424229991"/>
    <n v="1421637991"/>
    <b v="0"/>
    <n v="2"/>
    <b v="0"/>
    <s v="photography/people"/>
    <n v="0.13333333333333333"/>
    <n v="1"/>
    <x v="8"/>
    <s v="people"/>
  </r>
  <r>
    <x v="2"/>
    <x v="1"/>
    <s v="GBP"/>
    <n v="1450706837"/>
    <n v="1448114837"/>
    <b v="0"/>
    <n v="0"/>
    <b v="0"/>
    <s v="photography/people"/>
    <n v="0"/>
    <e v="#DIV/0!"/>
    <x v="8"/>
    <s v="people"/>
  </r>
  <r>
    <x v="2"/>
    <x v="0"/>
    <s v="USD"/>
    <n v="1481072942"/>
    <n v="1475885342"/>
    <b v="0"/>
    <n v="0"/>
    <b v="0"/>
    <s v="photography/people"/>
    <n v="0"/>
    <e v="#DIV/0!"/>
    <x v="8"/>
    <s v="people"/>
  </r>
  <r>
    <x v="2"/>
    <x v="5"/>
    <s v="CAD"/>
    <n v="1437082736"/>
    <n v="1435354736"/>
    <b v="0"/>
    <n v="3"/>
    <b v="0"/>
    <s v="photography/people"/>
    <n v="7.8"/>
    <n v="26"/>
    <x v="8"/>
    <s v="people"/>
  </r>
  <r>
    <x v="2"/>
    <x v="0"/>
    <s v="USD"/>
    <n v="1405021211"/>
    <n v="1402429211"/>
    <b v="0"/>
    <n v="0"/>
    <b v="0"/>
    <s v="photography/people"/>
    <n v="0"/>
    <e v="#DIV/0!"/>
    <x v="8"/>
    <s v="people"/>
  </r>
  <r>
    <x v="2"/>
    <x v="0"/>
    <s v="USD"/>
    <n v="1409091612"/>
    <n v="1406499612"/>
    <b v="0"/>
    <n v="0"/>
    <b v="0"/>
    <s v="photography/people"/>
    <n v="0"/>
    <e v="#DIV/0!"/>
    <x v="8"/>
    <s v="people"/>
  </r>
  <r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x v="2"/>
    <x v="5"/>
    <s v="CAD"/>
    <n v="1452120613"/>
    <n v="1449528613"/>
    <b v="0"/>
    <n v="25"/>
    <b v="0"/>
    <s v="photography/people"/>
    <n v="12.5"/>
    <n v="25"/>
    <x v="8"/>
    <s v="people"/>
  </r>
  <r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x v="0"/>
    <x v="0"/>
    <s v="USD"/>
    <n v="1462564182"/>
    <n v="1459972182"/>
    <b v="0"/>
    <n v="3"/>
    <b v="1"/>
    <s v="technology/hardware"/>
    <n v="102.49999999999999"/>
    <n v="205"/>
    <x v="2"/>
    <s v="hardware"/>
  </r>
  <r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x v="0"/>
    <x v="0"/>
    <s v="USD"/>
    <n v="1447286300"/>
    <n v="1444690700"/>
    <b v="0"/>
    <n v="50"/>
    <b v="1"/>
    <s v="technology/hardware"/>
    <n v="507.8"/>
    <n v="101.56"/>
    <x v="2"/>
    <s v="hardware"/>
  </r>
  <r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x v="0"/>
    <x v="0"/>
    <s v="USD"/>
    <n v="1338830395"/>
    <n v="1336238395"/>
    <b v="0"/>
    <n v="25"/>
    <b v="1"/>
    <s v="music/indie rock"/>
    <n v="113.33333333333333"/>
    <n v="34"/>
    <x v="4"/>
    <s v="indie rock"/>
  </r>
  <r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x v="0"/>
    <x v="0"/>
    <s v="USD"/>
    <n v="1317576973"/>
    <n v="1312392973"/>
    <b v="0"/>
    <n v="22"/>
    <b v="1"/>
    <s v="music/indie rock"/>
    <n v="100"/>
    <n v="113.63636363636364"/>
    <x v="4"/>
    <s v="indie rock"/>
  </r>
  <r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x v="0"/>
    <x v="0"/>
    <s v="USD"/>
    <n v="1322751735"/>
    <n v="1317564135"/>
    <b v="0"/>
    <n v="38"/>
    <b v="1"/>
    <s v="music/indie rock"/>
    <n v="100"/>
    <n v="78.94736842105263"/>
    <x v="4"/>
    <s v="indie rock"/>
  </r>
  <r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x v="0"/>
    <x v="0"/>
    <s v="USD"/>
    <n v="1304628648"/>
    <n v="1302036648"/>
    <b v="0"/>
    <n v="38"/>
    <b v="1"/>
    <s v="music/indie rock"/>
    <n v="136"/>
    <n v="35.789473684210527"/>
    <x v="4"/>
    <s v="indie rock"/>
  </r>
  <r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x v="0"/>
    <x v="0"/>
    <s v="USD"/>
    <n v="1369958400"/>
    <n v="1367286434"/>
    <b v="0"/>
    <n v="37"/>
    <b v="1"/>
    <s v="music/indie rock"/>
    <n v="129.5"/>
    <n v="28"/>
    <x v="4"/>
    <s v="indie rock"/>
  </r>
  <r>
    <x v="0"/>
    <x v="0"/>
    <s v="USD"/>
    <n v="1416542400"/>
    <n v="1415472953"/>
    <b v="0"/>
    <n v="99"/>
    <b v="1"/>
    <s v="music/indie rock"/>
    <n v="254"/>
    <n v="51.313131313131315"/>
    <x v="4"/>
    <s v="indie rock"/>
  </r>
  <r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x v="0"/>
    <x v="0"/>
    <s v="USD"/>
    <n v="1366064193"/>
    <n v="1364854593"/>
    <b v="0"/>
    <n v="11"/>
    <b v="1"/>
    <s v="music/indie rock"/>
    <n v="100"/>
    <n v="27.272727272727273"/>
    <x v="4"/>
    <s v="indie rock"/>
  </r>
  <r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x v="2"/>
    <x v="0"/>
    <s v="USD"/>
    <n v="1268636340"/>
    <n v="1263982307"/>
    <b v="0"/>
    <n v="5"/>
    <b v="0"/>
    <s v="games/video games"/>
    <n v="10"/>
    <n v="10"/>
    <x v="6"/>
    <s v="video games"/>
  </r>
  <r>
    <x v="2"/>
    <x v="0"/>
    <s v="USD"/>
    <n v="1291093200"/>
    <n v="1286930435"/>
    <b v="0"/>
    <n v="5"/>
    <b v="0"/>
    <s v="games/video games"/>
    <n v="10.454545454545453"/>
    <n v="23"/>
    <x v="6"/>
    <s v="video games"/>
  </r>
  <r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x v="2"/>
    <x v="0"/>
    <s v="USD"/>
    <n v="1418080887"/>
    <n v="1415488887"/>
    <b v="0"/>
    <n v="2"/>
    <b v="0"/>
    <s v="games/video games"/>
    <n v="0.05"/>
    <n v="5"/>
    <x v="6"/>
    <s v="video games"/>
  </r>
  <r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x v="2"/>
    <x v="0"/>
    <s v="USD"/>
    <n v="1436677091"/>
    <n v="1434085091"/>
    <b v="0"/>
    <n v="3"/>
    <b v="0"/>
    <s v="games/video games"/>
    <n v="5"/>
    <n v="8.3333333333333339"/>
    <x v="6"/>
    <s v="video games"/>
  </r>
  <r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x v="2"/>
    <x v="0"/>
    <s v="USD"/>
    <n v="1303628340"/>
    <n v="1300328399"/>
    <b v="0"/>
    <n v="3"/>
    <b v="0"/>
    <s v="games/video games"/>
    <n v="1.6"/>
    <n v="5.333333333333333"/>
    <x v="6"/>
    <s v="video games"/>
  </r>
  <r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x v="2"/>
    <x v="0"/>
    <s v="USD"/>
    <n v="1415947159"/>
    <n v="1413351559"/>
    <b v="0"/>
    <n v="0"/>
    <b v="0"/>
    <s v="games/video games"/>
    <n v="0"/>
    <e v="#DIV/0!"/>
    <x v="6"/>
    <s v="video games"/>
  </r>
  <r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x v="2"/>
    <x v="0"/>
    <s v="USD"/>
    <n v="1279738800"/>
    <n v="1275599812"/>
    <b v="0"/>
    <n v="5"/>
    <b v="0"/>
    <s v="games/video games"/>
    <n v="11.25"/>
    <n v="45"/>
    <x v="6"/>
    <s v="video games"/>
  </r>
  <r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x v="2"/>
    <x v="0"/>
    <s v="USD"/>
    <n v="1455207510"/>
    <n v="1453997910"/>
    <b v="0"/>
    <n v="1"/>
    <b v="0"/>
    <s v="games/video games"/>
    <n v="0.02"/>
    <n v="1"/>
    <x v="6"/>
    <s v="video games"/>
  </r>
  <r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x v="2"/>
    <x v="1"/>
    <s v="GBP"/>
    <n v="1427992582"/>
    <n v="1425404182"/>
    <b v="0"/>
    <n v="2"/>
    <b v="0"/>
    <s v="games/video games"/>
    <n v="2"/>
    <n v="1"/>
    <x v="6"/>
    <s v="video games"/>
  </r>
  <r>
    <x v="2"/>
    <x v="0"/>
    <s v="USD"/>
    <n v="1280534400"/>
    <n v="1277512556"/>
    <b v="0"/>
    <n v="0"/>
    <b v="0"/>
    <s v="games/video games"/>
    <n v="0"/>
    <e v="#DIV/0!"/>
    <x v="6"/>
    <s v="video games"/>
  </r>
  <r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x v="2"/>
    <x v="0"/>
    <s v="USD"/>
    <n v="1390921827"/>
    <n v="1389193827"/>
    <b v="0"/>
    <n v="2"/>
    <b v="0"/>
    <s v="games/video games"/>
    <n v="0.8"/>
    <n v="1"/>
    <x v="6"/>
    <s v="video games"/>
  </r>
  <r>
    <x v="2"/>
    <x v="1"/>
    <s v="GBP"/>
    <n v="1459443385"/>
    <n v="1456854985"/>
    <b v="0"/>
    <n v="5"/>
    <b v="0"/>
    <s v="games/video games"/>
    <n v="2.2999999999999998"/>
    <n v="23"/>
    <x v="6"/>
    <s v="video games"/>
  </r>
  <r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x v="0"/>
    <x v="0"/>
    <s v="USD"/>
    <n v="1443040059"/>
    <n v="1440448059"/>
    <b v="0"/>
    <n v="13"/>
    <b v="1"/>
    <s v="music/rock"/>
    <n v="115.75"/>
    <n v="35.615384615384613"/>
    <x v="4"/>
    <s v="rock"/>
  </r>
  <r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x v="0"/>
    <x v="0"/>
    <s v="USD"/>
    <n v="1417813618"/>
    <n v="1413922018"/>
    <b v="0"/>
    <n v="32"/>
    <b v="1"/>
    <s v="music/rock"/>
    <n v="146.6"/>
    <n v="91.625"/>
    <x v="4"/>
    <s v="rock"/>
  </r>
  <r>
    <x v="0"/>
    <x v="0"/>
    <s v="USD"/>
    <n v="1347672937"/>
    <n v="1346463337"/>
    <b v="0"/>
    <n v="8"/>
    <b v="1"/>
    <s v="music/rock"/>
    <n v="120"/>
    <n v="22.5"/>
    <x v="4"/>
    <s v="rock"/>
  </r>
  <r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x v="0"/>
    <x v="0"/>
    <s v="USD"/>
    <n v="1488473351"/>
    <n v="1488214151"/>
    <b v="0"/>
    <n v="7"/>
    <b v="1"/>
    <s v="music/rock"/>
    <n v="100"/>
    <n v="21.857142857142858"/>
    <x v="4"/>
    <s v="rock"/>
  </r>
  <r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x v="0"/>
    <x v="0"/>
    <s v="USD"/>
    <n v="1434949200"/>
    <n v="1431903495"/>
    <b v="0"/>
    <n v="47"/>
    <b v="1"/>
    <s v="music/rock"/>
    <n v="106.075"/>
    <n v="90.276595744680847"/>
    <x v="4"/>
    <s v="rock"/>
  </r>
  <r>
    <x v="0"/>
    <x v="0"/>
    <s v="USD"/>
    <n v="1429365320"/>
    <n v="1426773320"/>
    <b v="0"/>
    <n v="13"/>
    <b v="1"/>
    <s v="music/rock"/>
    <n v="100"/>
    <n v="76.92307692307692"/>
    <x v="4"/>
    <s v="rock"/>
  </r>
  <r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x v="0"/>
    <x v="0"/>
    <s v="USD"/>
    <n v="1469059986"/>
    <n v="1468455186"/>
    <b v="0"/>
    <n v="26"/>
    <b v="1"/>
    <s v="music/rock"/>
    <n v="250"/>
    <n v="67.307692307692307"/>
    <x v="4"/>
    <s v="rock"/>
  </r>
  <r>
    <x v="0"/>
    <x v="0"/>
    <s v="USD"/>
    <n v="1430579509"/>
    <n v="1427987509"/>
    <b v="0"/>
    <n v="71"/>
    <b v="1"/>
    <s v="music/rock"/>
    <n v="126.02"/>
    <n v="88.74647887323944"/>
    <x v="4"/>
    <s v="rock"/>
  </r>
  <r>
    <x v="0"/>
    <x v="0"/>
    <s v="USD"/>
    <n v="1465192867"/>
    <n v="1463032867"/>
    <b v="0"/>
    <n v="38"/>
    <b v="1"/>
    <s v="music/rock"/>
    <n v="100.12"/>
    <n v="65.868421052631575"/>
    <x v="4"/>
    <s v="rock"/>
  </r>
  <r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x v="0"/>
    <x v="0"/>
    <s v="USD"/>
    <n v="1428725192"/>
    <n v="1426133192"/>
    <b v="0"/>
    <n v="21"/>
    <b v="1"/>
    <s v="music/rock"/>
    <n v="161.4"/>
    <n v="76.857142857142861"/>
    <x v="4"/>
    <s v="rock"/>
  </r>
  <r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x v="0"/>
    <x v="1"/>
    <s v="GBP"/>
    <n v="1461276000"/>
    <n v="1460055300"/>
    <b v="0"/>
    <n v="88"/>
    <b v="1"/>
    <s v="games/tabletop games"/>
    <n v="503.25"/>
    <n v="68.625"/>
    <x v="6"/>
    <s v="tabletop games"/>
  </r>
  <r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x v="0"/>
    <x v="0"/>
    <s v="USD"/>
    <n v="1431719379"/>
    <n v="1429127379"/>
    <b v="0"/>
    <n v="1"/>
    <b v="1"/>
    <s v="music/electronic music"/>
    <n v="200"/>
    <n v="10"/>
    <x v="4"/>
    <s v="electronic music"/>
  </r>
  <r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x v="0"/>
    <x v="0"/>
    <s v="USD"/>
    <n v="1327776847"/>
    <n v="1325184847"/>
    <b v="0"/>
    <n v="30"/>
    <b v="1"/>
    <s v="games/tabletop games"/>
    <n v="162.6"/>
    <n v="27.1"/>
    <x v="6"/>
    <s v="tabletop games"/>
  </r>
  <r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x v="0"/>
    <x v="0"/>
    <s v="USD"/>
    <n v="1311576600"/>
    <n v="1306219897"/>
    <b v="0"/>
    <n v="11"/>
    <b v="1"/>
    <s v="music/rock"/>
    <n v="185"/>
    <n v="50.454545454545453"/>
    <x v="4"/>
    <s v="rock"/>
  </r>
  <r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x v="0"/>
    <x v="0"/>
    <s v="USD"/>
    <n v="1340733600"/>
    <n v="1339098689"/>
    <b v="0"/>
    <n v="25"/>
    <b v="1"/>
    <s v="music/rock"/>
    <n v="100.1"/>
    <n v="40.04"/>
    <x v="4"/>
    <s v="rock"/>
  </r>
  <r>
    <x v="0"/>
    <x v="0"/>
    <s v="USD"/>
    <n v="1386372120"/>
    <n v="1382659060"/>
    <b v="0"/>
    <n v="25"/>
    <b v="1"/>
    <s v="music/rock"/>
    <n v="107.4"/>
    <n v="64.44"/>
    <x v="4"/>
    <s v="rock"/>
  </r>
  <r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x v="0"/>
    <x v="0"/>
    <s v="USD"/>
    <n v="1335153600"/>
    <n v="1332199618"/>
    <b v="0"/>
    <n v="43"/>
    <b v="1"/>
    <s v="music/rock"/>
    <n v="172.8"/>
    <n v="100.46511627906976"/>
    <x v="4"/>
    <s v="rock"/>
  </r>
  <r>
    <x v="0"/>
    <x v="0"/>
    <s v="USD"/>
    <n v="1334767476"/>
    <n v="1332175476"/>
    <b v="0"/>
    <n v="46"/>
    <b v="1"/>
    <s v="music/rock"/>
    <n v="107.2505"/>
    <n v="46.630652173913049"/>
    <x v="4"/>
    <s v="rock"/>
  </r>
  <r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x v="0"/>
    <x v="0"/>
    <s v="USD"/>
    <n v="1359240856"/>
    <n v="1356648856"/>
    <b v="0"/>
    <n v="34"/>
    <b v="1"/>
    <s v="music/rock"/>
    <n v="125.25"/>
    <n v="44.205882352941174"/>
    <x v="4"/>
    <s v="rock"/>
  </r>
  <r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x v="0"/>
    <x v="0"/>
    <s v="USD"/>
    <n v="1331697540"/>
    <n v="1328749249"/>
    <b v="0"/>
    <n v="19"/>
    <b v="1"/>
    <s v="music/rock"/>
    <n v="100.6"/>
    <n v="52.94736842105263"/>
    <x v="4"/>
    <s v="rock"/>
  </r>
  <r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x v="0"/>
    <x v="0"/>
    <s v="USD"/>
    <n v="1340904416"/>
    <n v="1339694816"/>
    <b v="0"/>
    <n v="7"/>
    <b v="1"/>
    <s v="music/rock"/>
    <n v="101.25"/>
    <n v="115.71428571428571"/>
    <x v="4"/>
    <s v="rock"/>
  </r>
  <r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x v="0"/>
    <x v="0"/>
    <s v="USD"/>
    <n v="1266210000"/>
    <n v="1263474049"/>
    <b v="1"/>
    <n v="22"/>
    <b v="1"/>
    <s v="music/indie rock"/>
    <n v="104"/>
    <n v="18.90909090909091"/>
    <x v="4"/>
    <s v="indie rock"/>
  </r>
  <r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x v="3"/>
    <x v="0"/>
    <s v="USD"/>
    <n v="1490033247"/>
    <n v="1489428447"/>
    <b v="0"/>
    <n v="4"/>
    <b v="0"/>
    <s v="food/small batch"/>
    <n v="48"/>
    <n v="30"/>
    <x v="7"/>
    <s v="small batch"/>
  </r>
  <r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x v="3"/>
    <x v="0"/>
    <s v="USD"/>
    <n v="1490830331"/>
    <n v="1488241931"/>
    <b v="0"/>
    <n v="7"/>
    <b v="0"/>
    <s v="food/small batch"/>
    <n v="8"/>
    <n v="11.428571428571429"/>
    <x v="7"/>
    <s v="small batch"/>
  </r>
  <r>
    <x v="3"/>
    <x v="0"/>
    <s v="USD"/>
    <n v="1493571600"/>
    <n v="1489106948"/>
    <b v="0"/>
    <n v="1"/>
    <b v="0"/>
    <s v="food/small batch"/>
    <n v="0.72"/>
    <n v="108"/>
    <x v="7"/>
    <s v="small batch"/>
  </r>
  <r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x v="1"/>
    <x v="0"/>
    <s v="USD"/>
    <n v="1436729504"/>
    <n v="1434137504"/>
    <b v="0"/>
    <n v="0"/>
    <b v="0"/>
    <s v="technology/web"/>
    <n v="0"/>
    <e v="#DIV/0!"/>
    <x v="2"/>
    <s v="web"/>
  </r>
  <r>
    <x v="1"/>
    <x v="0"/>
    <s v="USD"/>
    <n v="1412571600"/>
    <n v="1410799870"/>
    <b v="0"/>
    <n v="0"/>
    <b v="0"/>
    <s v="technology/web"/>
    <n v="0"/>
    <e v="#DIV/0!"/>
    <x v="2"/>
    <s v="web"/>
  </r>
  <r>
    <x v="1"/>
    <x v="0"/>
    <s v="USD"/>
    <n v="1452282420"/>
    <n v="1447962505"/>
    <b v="0"/>
    <n v="1"/>
    <b v="0"/>
    <s v="technology/web"/>
    <n v="3"/>
    <n v="300"/>
    <x v="2"/>
    <s v="web"/>
  </r>
  <r>
    <x v="1"/>
    <x v="5"/>
    <s v="CAD"/>
    <n v="1466789269"/>
    <n v="1464197269"/>
    <b v="0"/>
    <n v="1"/>
    <b v="0"/>
    <s v="technology/web"/>
    <n v="0.1"/>
    <n v="1"/>
    <x v="2"/>
    <s v="web"/>
  </r>
  <r>
    <x v="1"/>
    <x v="0"/>
    <s v="USD"/>
    <n v="1427845140"/>
    <n v="1424822556"/>
    <b v="0"/>
    <n v="0"/>
    <b v="0"/>
    <s v="technology/web"/>
    <n v="0"/>
    <e v="#DIV/0!"/>
    <x v="2"/>
    <s v="web"/>
  </r>
  <r>
    <x v="1"/>
    <x v="0"/>
    <s v="USD"/>
    <n v="1476731431"/>
    <n v="1472843431"/>
    <b v="0"/>
    <n v="3"/>
    <b v="0"/>
    <s v="technology/web"/>
    <n v="6.5000000000000002E-2"/>
    <n v="13"/>
    <x v="2"/>
    <s v="web"/>
  </r>
  <r>
    <x v="1"/>
    <x v="0"/>
    <s v="USD"/>
    <n v="1472135676"/>
    <n v="1469543676"/>
    <b v="0"/>
    <n v="1"/>
    <b v="0"/>
    <s v="technology/web"/>
    <n v="1.5"/>
    <n v="15"/>
    <x v="2"/>
    <s v="web"/>
  </r>
  <r>
    <x v="1"/>
    <x v="0"/>
    <s v="USD"/>
    <n v="1456006938"/>
    <n v="1450822938"/>
    <b v="0"/>
    <n v="5"/>
    <b v="0"/>
    <s v="technology/web"/>
    <n v="0.38571428571428573"/>
    <n v="54"/>
    <x v="2"/>
    <s v="web"/>
  </r>
  <r>
    <x v="1"/>
    <x v="11"/>
    <s v="SEK"/>
    <n v="1439318228"/>
    <n v="1436812628"/>
    <b v="0"/>
    <n v="0"/>
    <b v="0"/>
    <s v="technology/web"/>
    <n v="0"/>
    <e v="#DIV/0!"/>
    <x v="2"/>
    <s v="web"/>
  </r>
  <r>
    <x v="1"/>
    <x v="17"/>
    <s v="EUR"/>
    <n v="1483474370"/>
    <n v="1480882370"/>
    <b v="0"/>
    <n v="0"/>
    <b v="0"/>
    <s v="technology/web"/>
    <n v="0"/>
    <e v="#DIV/0!"/>
    <x v="2"/>
    <s v="web"/>
  </r>
  <r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x v="1"/>
    <x v="0"/>
    <s v="USD"/>
    <n v="1433603552"/>
    <n v="1428419552"/>
    <b v="0"/>
    <n v="0"/>
    <b v="0"/>
    <s v="technology/web"/>
    <n v="0"/>
    <e v="#DIV/0!"/>
    <x v="2"/>
    <s v="web"/>
  </r>
  <r>
    <x v="1"/>
    <x v="0"/>
    <s v="USD"/>
    <n v="1429632822"/>
    <n v="1428596022"/>
    <b v="0"/>
    <n v="0"/>
    <b v="0"/>
    <s v="technology/web"/>
    <n v="0"/>
    <e v="#DIV/0!"/>
    <x v="2"/>
    <s v="web"/>
  </r>
  <r>
    <x v="1"/>
    <x v="0"/>
    <s v="USD"/>
    <n v="1420910460"/>
    <n v="1415726460"/>
    <b v="0"/>
    <n v="1"/>
    <b v="0"/>
    <s v="technology/web"/>
    <n v="7.1428571428571425E-2"/>
    <n v="25"/>
    <x v="2"/>
    <s v="web"/>
  </r>
  <r>
    <x v="1"/>
    <x v="2"/>
    <s v="AUD"/>
    <n v="1430604136"/>
    <n v="1428012136"/>
    <b v="0"/>
    <n v="2"/>
    <b v="0"/>
    <s v="technology/web"/>
    <n v="0.6875"/>
    <n v="27.5"/>
    <x v="2"/>
    <s v="web"/>
  </r>
  <r>
    <x v="1"/>
    <x v="9"/>
    <s v="EUR"/>
    <n v="1433530104"/>
    <n v="1430938104"/>
    <b v="0"/>
    <n v="0"/>
    <b v="0"/>
    <s v="technology/web"/>
    <n v="0"/>
    <e v="#DIV/0!"/>
    <x v="2"/>
    <s v="web"/>
  </r>
  <r>
    <x v="1"/>
    <x v="1"/>
    <s v="GBP"/>
    <n v="1445093578"/>
    <n v="1442501578"/>
    <b v="0"/>
    <n v="0"/>
    <b v="0"/>
    <s v="technology/web"/>
    <n v="0"/>
    <e v="#DIV/0!"/>
    <x v="2"/>
    <s v="web"/>
  </r>
  <r>
    <x v="1"/>
    <x v="1"/>
    <s v="GBP"/>
    <n v="1422664740"/>
    <n v="1417818036"/>
    <b v="0"/>
    <n v="0"/>
    <b v="0"/>
    <s v="technology/web"/>
    <n v="0"/>
    <e v="#DIV/0!"/>
    <x v="2"/>
    <s v="web"/>
  </r>
  <r>
    <x v="1"/>
    <x v="0"/>
    <s v="USD"/>
    <n v="1438616124"/>
    <n v="1433432124"/>
    <b v="0"/>
    <n v="3"/>
    <b v="0"/>
    <s v="technology/web"/>
    <n v="14.680000000000001"/>
    <n v="367"/>
    <x v="2"/>
    <s v="web"/>
  </r>
  <r>
    <x v="1"/>
    <x v="5"/>
    <s v="CAD"/>
    <n v="1454864280"/>
    <n v="1452272280"/>
    <b v="0"/>
    <n v="1"/>
    <b v="0"/>
    <s v="technology/web"/>
    <n v="0.04"/>
    <n v="2"/>
    <x v="2"/>
    <s v="web"/>
  </r>
  <r>
    <x v="1"/>
    <x v="5"/>
    <s v="CAD"/>
    <n v="1462053600"/>
    <n v="1459975008"/>
    <b v="0"/>
    <n v="0"/>
    <b v="0"/>
    <s v="technology/web"/>
    <n v="0"/>
    <e v="#DIV/0!"/>
    <x v="2"/>
    <s v="web"/>
  </r>
  <r>
    <x v="1"/>
    <x v="0"/>
    <s v="USD"/>
    <n v="1418315470"/>
    <n v="1415723470"/>
    <b v="0"/>
    <n v="2"/>
    <b v="0"/>
    <s v="technology/web"/>
    <n v="28.571428571428569"/>
    <n v="60"/>
    <x v="2"/>
    <s v="web"/>
  </r>
  <r>
    <x v="1"/>
    <x v="0"/>
    <s v="USD"/>
    <n v="1451348200"/>
    <n v="1447460200"/>
    <b v="0"/>
    <n v="0"/>
    <b v="0"/>
    <s v="technology/web"/>
    <n v="0"/>
    <e v="#DIV/0!"/>
    <x v="2"/>
    <s v="web"/>
  </r>
  <r>
    <x v="1"/>
    <x v="0"/>
    <s v="USD"/>
    <n v="1445898356"/>
    <n v="1441146356"/>
    <b v="0"/>
    <n v="0"/>
    <b v="0"/>
    <s v="technology/web"/>
    <n v="0"/>
    <e v="#DIV/0!"/>
    <x v="2"/>
    <s v="web"/>
  </r>
  <r>
    <x v="1"/>
    <x v="13"/>
    <s v="EUR"/>
    <n v="1453071600"/>
    <n v="1449596425"/>
    <b v="0"/>
    <n v="0"/>
    <b v="0"/>
    <s v="technology/web"/>
    <n v="0"/>
    <e v="#DIV/0!"/>
    <x v="2"/>
    <s v="web"/>
  </r>
  <r>
    <x v="1"/>
    <x v="1"/>
    <s v="GBP"/>
    <n v="1445431533"/>
    <n v="1442839533"/>
    <b v="0"/>
    <n v="27"/>
    <b v="0"/>
    <s v="technology/web"/>
    <n v="10.52"/>
    <n v="97.407407407407405"/>
    <x v="2"/>
    <s v="web"/>
  </r>
  <r>
    <x v="1"/>
    <x v="0"/>
    <s v="USD"/>
    <n v="1461622616"/>
    <n v="1456442216"/>
    <b v="0"/>
    <n v="14"/>
    <b v="0"/>
    <s v="technology/web"/>
    <n v="1.34"/>
    <n v="47.857142857142854"/>
    <x v="2"/>
    <s v="web"/>
  </r>
  <r>
    <x v="1"/>
    <x v="0"/>
    <s v="USD"/>
    <n v="1429028365"/>
    <n v="1425143965"/>
    <b v="0"/>
    <n v="2"/>
    <b v="0"/>
    <s v="technology/web"/>
    <n v="0.25"/>
    <n v="50"/>
    <x v="2"/>
    <s v="web"/>
  </r>
  <r>
    <x v="1"/>
    <x v="0"/>
    <s v="USD"/>
    <n v="1455132611"/>
    <n v="1452540611"/>
    <b v="0"/>
    <n v="0"/>
    <b v="0"/>
    <s v="technology/web"/>
    <n v="0"/>
    <e v="#DIV/0!"/>
    <x v="2"/>
    <s v="web"/>
  </r>
  <r>
    <x v="1"/>
    <x v="0"/>
    <s v="USD"/>
    <n v="1418877141"/>
    <n v="1416285141"/>
    <b v="0"/>
    <n v="4"/>
    <b v="0"/>
    <s v="technology/web"/>
    <n v="0.32800000000000001"/>
    <n v="20.5"/>
    <x v="2"/>
    <s v="web"/>
  </r>
  <r>
    <x v="1"/>
    <x v="0"/>
    <s v="USD"/>
    <n v="1435257596"/>
    <n v="1432665596"/>
    <b v="0"/>
    <n v="0"/>
    <b v="0"/>
    <s v="technology/web"/>
    <n v="0"/>
    <e v="#DIV/0!"/>
    <x v="2"/>
    <s v="web"/>
  </r>
  <r>
    <x v="1"/>
    <x v="2"/>
    <s v="AUD"/>
    <n v="1429839571"/>
    <n v="1427247571"/>
    <b v="0"/>
    <n v="6"/>
    <b v="0"/>
    <s v="technology/web"/>
    <n v="3.2727272727272729"/>
    <n v="30"/>
    <x v="2"/>
    <s v="web"/>
  </r>
  <r>
    <x v="1"/>
    <x v="11"/>
    <s v="SEK"/>
    <n v="1440863624"/>
    <n v="1438271624"/>
    <b v="0"/>
    <n v="1"/>
    <b v="0"/>
    <s v="technology/web"/>
    <n v="5.8823529411764705E-3"/>
    <n v="50"/>
    <x v="2"/>
    <s v="web"/>
  </r>
  <r>
    <x v="1"/>
    <x v="0"/>
    <s v="USD"/>
    <n v="1423772060"/>
    <n v="1421180060"/>
    <b v="0"/>
    <n v="1"/>
    <b v="0"/>
    <s v="technology/web"/>
    <n v="4.5454545454545456E-2"/>
    <n v="10"/>
    <x v="2"/>
    <s v="web"/>
  </r>
  <r>
    <x v="1"/>
    <x v="0"/>
    <s v="USD"/>
    <n v="1473451437"/>
    <n v="1470859437"/>
    <b v="0"/>
    <n v="0"/>
    <b v="0"/>
    <s v="technology/web"/>
    <n v="0"/>
    <e v="#DIV/0!"/>
    <x v="2"/>
    <s v="web"/>
  </r>
  <r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x v="1"/>
    <x v="5"/>
    <s v="CAD"/>
    <n v="1480110783"/>
    <n v="1477515183"/>
    <b v="0"/>
    <n v="0"/>
    <b v="0"/>
    <s v="technology/web"/>
    <n v="0"/>
    <e v="#DIV/0!"/>
    <x v="2"/>
    <s v="web"/>
  </r>
  <r>
    <x v="1"/>
    <x v="0"/>
    <s v="USD"/>
    <n v="1440548330"/>
    <n v="1438042730"/>
    <b v="0"/>
    <n v="0"/>
    <b v="0"/>
    <s v="technology/web"/>
    <n v="0"/>
    <e v="#DIV/0!"/>
    <x v="2"/>
    <s v="web"/>
  </r>
  <r>
    <x v="1"/>
    <x v="0"/>
    <s v="USD"/>
    <n v="1444004616"/>
    <n v="1440116616"/>
    <b v="0"/>
    <n v="0"/>
    <b v="0"/>
    <s v="technology/web"/>
    <n v="0"/>
    <e v="#DIV/0!"/>
    <x v="2"/>
    <s v="web"/>
  </r>
  <r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x v="1"/>
    <x v="0"/>
    <s v="USD"/>
    <n v="1438662603"/>
    <n v="1436502603"/>
    <b v="0"/>
    <n v="2"/>
    <b v="0"/>
    <s v="technology/web"/>
    <n v="2.5"/>
    <n v="37.5"/>
    <x v="2"/>
    <s v="web"/>
  </r>
  <r>
    <x v="1"/>
    <x v="4"/>
    <s v="NZD"/>
    <n v="1424568107"/>
    <n v="1421976107"/>
    <b v="0"/>
    <n v="3"/>
    <b v="0"/>
    <s v="technology/web"/>
    <n v="4.3499999999999996"/>
    <n v="145"/>
    <x v="2"/>
    <s v="web"/>
  </r>
  <r>
    <x v="1"/>
    <x v="0"/>
    <s v="USD"/>
    <n v="1415932643"/>
    <n v="1413337043"/>
    <b v="0"/>
    <n v="8"/>
    <b v="0"/>
    <s v="technology/web"/>
    <n v="0.8"/>
    <n v="1"/>
    <x v="2"/>
    <s v="web"/>
  </r>
  <r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x v="1"/>
    <x v="5"/>
    <s v="CAD"/>
    <n v="1420920424"/>
    <n v="1415736424"/>
    <b v="0"/>
    <n v="0"/>
    <b v="0"/>
    <s v="technology/web"/>
    <n v="0"/>
    <e v="#DIV/0!"/>
    <x v="2"/>
    <s v="web"/>
  </r>
  <r>
    <x v="1"/>
    <x v="0"/>
    <s v="USD"/>
    <n v="1469199740"/>
    <n v="1465311740"/>
    <b v="0"/>
    <n v="3"/>
    <b v="0"/>
    <s v="technology/web"/>
    <n v="0.68399999999999994"/>
    <n v="342"/>
    <x v="2"/>
    <s v="web"/>
  </r>
  <r>
    <x v="1"/>
    <x v="0"/>
    <s v="USD"/>
    <n v="1421350140"/>
    <n v="1418761759"/>
    <b v="0"/>
    <n v="8"/>
    <b v="0"/>
    <s v="technology/web"/>
    <n v="1.2513513513513512"/>
    <n v="57.875"/>
    <x v="2"/>
    <s v="web"/>
  </r>
  <r>
    <x v="1"/>
    <x v="6"/>
    <s v="EUR"/>
    <n v="1437861540"/>
    <n v="1435160452"/>
    <b v="0"/>
    <n v="1"/>
    <b v="0"/>
    <s v="technology/web"/>
    <n v="0.1875"/>
    <n v="30"/>
    <x v="2"/>
    <s v="web"/>
  </r>
  <r>
    <x v="1"/>
    <x v="2"/>
    <s v="AUD"/>
    <n v="1420352264"/>
    <n v="1416896264"/>
    <b v="0"/>
    <n v="0"/>
    <b v="0"/>
    <s v="technology/web"/>
    <n v="0"/>
    <e v="#DIV/0!"/>
    <x v="2"/>
    <s v="web"/>
  </r>
  <r>
    <x v="1"/>
    <x v="0"/>
    <s v="USD"/>
    <n v="1427825044"/>
    <n v="1425236644"/>
    <b v="0"/>
    <n v="1"/>
    <b v="0"/>
    <s v="technology/web"/>
    <n v="0.125"/>
    <n v="25"/>
    <x v="2"/>
    <s v="web"/>
  </r>
  <r>
    <x v="1"/>
    <x v="0"/>
    <s v="USD"/>
    <n v="1446087223"/>
    <n v="1443495223"/>
    <b v="0"/>
    <n v="0"/>
    <b v="0"/>
    <s v="technology/web"/>
    <n v="0"/>
    <e v="#DIV/0!"/>
    <x v="2"/>
    <s v="web"/>
  </r>
  <r>
    <x v="1"/>
    <x v="0"/>
    <s v="USD"/>
    <n v="1439048017"/>
    <n v="1436456017"/>
    <b v="0"/>
    <n v="1"/>
    <b v="0"/>
    <s v="technology/web"/>
    <n v="0.05"/>
    <n v="50"/>
    <x v="2"/>
    <s v="web"/>
  </r>
  <r>
    <x v="1"/>
    <x v="17"/>
    <s v="EUR"/>
    <n v="1424940093"/>
    <n v="1422348093"/>
    <b v="0"/>
    <n v="2"/>
    <b v="0"/>
    <s v="technology/web"/>
    <n v="0.06"/>
    <n v="1.5"/>
    <x v="2"/>
    <s v="web"/>
  </r>
  <r>
    <x v="1"/>
    <x v="0"/>
    <s v="USD"/>
    <n v="1484038620"/>
    <n v="1481597687"/>
    <b v="0"/>
    <n v="0"/>
    <b v="0"/>
    <s v="technology/web"/>
    <n v="0"/>
    <e v="#DIV/0!"/>
    <x v="2"/>
    <s v="web"/>
  </r>
  <r>
    <x v="1"/>
    <x v="16"/>
    <s v="CHF"/>
    <n v="1444940558"/>
    <n v="1442348558"/>
    <b v="0"/>
    <n v="1"/>
    <b v="0"/>
    <s v="technology/web"/>
    <n v="0.2"/>
    <n v="10"/>
    <x v="2"/>
    <s v="web"/>
  </r>
  <r>
    <x v="1"/>
    <x v="0"/>
    <s v="USD"/>
    <n v="1420233256"/>
    <n v="1417641256"/>
    <b v="0"/>
    <n v="0"/>
    <b v="0"/>
    <s v="technology/web"/>
    <n v="0"/>
    <e v="#DIV/0!"/>
    <x v="2"/>
    <s v="web"/>
  </r>
  <r>
    <x v="1"/>
    <x v="0"/>
    <s v="USD"/>
    <n v="1435874384"/>
    <n v="1433282384"/>
    <b v="0"/>
    <n v="0"/>
    <b v="0"/>
    <s v="technology/web"/>
    <n v="0"/>
    <e v="#DIV/0!"/>
    <x v="2"/>
    <s v="web"/>
  </r>
  <r>
    <x v="1"/>
    <x v="11"/>
    <s v="SEK"/>
    <n v="1418934506"/>
    <n v="1415910506"/>
    <b v="0"/>
    <n v="0"/>
    <b v="0"/>
    <s v="technology/web"/>
    <n v="0"/>
    <e v="#DIV/0!"/>
    <x v="2"/>
    <s v="web"/>
  </r>
  <r>
    <x v="1"/>
    <x v="2"/>
    <s v="AUD"/>
    <n v="1460615164"/>
    <n v="1458023164"/>
    <b v="0"/>
    <n v="0"/>
    <b v="0"/>
    <s v="technology/web"/>
    <n v="0"/>
    <e v="#DIV/0!"/>
    <x v="2"/>
    <s v="web"/>
  </r>
  <r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x v="2"/>
    <x v="0"/>
    <s v="USD"/>
    <n v="1431533931"/>
    <n v="1428941931"/>
    <b v="0"/>
    <n v="1"/>
    <b v="0"/>
    <s v="food/food trucks"/>
    <n v="0.43333333333333329"/>
    <n v="52"/>
    <x v="7"/>
    <s v="food trucks"/>
  </r>
  <r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x v="2"/>
    <x v="0"/>
    <s v="USD"/>
    <n v="1451782607"/>
    <n v="1449190607"/>
    <b v="0"/>
    <n v="0"/>
    <b v="0"/>
    <s v="food/food trucks"/>
    <n v="0"/>
    <e v="#DIV/0!"/>
    <x v="7"/>
    <s v="food trucks"/>
  </r>
  <r>
    <x v="2"/>
    <x v="0"/>
    <s v="USD"/>
    <n v="1472911375"/>
    <n v="1471096975"/>
    <b v="0"/>
    <n v="20"/>
    <b v="0"/>
    <s v="food/food trucks"/>
    <n v="22.52"/>
    <n v="56.3"/>
    <x v="7"/>
    <s v="food trucks"/>
  </r>
  <r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x v="2"/>
    <x v="0"/>
    <s v="USD"/>
    <n v="1415247757"/>
    <n v="1412652157"/>
    <b v="0"/>
    <n v="2"/>
    <b v="0"/>
    <s v="food/food trucks"/>
    <n v="0.2"/>
    <n v="15"/>
    <x v="7"/>
    <s v="food trucks"/>
  </r>
  <r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x v="2"/>
    <x v="2"/>
    <s v="AUD"/>
    <n v="1441619275"/>
    <n v="1439027275"/>
    <b v="0"/>
    <n v="0"/>
    <b v="0"/>
    <s v="food/food trucks"/>
    <n v="0"/>
    <e v="#DIV/0!"/>
    <x v="7"/>
    <s v="food trucks"/>
  </r>
  <r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x v="2"/>
    <x v="6"/>
    <s v="EUR"/>
    <n v="1480185673"/>
    <n v="1476294073"/>
    <b v="0"/>
    <n v="0"/>
    <b v="0"/>
    <s v="food/food trucks"/>
    <n v="0"/>
    <e v="#DIV/0!"/>
    <x v="7"/>
    <s v="food trucks"/>
  </r>
  <r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x v="2"/>
    <x v="0"/>
    <s v="USD"/>
    <n v="1407705187"/>
    <n v="1405113187"/>
    <b v="0"/>
    <n v="0"/>
    <b v="0"/>
    <s v="food/food trucks"/>
    <n v="0"/>
    <e v="#DIV/0!"/>
    <x v="7"/>
    <s v="food trucks"/>
  </r>
  <r>
    <x v="2"/>
    <x v="0"/>
    <s v="USD"/>
    <n v="1427225644"/>
    <n v="1422045244"/>
    <b v="0"/>
    <n v="5"/>
    <b v="0"/>
    <s v="food/food trucks"/>
    <n v="0.02"/>
    <n v="1"/>
    <x v="7"/>
    <s v="food trucks"/>
  </r>
  <r>
    <x v="2"/>
    <x v="0"/>
    <s v="USD"/>
    <n v="1424281389"/>
    <n v="1419097389"/>
    <b v="0"/>
    <n v="0"/>
    <b v="0"/>
    <s v="food/food trucks"/>
    <n v="0"/>
    <e v="#DIV/0!"/>
    <x v="7"/>
    <s v="food trucks"/>
  </r>
  <r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x v="2"/>
    <x v="0"/>
    <s v="USD"/>
    <n v="1426091036"/>
    <n v="1423502636"/>
    <b v="0"/>
    <n v="1"/>
    <b v="0"/>
    <s v="food/food trucks"/>
    <n v="0.2"/>
    <n v="1"/>
    <x v="7"/>
    <s v="food trucks"/>
  </r>
  <r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x v="2"/>
    <x v="0"/>
    <s v="USD"/>
    <n v="1439006692"/>
    <n v="1433822692"/>
    <b v="0"/>
    <n v="0"/>
    <b v="0"/>
    <s v="food/food trucks"/>
    <n v="0"/>
    <e v="#DIV/0!"/>
    <x v="7"/>
    <s v="food trucks"/>
  </r>
  <r>
    <x v="2"/>
    <x v="0"/>
    <s v="USD"/>
    <n v="1458715133"/>
    <n v="1455262733"/>
    <b v="0"/>
    <n v="1"/>
    <b v="0"/>
    <s v="food/food trucks"/>
    <n v="2E-3"/>
    <n v="1"/>
    <x v="7"/>
    <s v="food trucks"/>
  </r>
  <r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x v="2"/>
    <x v="0"/>
    <s v="USD"/>
    <n v="1467080613"/>
    <n v="1461896613"/>
    <b v="0"/>
    <n v="2"/>
    <b v="0"/>
    <s v="food/food trucks"/>
    <n v="2E-3"/>
    <n v="1"/>
    <x v="7"/>
    <s v="food trucks"/>
  </r>
  <r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x v="2"/>
    <x v="0"/>
    <s v="USD"/>
    <n v="1456608943"/>
    <n v="1454016943"/>
    <b v="0"/>
    <n v="0"/>
    <b v="0"/>
    <s v="food/food trucks"/>
    <n v="0"/>
    <e v="#DIV/0!"/>
    <x v="7"/>
    <s v="food trucks"/>
  </r>
  <r>
    <x v="2"/>
    <x v="0"/>
    <s v="USD"/>
    <n v="1438662474"/>
    <n v="1435206474"/>
    <b v="0"/>
    <n v="2"/>
    <b v="0"/>
    <s v="food/food trucks"/>
    <n v="0.13"/>
    <n v="13"/>
    <x v="7"/>
    <s v="food trucks"/>
  </r>
  <r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x v="2"/>
    <x v="0"/>
    <s v="USD"/>
    <n v="1426615200"/>
    <n v="1422400188"/>
    <b v="0"/>
    <n v="0"/>
    <b v="0"/>
    <s v="food/food trucks"/>
    <n v="0"/>
    <e v="#DIV/0!"/>
    <x v="7"/>
    <s v="food trucks"/>
  </r>
  <r>
    <x v="2"/>
    <x v="0"/>
    <s v="USD"/>
    <n v="1449529062"/>
    <n v="1444341462"/>
    <b v="0"/>
    <n v="1"/>
    <b v="0"/>
    <s v="food/food trucks"/>
    <n v="0.33333333333333337"/>
    <n v="50"/>
    <x v="7"/>
    <s v="food trucks"/>
  </r>
  <r>
    <x v="2"/>
    <x v="0"/>
    <s v="USD"/>
    <n v="1445197129"/>
    <n v="1442605129"/>
    <b v="0"/>
    <n v="0"/>
    <b v="0"/>
    <s v="food/food trucks"/>
    <n v="0"/>
    <e v="#DIV/0!"/>
    <x v="7"/>
    <s v="food trucks"/>
  </r>
  <r>
    <x v="2"/>
    <x v="18"/>
    <s v="EUR"/>
    <n v="1455399313"/>
    <n v="1452807313"/>
    <b v="0"/>
    <n v="2"/>
    <b v="0"/>
    <s v="food/food trucks"/>
    <n v="0.2"/>
    <n v="5"/>
    <x v="7"/>
    <s v="food trucks"/>
  </r>
  <r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x v="0"/>
    <x v="0"/>
    <s v="USD"/>
    <n v="1417321515"/>
    <n v="1414725915"/>
    <b v="0"/>
    <n v="120"/>
    <b v="1"/>
    <s v="food/small batch"/>
    <n v="108"/>
    <n v="90"/>
    <x v="7"/>
    <s v="small batch"/>
  </r>
  <r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x v="0"/>
    <x v="0"/>
    <s v="USD"/>
    <n v="1451430000"/>
    <n v="1448914500"/>
    <b v="0"/>
    <n v="15"/>
    <b v="1"/>
    <s v="food/small batch"/>
    <n v="133.5"/>
    <n v="53.4"/>
    <x v="7"/>
    <s v="small batch"/>
  </r>
  <r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x v="0"/>
    <x v="0"/>
    <s v="USD"/>
    <n v="1461177950"/>
    <n v="1458758750"/>
    <b v="0"/>
    <n v="16"/>
    <b v="1"/>
    <s v="food/small batch"/>
    <n v="182"/>
    <n v="34.125"/>
    <x v="7"/>
    <s v="small batch"/>
  </r>
  <r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x v="0"/>
    <x v="0"/>
    <s v="USD"/>
    <n v="1366138800"/>
    <n v="1362710425"/>
    <b v="0"/>
    <n v="75"/>
    <b v="1"/>
    <s v="music/indie rock"/>
    <n v="116.25000000000001"/>
    <n v="31"/>
    <x v="4"/>
    <s v="indie rock"/>
  </r>
  <r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x v="0"/>
    <x v="0"/>
    <s v="USD"/>
    <n v="1368066453"/>
    <n v="1365474453"/>
    <b v="0"/>
    <n v="52"/>
    <b v="1"/>
    <s v="music/indie rock"/>
    <n v="100"/>
    <n v="48.07692307692308"/>
    <x v="4"/>
    <s v="indie rock"/>
  </r>
  <r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x v="0"/>
    <x v="0"/>
    <s v="USD"/>
    <n v="1327535392"/>
    <n v="1324079392"/>
    <b v="0"/>
    <n v="17"/>
    <b v="1"/>
    <s v="music/indie rock"/>
    <n v="128"/>
    <n v="37.647058823529413"/>
    <x v="4"/>
    <s v="indie rock"/>
  </r>
  <r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x v="0"/>
    <x v="0"/>
    <s v="USD"/>
    <n v="1352573869"/>
    <n v="1349978269"/>
    <b v="0"/>
    <n v="47"/>
    <b v="1"/>
    <s v="music/indie rock"/>
    <n v="100"/>
    <n v="42.553191489361701"/>
    <x v="4"/>
    <s v="indie rock"/>
  </r>
  <r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x v="0"/>
    <x v="0"/>
    <s v="USD"/>
    <n v="1444516084"/>
    <n v="1439332084"/>
    <b v="0"/>
    <n v="8"/>
    <b v="1"/>
    <s v="music/indie rock"/>
    <n v="100"/>
    <n v="250"/>
    <x v="4"/>
    <s v="indie rock"/>
  </r>
  <r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x v="0"/>
    <x v="0"/>
    <s v="USD"/>
    <n v="1312224383"/>
    <n v="1308336383"/>
    <b v="0"/>
    <n v="25"/>
    <b v="1"/>
    <s v="music/indie rock"/>
    <n v="100.1"/>
    <n v="40.04"/>
    <x v="4"/>
    <s v="indie rock"/>
  </r>
  <r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x v="0"/>
    <x v="0"/>
    <s v="USD"/>
    <n v="1295142660"/>
    <n v="1293739714"/>
    <b v="0"/>
    <n v="10"/>
    <b v="1"/>
    <s v="music/indie rock"/>
    <n v="103.2"/>
    <n v="51.6"/>
    <x v="4"/>
    <s v="indie rock"/>
  </r>
  <r>
    <x v="0"/>
    <x v="0"/>
    <s v="USD"/>
    <n v="1339840740"/>
    <n v="1335397188"/>
    <b v="0"/>
    <n v="27"/>
    <b v="1"/>
    <s v="music/indie rock"/>
    <n v="125"/>
    <n v="27.777777777777779"/>
    <x v="4"/>
    <s v="indie rock"/>
  </r>
  <r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x v="0"/>
    <x v="0"/>
    <s v="USD"/>
    <n v="1364597692"/>
    <n v="1361577292"/>
    <b v="0"/>
    <n v="10"/>
    <b v="1"/>
    <s v="music/indie rock"/>
    <n v="100"/>
    <n v="600"/>
    <x v="4"/>
    <s v="indie rock"/>
  </r>
  <r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x v="2"/>
    <x v="0"/>
    <s v="USD"/>
    <n v="1465333560"/>
    <n v="1462743308"/>
    <b v="0"/>
    <n v="0"/>
    <b v="0"/>
    <s v="food/restaurants"/>
    <n v="0"/>
    <e v="#DIV/0!"/>
    <x v="7"/>
    <s v="restaurants"/>
  </r>
  <r>
    <x v="2"/>
    <x v="0"/>
    <s v="USD"/>
    <n v="1416014534"/>
    <n v="1413418934"/>
    <b v="0"/>
    <n v="0"/>
    <b v="0"/>
    <s v="food/restaurants"/>
    <n v="0"/>
    <e v="#DIV/0!"/>
    <x v="7"/>
    <s v="restaurants"/>
  </r>
  <r>
    <x v="2"/>
    <x v="0"/>
    <s v="USD"/>
    <n v="1426292416"/>
    <n v="1423704016"/>
    <b v="0"/>
    <n v="0"/>
    <b v="0"/>
    <s v="food/restaurants"/>
    <n v="0"/>
    <e v="#DIV/0!"/>
    <x v="7"/>
    <s v="restaurants"/>
  </r>
  <r>
    <x v="2"/>
    <x v="1"/>
    <s v="GBP"/>
    <n v="1443906000"/>
    <n v="1441955269"/>
    <b v="0"/>
    <n v="2"/>
    <b v="0"/>
    <s v="food/restaurants"/>
    <n v="0.6"/>
    <n v="15"/>
    <x v="7"/>
    <s v="restaurants"/>
  </r>
  <r>
    <x v="2"/>
    <x v="0"/>
    <s v="USD"/>
    <n v="1431308704"/>
    <n v="1428716704"/>
    <b v="0"/>
    <n v="0"/>
    <b v="0"/>
    <s v="food/restaurants"/>
    <n v="0"/>
    <e v="#DIV/0!"/>
    <x v="7"/>
    <s v="restaurants"/>
  </r>
  <r>
    <x v="2"/>
    <x v="0"/>
    <s v="USD"/>
    <n v="1408056634"/>
    <n v="1405464634"/>
    <b v="0"/>
    <n v="0"/>
    <b v="0"/>
    <s v="food/restaurants"/>
    <n v="0"/>
    <e v="#DIV/0!"/>
    <x v="7"/>
    <s v="restaurants"/>
  </r>
  <r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x v="2"/>
    <x v="0"/>
    <s v="USD"/>
    <n v="1431647772"/>
    <n v="1426463772"/>
    <b v="0"/>
    <n v="2"/>
    <b v="0"/>
    <s v="food/restaurants"/>
    <n v="0.15"/>
    <n v="37.5"/>
    <x v="7"/>
    <s v="restaurants"/>
  </r>
  <r>
    <x v="2"/>
    <x v="1"/>
    <s v="GBP"/>
    <n v="1454323413"/>
    <n v="1451731413"/>
    <b v="0"/>
    <n v="0"/>
    <b v="0"/>
    <s v="food/restaurants"/>
    <n v="0"/>
    <e v="#DIV/0!"/>
    <x v="7"/>
    <s v="restaurants"/>
  </r>
  <r>
    <x v="2"/>
    <x v="0"/>
    <s v="USD"/>
    <n v="1418504561"/>
    <n v="1417208561"/>
    <b v="0"/>
    <n v="0"/>
    <b v="0"/>
    <s v="food/restaurants"/>
    <n v="0"/>
    <e v="#DIV/0!"/>
    <x v="7"/>
    <s v="restaurants"/>
  </r>
  <r>
    <x v="2"/>
    <x v="12"/>
    <s v="EUR"/>
    <n v="1488067789"/>
    <n v="1482883789"/>
    <b v="0"/>
    <n v="0"/>
    <b v="0"/>
    <s v="food/restaurants"/>
    <n v="0"/>
    <e v="#DIV/0!"/>
    <x v="7"/>
    <s v="restaurants"/>
  </r>
  <r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x v="2"/>
    <x v="0"/>
    <s v="USD"/>
    <n v="1417279252"/>
    <n v="1414683652"/>
    <b v="0"/>
    <n v="0"/>
    <b v="0"/>
    <s v="food/restaurants"/>
    <n v="0"/>
    <e v="#DIV/0!"/>
    <x v="7"/>
    <s v="restaurants"/>
  </r>
  <r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x v="2"/>
    <x v="0"/>
    <s v="USD"/>
    <n v="1415899228"/>
    <n v="1413303628"/>
    <b v="0"/>
    <n v="0"/>
    <b v="0"/>
    <s v="food/restaurants"/>
    <n v="0"/>
    <e v="#DIV/0!"/>
    <x v="7"/>
    <s v="restaurants"/>
  </r>
  <r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x v="2"/>
    <x v="0"/>
    <s v="USD"/>
    <n v="1476559260"/>
    <n v="1472567085"/>
    <b v="0"/>
    <n v="0"/>
    <b v="0"/>
    <s v="food/restaurants"/>
    <n v="0"/>
    <e v="#DIV/0!"/>
    <x v="7"/>
    <s v="restaurants"/>
  </r>
  <r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x v="0"/>
    <x v="0"/>
    <s v="USD"/>
    <n v="1262325600"/>
    <n v="1257871712"/>
    <b v="0"/>
    <n v="14"/>
    <b v="1"/>
    <s v="music/classical music"/>
    <n v="105"/>
    <n v="150"/>
    <x v="4"/>
    <s v="classical music"/>
  </r>
  <r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x v="0"/>
    <x v="0"/>
    <s v="USD"/>
    <n v="1488741981"/>
    <n v="1486149981"/>
    <b v="0"/>
    <n v="18"/>
    <b v="1"/>
    <s v="music/classical music"/>
    <n v="106.5"/>
    <n v="177.5"/>
    <x v="4"/>
    <s v="classical music"/>
  </r>
  <r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x v="0"/>
    <x v="0"/>
    <s v="USD"/>
    <n v="1321385820"/>
    <n v="1318539484"/>
    <b v="0"/>
    <n v="25"/>
    <b v="1"/>
    <s v="music/classical music"/>
    <n v="111.25"/>
    <n v="35.6"/>
    <x v="4"/>
    <s v="classical music"/>
  </r>
  <r>
    <x v="0"/>
    <x v="1"/>
    <s v="GBP"/>
    <n v="1425682174"/>
    <n v="1423090174"/>
    <b v="0"/>
    <n v="21"/>
    <b v="1"/>
    <s v="music/classical music"/>
    <n v="100.1"/>
    <n v="143"/>
    <x v="4"/>
    <s v="classical music"/>
  </r>
  <r>
    <x v="1"/>
    <x v="5"/>
    <s v="CAD"/>
    <n v="1444740089"/>
    <n v="1442148089"/>
    <b v="0"/>
    <n v="0"/>
    <b v="0"/>
    <s v="food/food trucks"/>
    <n v="0"/>
    <e v="#DIV/0!"/>
    <x v="7"/>
    <s v="food trucks"/>
  </r>
  <r>
    <x v="1"/>
    <x v="12"/>
    <s v="EUR"/>
    <n v="1476189339"/>
    <n v="1471005339"/>
    <b v="0"/>
    <n v="3"/>
    <b v="0"/>
    <s v="food/food trucks"/>
    <n v="0.75"/>
    <n v="25"/>
    <x v="7"/>
    <s v="food trucks"/>
  </r>
  <r>
    <x v="1"/>
    <x v="0"/>
    <s v="USD"/>
    <n v="1438226451"/>
    <n v="1433042451"/>
    <b v="0"/>
    <n v="0"/>
    <b v="0"/>
    <s v="food/food trucks"/>
    <n v="0"/>
    <e v="#DIV/0!"/>
    <x v="7"/>
    <s v="food trucks"/>
  </r>
  <r>
    <x v="1"/>
    <x v="5"/>
    <s v="CAD"/>
    <n v="1406854699"/>
    <n v="1404262699"/>
    <b v="0"/>
    <n v="0"/>
    <b v="0"/>
    <s v="food/food trucks"/>
    <n v="0"/>
    <e v="#DIV/0!"/>
    <x v="7"/>
    <s v="food trucks"/>
  </r>
  <r>
    <x v="1"/>
    <x v="0"/>
    <s v="USD"/>
    <n v="1462827000"/>
    <n v="1457710589"/>
    <b v="0"/>
    <n v="1"/>
    <b v="0"/>
    <s v="food/food trucks"/>
    <n v="1"/>
    <n v="100"/>
    <x v="7"/>
    <s v="food trucks"/>
  </r>
  <r>
    <x v="1"/>
    <x v="0"/>
    <s v="USD"/>
    <n v="1408663948"/>
    <n v="1406071948"/>
    <b v="0"/>
    <n v="0"/>
    <b v="0"/>
    <s v="food/food trucks"/>
    <n v="0"/>
    <e v="#DIV/0!"/>
    <x v="7"/>
    <s v="food trucks"/>
  </r>
  <r>
    <x v="1"/>
    <x v="0"/>
    <s v="USD"/>
    <n v="1429823138"/>
    <n v="1427231138"/>
    <b v="0"/>
    <n v="2"/>
    <b v="0"/>
    <s v="food/food trucks"/>
    <n v="0.26666666666666666"/>
    <n v="60"/>
    <x v="7"/>
    <s v="food trucks"/>
  </r>
  <r>
    <x v="1"/>
    <x v="1"/>
    <s v="GBP"/>
    <n v="1472745594"/>
    <n v="1470153594"/>
    <b v="0"/>
    <n v="1"/>
    <b v="0"/>
    <s v="food/food trucks"/>
    <n v="0.5"/>
    <n v="50"/>
    <x v="7"/>
    <s v="food trucks"/>
  </r>
  <r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x v="1"/>
    <x v="2"/>
    <s v="AUD"/>
    <n v="1463645521"/>
    <n v="1458461521"/>
    <b v="0"/>
    <n v="4"/>
    <b v="0"/>
    <s v="food/food trucks"/>
    <n v="0.25"/>
    <n v="62.5"/>
    <x v="7"/>
    <s v="food trucks"/>
  </r>
  <r>
    <x v="1"/>
    <x v="0"/>
    <s v="USD"/>
    <n v="1428893517"/>
    <n v="1426301517"/>
    <b v="0"/>
    <n v="0"/>
    <b v="0"/>
    <s v="food/food trucks"/>
    <n v="0"/>
    <e v="#DIV/0!"/>
    <x v="7"/>
    <s v="food trucks"/>
  </r>
  <r>
    <x v="1"/>
    <x v="0"/>
    <s v="USD"/>
    <n v="1408803149"/>
    <n v="1404915149"/>
    <b v="0"/>
    <n v="0"/>
    <b v="0"/>
    <s v="food/food trucks"/>
    <n v="0"/>
    <e v="#DIV/0!"/>
    <x v="7"/>
    <s v="food trucks"/>
  </r>
  <r>
    <x v="1"/>
    <x v="0"/>
    <s v="USD"/>
    <n v="1463600945"/>
    <n v="1461786545"/>
    <b v="0"/>
    <n v="0"/>
    <b v="0"/>
    <s v="food/food trucks"/>
    <n v="0"/>
    <e v="#DIV/0!"/>
    <x v="7"/>
    <s v="food trucks"/>
  </r>
  <r>
    <x v="1"/>
    <x v="0"/>
    <s v="USD"/>
    <n v="1421030194"/>
    <n v="1418438194"/>
    <b v="0"/>
    <n v="0"/>
    <b v="0"/>
    <s v="food/food trucks"/>
    <n v="0"/>
    <e v="#DIV/0!"/>
    <x v="7"/>
    <s v="food trucks"/>
  </r>
  <r>
    <x v="1"/>
    <x v="0"/>
    <s v="USD"/>
    <n v="1428707647"/>
    <n v="1424823247"/>
    <b v="0"/>
    <n v="0"/>
    <b v="0"/>
    <s v="food/food trucks"/>
    <n v="0"/>
    <e v="#DIV/0!"/>
    <x v="7"/>
    <s v="food trucks"/>
  </r>
  <r>
    <x v="1"/>
    <x v="0"/>
    <s v="USD"/>
    <n v="1407181297"/>
    <n v="1405021297"/>
    <b v="0"/>
    <n v="0"/>
    <b v="0"/>
    <s v="food/food trucks"/>
    <n v="0"/>
    <e v="#DIV/0!"/>
    <x v="7"/>
    <s v="food trucks"/>
  </r>
  <r>
    <x v="1"/>
    <x v="0"/>
    <s v="USD"/>
    <n v="1444410000"/>
    <n v="1440203579"/>
    <b v="0"/>
    <n v="0"/>
    <b v="0"/>
    <s v="food/food trucks"/>
    <n v="0"/>
    <e v="#DIV/0!"/>
    <x v="7"/>
    <s v="food trucks"/>
  </r>
  <r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x v="1"/>
    <x v="0"/>
    <s v="USD"/>
    <n v="1431745200"/>
    <n v="1429170603"/>
    <b v="0"/>
    <n v="2"/>
    <b v="0"/>
    <s v="food/food trucks"/>
    <n v="0.6"/>
    <n v="25.5"/>
    <x v="7"/>
    <s v="food trucks"/>
  </r>
  <r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x v="2"/>
    <x v="0"/>
    <s v="USD"/>
    <n v="1426526880"/>
    <n v="1421346480"/>
    <b v="0"/>
    <n v="5"/>
    <b v="0"/>
    <s v="food/food trucks"/>
    <n v="0.5"/>
    <n v="1"/>
    <x v="7"/>
    <s v="food trucks"/>
  </r>
  <r>
    <x v="2"/>
    <x v="0"/>
    <s v="USD"/>
    <n v="1434341369"/>
    <n v="1431749369"/>
    <b v="0"/>
    <n v="0"/>
    <b v="0"/>
    <s v="food/food trucks"/>
    <n v="0"/>
    <e v="#DIV/0!"/>
    <x v="7"/>
    <s v="food trucks"/>
  </r>
  <r>
    <x v="2"/>
    <x v="0"/>
    <s v="USD"/>
    <n v="1404601632"/>
    <n v="1402009632"/>
    <b v="0"/>
    <n v="1"/>
    <b v="0"/>
    <s v="food/food trucks"/>
    <n v="0.16666666666666669"/>
    <n v="50"/>
    <x v="7"/>
    <s v="food trucks"/>
  </r>
  <r>
    <x v="2"/>
    <x v="1"/>
    <s v="GBP"/>
    <n v="1451030136"/>
    <n v="1448438136"/>
    <b v="0"/>
    <n v="1"/>
    <b v="0"/>
    <s v="food/food trucks"/>
    <n v="0.16666666666666669"/>
    <n v="5"/>
    <x v="7"/>
    <s v="food trucks"/>
  </r>
  <r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x v="2"/>
    <x v="8"/>
    <s v="DKK"/>
    <n v="1458733927"/>
    <n v="1456145527"/>
    <b v="0"/>
    <n v="1"/>
    <b v="0"/>
    <s v="food/food trucks"/>
    <n v="0.01"/>
    <n v="5"/>
    <x v="7"/>
    <s v="food trucks"/>
  </r>
  <r>
    <x v="2"/>
    <x v="2"/>
    <s v="AUD"/>
    <n v="1453817297"/>
    <n v="1453212497"/>
    <b v="0"/>
    <n v="0"/>
    <b v="0"/>
    <s v="food/food trucks"/>
    <n v="0"/>
    <e v="#DIV/0!"/>
    <x v="7"/>
    <s v="food trucks"/>
  </r>
  <r>
    <x v="2"/>
    <x v="0"/>
    <s v="USD"/>
    <n v="1457901924"/>
    <n v="1452721524"/>
    <b v="0"/>
    <n v="2"/>
    <b v="0"/>
    <s v="food/food trucks"/>
    <n v="1.7333333333333332"/>
    <n v="13"/>
    <x v="7"/>
    <s v="food trucks"/>
  </r>
  <r>
    <x v="2"/>
    <x v="0"/>
    <s v="USD"/>
    <n v="1412536421"/>
    <n v="1409944421"/>
    <b v="0"/>
    <n v="1"/>
    <b v="0"/>
    <s v="food/food trucks"/>
    <n v="0.16666666666666669"/>
    <n v="50"/>
    <x v="7"/>
    <s v="food trucks"/>
  </r>
  <r>
    <x v="2"/>
    <x v="0"/>
    <s v="USD"/>
    <n v="1429993026"/>
    <n v="1427401026"/>
    <b v="0"/>
    <n v="0"/>
    <b v="0"/>
    <s v="food/food trucks"/>
    <n v="0"/>
    <e v="#DIV/0!"/>
    <x v="7"/>
    <s v="food trucks"/>
  </r>
  <r>
    <x v="2"/>
    <x v="0"/>
    <s v="USD"/>
    <n v="1407453228"/>
    <n v="1404861228"/>
    <b v="0"/>
    <n v="1"/>
    <b v="0"/>
    <s v="food/food trucks"/>
    <n v="1.25E-3"/>
    <n v="1"/>
    <x v="7"/>
    <s v="food trucks"/>
  </r>
  <r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x v="2"/>
    <x v="0"/>
    <s v="USD"/>
    <n v="1443039001"/>
    <n v="1440447001"/>
    <b v="0"/>
    <n v="14"/>
    <b v="0"/>
    <s v="food/food trucks"/>
    <n v="39"/>
    <n v="83.571428571428569"/>
    <x v="7"/>
    <s v="food trucks"/>
  </r>
  <r>
    <x v="2"/>
    <x v="0"/>
    <s v="USD"/>
    <n v="1407089147"/>
    <n v="1403201147"/>
    <b v="0"/>
    <n v="5"/>
    <b v="0"/>
    <s v="food/food trucks"/>
    <n v="0.99546510341776351"/>
    <n v="18"/>
    <x v="7"/>
    <s v="food trucks"/>
  </r>
  <r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x v="0"/>
    <x v="0"/>
    <s v="USD"/>
    <n v="1452387096"/>
    <n v="1447203096"/>
    <b v="0"/>
    <n v="11"/>
    <b v="1"/>
    <s v="technology/makerspaces"/>
    <n v="125.125"/>
    <n v="91"/>
    <x v="2"/>
    <s v="makerspaces"/>
  </r>
  <r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x v="2"/>
    <x v="3"/>
    <s v="EUR"/>
    <n v="1443121765"/>
    <n v="1440529765"/>
    <b v="0"/>
    <n v="2"/>
    <b v="0"/>
    <s v="technology/makerspaces"/>
    <n v="1.375E-2"/>
    <n v="550"/>
    <x v="2"/>
    <s v="makerspaces"/>
  </r>
  <r>
    <x v="2"/>
    <x v="0"/>
    <s v="USD"/>
    <n v="1425081694"/>
    <n v="1422489694"/>
    <b v="0"/>
    <n v="3"/>
    <b v="0"/>
    <s v="technology/makerspaces"/>
    <n v="0.33"/>
    <n v="44"/>
    <x v="2"/>
    <s v="makerspaces"/>
  </r>
  <r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x v="2"/>
    <x v="0"/>
    <s v="USD"/>
    <n v="1405027750"/>
    <n v="1402867750"/>
    <b v="0"/>
    <n v="2"/>
    <b v="0"/>
    <s v="food/food trucks"/>
    <n v="0.6875"/>
    <n v="27.5"/>
    <x v="7"/>
    <s v="food trucks"/>
  </r>
  <r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x v="2"/>
    <x v="0"/>
    <s v="USD"/>
    <n v="1425233240"/>
    <n v="1422641240"/>
    <b v="0"/>
    <n v="3"/>
    <b v="0"/>
    <s v="food/food trucks"/>
    <n v="0.24"/>
    <n v="12"/>
    <x v="7"/>
    <s v="food trucks"/>
  </r>
  <r>
    <x v="2"/>
    <x v="0"/>
    <s v="USD"/>
    <n v="1407621425"/>
    <n v="1404165425"/>
    <b v="0"/>
    <n v="4"/>
    <b v="0"/>
    <s v="food/food trucks"/>
    <n v="1.1428571428571428"/>
    <n v="200"/>
    <x v="7"/>
    <s v="food trucks"/>
  </r>
  <r>
    <x v="2"/>
    <x v="0"/>
    <s v="USD"/>
    <n v="1430149330"/>
    <n v="1424968930"/>
    <b v="0"/>
    <n v="1"/>
    <b v="0"/>
    <s v="food/food trucks"/>
    <n v="0.02"/>
    <n v="10"/>
    <x v="7"/>
    <s v="food trucks"/>
  </r>
  <r>
    <x v="2"/>
    <x v="0"/>
    <s v="USD"/>
    <n v="1412119423"/>
    <n v="1410391423"/>
    <b v="0"/>
    <n v="0"/>
    <b v="0"/>
    <s v="food/food trucks"/>
    <n v="0"/>
    <e v="#DIV/0!"/>
    <x v="7"/>
    <s v="food trucks"/>
  </r>
  <r>
    <x v="2"/>
    <x v="0"/>
    <s v="USD"/>
    <n v="1435591318"/>
    <n v="1432999318"/>
    <b v="0"/>
    <n v="0"/>
    <b v="0"/>
    <s v="food/food trucks"/>
    <n v="0"/>
    <e v="#DIV/0!"/>
    <x v="7"/>
    <s v="food trucks"/>
  </r>
  <r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x v="2"/>
    <x v="0"/>
    <s v="USD"/>
    <n v="1427266860"/>
    <n v="1424678460"/>
    <b v="0"/>
    <n v="1"/>
    <b v="0"/>
    <s v="food/food trucks"/>
    <n v="0.7142857142857143"/>
    <n v="25"/>
    <x v="7"/>
    <s v="food trucks"/>
  </r>
  <r>
    <x v="2"/>
    <x v="0"/>
    <s v="USD"/>
    <n v="1407899966"/>
    <n v="1405307966"/>
    <b v="0"/>
    <n v="3"/>
    <b v="0"/>
    <s v="food/food trucks"/>
    <n v="0.8"/>
    <n v="13.333333333333334"/>
    <x v="7"/>
    <s v="food trucks"/>
  </r>
  <r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x v="2"/>
    <x v="5"/>
    <s v="CAD"/>
    <n v="1407533463"/>
    <n v="1404941463"/>
    <b v="0"/>
    <n v="0"/>
    <b v="0"/>
    <s v="food/food trucks"/>
    <n v="0"/>
    <e v="#DIV/0!"/>
    <x v="7"/>
    <s v="food trucks"/>
  </r>
  <r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x v="3"/>
    <x v="0"/>
    <s v="USD"/>
    <n v="1490389158"/>
    <n v="1486504758"/>
    <b v="0"/>
    <n v="8"/>
    <b v="0"/>
    <s v="theater/spaces"/>
    <n v="10.539393939393939"/>
    <n v="217.375"/>
    <x v="1"/>
    <s v="spaces"/>
  </r>
  <r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x v="2"/>
    <x v="0"/>
    <s v="USD"/>
    <n v="1357176693"/>
    <n v="1354584693"/>
    <b v="0"/>
    <n v="4"/>
    <b v="0"/>
    <s v="publishing/children's books"/>
    <n v="0.72"/>
    <n v="9"/>
    <x v="3"/>
    <s v="children's books"/>
  </r>
  <r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x v="2"/>
    <x v="1"/>
    <s v="GBP"/>
    <n v="1401997790"/>
    <n v="1397677790"/>
    <b v="0"/>
    <n v="2"/>
    <b v="0"/>
    <s v="publishing/children's books"/>
    <n v="0.25"/>
    <n v="1"/>
    <x v="3"/>
    <s v="children's books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x v="0"/>
    <x v="0"/>
    <s v="USD"/>
    <n v="1423724400"/>
    <n v="1421274954"/>
    <b v="0"/>
    <n v="28"/>
    <b v="1"/>
    <s v="theater/plays"/>
    <n v="105.28"/>
    <n v="47"/>
    <x v="1"/>
    <s v="plays"/>
  </r>
  <r>
    <x v="0"/>
    <x v="0"/>
    <s v="USD"/>
    <n v="1424149140"/>
    <n v="1421964718"/>
    <b v="0"/>
    <n v="18"/>
    <b v="1"/>
    <s v="theater/plays"/>
    <n v="120"/>
    <n v="66.666666666666671"/>
    <x v="1"/>
    <s v="plays"/>
  </r>
  <r>
    <x v="0"/>
    <x v="1"/>
    <s v="GBP"/>
    <n v="1429793446"/>
    <n v="1428583846"/>
    <b v="0"/>
    <n v="61"/>
    <b v="1"/>
    <s v="theater/plays"/>
    <n v="114.5"/>
    <n v="18.770491803278688"/>
    <x v="1"/>
    <s v="plays"/>
  </r>
  <r>
    <x v="0"/>
    <x v="0"/>
    <s v="USD"/>
    <n v="1414608843"/>
    <n v="1412794443"/>
    <b v="0"/>
    <n v="108"/>
    <b v="1"/>
    <s v="theater/plays"/>
    <n v="119"/>
    <n v="66.111111111111114"/>
    <x v="1"/>
    <s v="plays"/>
  </r>
  <r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x v="0"/>
    <x v="0"/>
    <s v="USD"/>
    <n v="1405658752"/>
    <n v="1403066752"/>
    <b v="0"/>
    <n v="38"/>
    <b v="1"/>
    <s v="theater/plays"/>
    <n v="119.7"/>
    <n v="31.5"/>
    <x v="1"/>
    <s v="plays"/>
  </r>
  <r>
    <x v="0"/>
    <x v="0"/>
    <s v="USD"/>
    <n v="1469811043"/>
    <n v="1467219043"/>
    <b v="0"/>
    <n v="20"/>
    <b v="1"/>
    <s v="theater/plays"/>
    <n v="102.49999999999999"/>
    <n v="102.5"/>
    <x v="1"/>
    <s v="plays"/>
  </r>
  <r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x v="0"/>
    <x v="2"/>
    <s v="AUD"/>
    <n v="1437473005"/>
    <n v="1434881005"/>
    <b v="0"/>
    <n v="73"/>
    <b v="1"/>
    <s v="theater/plays"/>
    <n v="110.5675"/>
    <n v="151.4623287671233"/>
    <x v="1"/>
    <s v="plays"/>
  </r>
  <r>
    <x v="0"/>
    <x v="1"/>
    <s v="GBP"/>
    <n v="1457031600"/>
    <n v="1455640559"/>
    <b v="0"/>
    <n v="3"/>
    <b v="1"/>
    <s v="theater/plays"/>
    <n v="150"/>
    <n v="25"/>
    <x v="1"/>
    <s v="plays"/>
  </r>
  <r>
    <x v="0"/>
    <x v="0"/>
    <s v="USD"/>
    <n v="1402095600"/>
    <n v="1400675841"/>
    <b v="0"/>
    <n v="20"/>
    <b v="1"/>
    <s v="theater/plays"/>
    <n v="104.28571428571429"/>
    <n v="36.5"/>
    <x v="1"/>
    <s v="plays"/>
  </r>
  <r>
    <x v="0"/>
    <x v="1"/>
    <s v="GBP"/>
    <n v="1404564028"/>
    <n v="1401972028"/>
    <b v="0"/>
    <n v="21"/>
    <b v="1"/>
    <s v="theater/plays"/>
    <n v="115.5"/>
    <n v="44"/>
    <x v="1"/>
    <s v="plays"/>
  </r>
  <r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x v="0"/>
    <x v="1"/>
    <s v="GBP"/>
    <n v="1438358400"/>
    <n v="1437063121"/>
    <b v="0"/>
    <n v="139"/>
    <b v="1"/>
    <s v="theater/plays"/>
    <n v="101.4"/>
    <n v="36.474820143884891"/>
    <x v="1"/>
    <s v="plays"/>
  </r>
  <r>
    <x v="0"/>
    <x v="1"/>
    <s v="GBP"/>
    <n v="1466179200"/>
    <n v="1463466070"/>
    <b v="0"/>
    <n v="130"/>
    <b v="1"/>
    <s v="theater/plays"/>
    <n v="116.6348"/>
    <n v="44.859538461538463"/>
    <x v="1"/>
    <s v="plays"/>
  </r>
  <r>
    <x v="0"/>
    <x v="1"/>
    <s v="GBP"/>
    <n v="1420377366"/>
    <n v="1415193366"/>
    <b v="0"/>
    <n v="31"/>
    <b v="1"/>
    <s v="theater/plays"/>
    <n v="133"/>
    <n v="42.903225806451616"/>
    <x v="1"/>
    <s v="plays"/>
  </r>
  <r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x v="0"/>
    <x v="0"/>
    <s v="USD"/>
    <n v="1437004800"/>
    <n v="1433295276"/>
    <b v="0"/>
    <n v="141"/>
    <b v="1"/>
    <s v="theater/plays"/>
    <n v="127.95"/>
    <n v="90.744680851063833"/>
    <x v="1"/>
    <s v="plays"/>
  </r>
  <r>
    <x v="0"/>
    <x v="1"/>
    <s v="GBP"/>
    <n v="1411987990"/>
    <n v="1409395990"/>
    <b v="0"/>
    <n v="23"/>
    <b v="1"/>
    <s v="theater/plays"/>
    <n v="114.99999999999999"/>
    <n v="50"/>
    <x v="1"/>
    <s v="plays"/>
  </r>
  <r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x v="0"/>
    <x v="1"/>
    <s v="GBP"/>
    <n v="1438772400"/>
    <n v="1435645490"/>
    <b v="0"/>
    <n v="76"/>
    <b v="1"/>
    <s v="theater/plays"/>
    <n v="112.1"/>
    <n v="44.25"/>
    <x v="1"/>
    <s v="plays"/>
  </r>
  <r>
    <x v="0"/>
    <x v="0"/>
    <s v="USD"/>
    <n v="1435611438"/>
    <n v="1433019438"/>
    <b v="0"/>
    <n v="93"/>
    <b v="1"/>
    <s v="theater/plays"/>
    <n v="126"/>
    <n v="67.741935483870961"/>
    <x v="1"/>
    <s v="plays"/>
  </r>
  <r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x v="0"/>
    <x v="0"/>
    <s v="USD"/>
    <n v="1459348740"/>
    <n v="1458647725"/>
    <b v="0"/>
    <n v="21"/>
    <b v="1"/>
    <s v="theater/plays"/>
    <n v="102.4"/>
    <n v="121.9047619047619"/>
    <x v="1"/>
    <s v="plays"/>
  </r>
  <r>
    <x v="0"/>
    <x v="0"/>
    <s v="USD"/>
    <n v="1401595140"/>
    <n v="1398828064"/>
    <b v="0"/>
    <n v="57"/>
    <b v="1"/>
    <s v="theater/plays"/>
    <n v="108.2"/>
    <n v="47.456140350877192"/>
    <x v="1"/>
    <s v="plays"/>
  </r>
  <r>
    <x v="0"/>
    <x v="1"/>
    <s v="GBP"/>
    <n v="1424692503"/>
    <n v="1422100503"/>
    <b v="0"/>
    <n v="108"/>
    <b v="1"/>
    <s v="theater/plays"/>
    <n v="100.27"/>
    <n v="92.842592592592595"/>
    <x v="1"/>
    <s v="plays"/>
  </r>
  <r>
    <x v="0"/>
    <x v="5"/>
    <s v="CAD"/>
    <n v="1428292800"/>
    <n v="1424368298"/>
    <b v="0"/>
    <n v="83"/>
    <b v="1"/>
    <s v="theater/plays"/>
    <n v="113.3"/>
    <n v="68.253012048192772"/>
    <x v="1"/>
    <s v="plays"/>
  </r>
  <r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x v="0"/>
    <x v="1"/>
    <s v="GBP"/>
    <n v="1431164115"/>
    <n v="1428572115"/>
    <b v="0"/>
    <n v="64"/>
    <b v="1"/>
    <s v="theater/plays"/>
    <n v="107.73333333333332"/>
    <n v="25.25"/>
    <x v="1"/>
    <s v="plays"/>
  </r>
  <r>
    <x v="0"/>
    <x v="5"/>
    <s v="CAD"/>
    <n v="1470595109"/>
    <n v="1468003109"/>
    <b v="0"/>
    <n v="14"/>
    <b v="1"/>
    <s v="theater/plays"/>
    <n v="242"/>
    <n v="43.214285714285715"/>
    <x v="1"/>
    <s v="plays"/>
  </r>
  <r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x v="0"/>
    <x v="1"/>
    <s v="GBP"/>
    <n v="1425136462"/>
    <n v="1421680462"/>
    <b v="0"/>
    <n v="33"/>
    <b v="1"/>
    <s v="theater/plays"/>
    <n v="130"/>
    <n v="23.636363636363637"/>
    <x v="1"/>
    <s v="plays"/>
  </r>
  <r>
    <x v="0"/>
    <x v="0"/>
    <s v="USD"/>
    <n v="1443018086"/>
    <n v="1441290086"/>
    <b v="0"/>
    <n v="102"/>
    <b v="1"/>
    <s v="theater/plays"/>
    <n v="106.03"/>
    <n v="103.95098039215686"/>
    <x v="1"/>
    <s v="plays"/>
  </r>
  <r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x v="0"/>
    <x v="1"/>
    <s v="GBP"/>
    <n v="1456444800"/>
    <n v="1454337589"/>
    <b v="0"/>
    <n v="20"/>
    <b v="1"/>
    <s v="theater/plays"/>
    <n v="136"/>
    <n v="13.6"/>
    <x v="1"/>
    <s v="plays"/>
  </r>
  <r>
    <x v="0"/>
    <x v="1"/>
    <s v="GBP"/>
    <n v="1411510135"/>
    <n v="1408918135"/>
    <b v="0"/>
    <n v="35"/>
    <b v="1"/>
    <s v="theater/plays"/>
    <n v="100"/>
    <n v="28.571428571428573"/>
    <x v="1"/>
    <s v="plays"/>
  </r>
  <r>
    <x v="0"/>
    <x v="0"/>
    <s v="USD"/>
    <n v="1427469892"/>
    <n v="1424881492"/>
    <b v="0"/>
    <n v="94"/>
    <b v="1"/>
    <s v="theater/plays"/>
    <n v="100"/>
    <n v="63.829787234042556"/>
    <x v="1"/>
    <s v="plays"/>
  </r>
  <r>
    <x v="0"/>
    <x v="1"/>
    <s v="GBP"/>
    <n v="1427842740"/>
    <n v="1425428206"/>
    <b v="0"/>
    <n v="14"/>
    <b v="1"/>
    <s v="theater/plays"/>
    <n v="124"/>
    <n v="8.8571428571428577"/>
    <x v="1"/>
    <s v="plays"/>
  </r>
  <r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x v="0"/>
    <x v="1"/>
    <s v="GBP"/>
    <n v="1464863118"/>
    <n v="1462443918"/>
    <b v="0"/>
    <n v="76"/>
    <b v="1"/>
    <s v="theater/plays"/>
    <n v="106.52"/>
    <n v="35.039473684210527"/>
    <x v="1"/>
    <s v="plays"/>
  </r>
  <r>
    <x v="0"/>
    <x v="0"/>
    <s v="USD"/>
    <n v="1399867140"/>
    <n v="1398802148"/>
    <b v="0"/>
    <n v="11"/>
    <b v="1"/>
    <s v="theater/plays"/>
    <n v="100"/>
    <n v="272.72727272727275"/>
    <x v="1"/>
    <s v="plays"/>
  </r>
  <r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x v="0"/>
    <x v="1"/>
    <s v="GBP"/>
    <n v="1422658930"/>
    <n v="1421362930"/>
    <b v="0"/>
    <n v="21"/>
    <b v="1"/>
    <s v="theater/plays"/>
    <n v="170"/>
    <n v="64.761904761904759"/>
    <x v="1"/>
    <s v="plays"/>
  </r>
  <r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x v="0"/>
    <x v="5"/>
    <s v="CAD"/>
    <n v="1449701284"/>
    <n v="1446241684"/>
    <b v="0"/>
    <n v="21"/>
    <b v="1"/>
    <s v="theater/plays"/>
    <n v="100"/>
    <n v="40.476190476190474"/>
    <x v="1"/>
    <s v="plays"/>
  </r>
  <r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x v="0"/>
    <x v="1"/>
    <s v="GBP"/>
    <n v="1426698000"/>
    <n v="1424825479"/>
    <b v="0"/>
    <n v="132"/>
    <b v="1"/>
    <s v="theater/plays"/>
    <n v="104"/>
    <n v="19.696969696969695"/>
    <x v="1"/>
    <s v="plays"/>
  </r>
  <r>
    <x v="2"/>
    <x v="1"/>
    <s v="GBP"/>
    <n v="1450032297"/>
    <n v="1444844697"/>
    <b v="0"/>
    <n v="1"/>
    <b v="0"/>
    <s v="theater/plays"/>
    <n v="1"/>
    <n v="10"/>
    <x v="1"/>
    <s v="plays"/>
  </r>
  <r>
    <x v="2"/>
    <x v="1"/>
    <s v="GBP"/>
    <n v="1403348400"/>
    <n v="1401058295"/>
    <b v="0"/>
    <n v="0"/>
    <b v="0"/>
    <s v="theater/plays"/>
    <n v="0"/>
    <e v="#DIV/0!"/>
    <x v="1"/>
    <s v="plays"/>
  </r>
  <r>
    <x v="2"/>
    <x v="0"/>
    <s v="USD"/>
    <n v="1465790400"/>
    <n v="1462210950"/>
    <b v="0"/>
    <n v="0"/>
    <b v="0"/>
    <s v="theater/plays"/>
    <n v="0"/>
    <e v="#DIV/0!"/>
    <x v="1"/>
    <s v="plays"/>
  </r>
  <r>
    <x v="2"/>
    <x v="15"/>
    <s v="EUR"/>
    <n v="1483535180"/>
    <n v="1480943180"/>
    <b v="0"/>
    <n v="1"/>
    <b v="0"/>
    <s v="theater/plays"/>
    <n v="5.4545454545454541"/>
    <n v="30"/>
    <x v="1"/>
    <s v="plays"/>
  </r>
  <r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x v="2"/>
    <x v="0"/>
    <s v="USD"/>
    <n v="1432917394"/>
    <n v="1429029394"/>
    <b v="0"/>
    <n v="0"/>
    <b v="0"/>
    <s v="theater/plays"/>
    <n v="0"/>
    <e v="#DIV/0!"/>
    <x v="1"/>
    <s v="plays"/>
  </r>
  <r>
    <x v="2"/>
    <x v="0"/>
    <s v="USD"/>
    <n v="1464031265"/>
    <n v="1458847265"/>
    <b v="0"/>
    <n v="0"/>
    <b v="0"/>
    <s v="theater/plays"/>
    <n v="0"/>
    <e v="#DIV/0!"/>
    <x v="1"/>
    <s v="plays"/>
  </r>
  <r>
    <x v="2"/>
    <x v="0"/>
    <s v="USD"/>
    <n v="1432913659"/>
    <n v="1430321659"/>
    <b v="0"/>
    <n v="3"/>
    <b v="0"/>
    <s v="theater/plays"/>
    <n v="0.2"/>
    <n v="23.333333333333332"/>
    <x v="1"/>
    <s v="plays"/>
  </r>
  <r>
    <x v="2"/>
    <x v="1"/>
    <s v="GBP"/>
    <n v="1461406600"/>
    <n v="1458814600"/>
    <b v="0"/>
    <n v="1"/>
    <b v="0"/>
    <s v="theater/plays"/>
    <n v="1"/>
    <n v="5"/>
    <x v="1"/>
    <s v="plays"/>
  </r>
  <r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x v="2"/>
    <x v="17"/>
    <s v="EUR"/>
    <n v="1454109420"/>
    <n v="1453334629"/>
    <b v="0"/>
    <n v="0"/>
    <b v="0"/>
    <s v="theater/plays"/>
    <n v="0"/>
    <e v="#DIV/0!"/>
    <x v="1"/>
    <s v="plays"/>
  </r>
  <r>
    <x v="2"/>
    <x v="0"/>
    <s v="USD"/>
    <n v="1403312703"/>
    <n v="1400720703"/>
    <b v="0"/>
    <n v="6"/>
    <b v="0"/>
    <s v="theater/plays"/>
    <n v="1.9"/>
    <n v="15.833333333333334"/>
    <x v="1"/>
    <s v="plays"/>
  </r>
  <r>
    <x v="2"/>
    <x v="5"/>
    <s v="CAD"/>
    <n v="1410669297"/>
    <n v="1405485297"/>
    <b v="0"/>
    <n v="0"/>
    <b v="0"/>
    <s v="theater/plays"/>
    <n v="0"/>
    <e v="#DIV/0!"/>
    <x v="1"/>
    <s v="plays"/>
  </r>
  <r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x v="2"/>
    <x v="0"/>
    <s v="USD"/>
    <n v="1454110440"/>
    <n v="1451607071"/>
    <b v="0"/>
    <n v="5"/>
    <b v="0"/>
    <s v="theater/plays"/>
    <n v="50"/>
    <n v="60"/>
    <x v="1"/>
    <s v="plays"/>
  </r>
  <r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x v="2"/>
    <x v="14"/>
    <s v="MXN"/>
    <n v="1487613600"/>
    <n v="1482444295"/>
    <b v="0"/>
    <n v="15"/>
    <b v="0"/>
    <s v="theater/plays"/>
    <n v="19.736842105263158"/>
    <n v="500"/>
    <x v="1"/>
    <s v="plays"/>
  </r>
  <r>
    <x v="2"/>
    <x v="9"/>
    <s v="EUR"/>
    <n v="1417778880"/>
    <n v="1415711095"/>
    <b v="0"/>
    <n v="0"/>
    <b v="0"/>
    <s v="theater/plays"/>
    <n v="0"/>
    <e v="#DIV/0!"/>
    <x v="1"/>
    <s v="plays"/>
  </r>
  <r>
    <x v="2"/>
    <x v="2"/>
    <s v="AUD"/>
    <n v="1444984904"/>
    <n v="1439800904"/>
    <b v="0"/>
    <n v="1"/>
    <b v="0"/>
    <s v="theater/plays"/>
    <n v="1.7500000000000002"/>
    <n v="35"/>
    <x v="1"/>
    <s v="plays"/>
  </r>
  <r>
    <x v="2"/>
    <x v="0"/>
    <s v="USD"/>
    <n v="1466363576"/>
    <n v="1461179576"/>
    <b v="0"/>
    <n v="9"/>
    <b v="0"/>
    <s v="theater/plays"/>
    <n v="6.65"/>
    <n v="29.555555555555557"/>
    <x v="1"/>
    <s v="plays"/>
  </r>
  <r>
    <x v="2"/>
    <x v="2"/>
    <s v="AUD"/>
    <n v="1443103848"/>
    <n v="1441894248"/>
    <b v="0"/>
    <n v="3"/>
    <b v="0"/>
    <s v="theater/plays"/>
    <n v="32"/>
    <n v="26.666666666666668"/>
    <x v="1"/>
    <s v="plays"/>
  </r>
  <r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x v="2"/>
    <x v="0"/>
    <s v="USD"/>
    <n v="1410279123"/>
    <n v="1405095123"/>
    <b v="0"/>
    <n v="1"/>
    <b v="0"/>
    <s v="theater/plays"/>
    <n v="0.04"/>
    <n v="20"/>
    <x v="1"/>
    <s v="plays"/>
  </r>
  <r>
    <x v="2"/>
    <x v="1"/>
    <s v="GBP"/>
    <n v="1437139080"/>
    <n v="1434552207"/>
    <b v="0"/>
    <n v="3"/>
    <b v="0"/>
    <s v="theater/plays"/>
    <n v="1.6"/>
    <n v="13.333333333333334"/>
    <x v="1"/>
    <s v="plays"/>
  </r>
  <r>
    <x v="2"/>
    <x v="0"/>
    <s v="USD"/>
    <n v="1420512259"/>
    <n v="1415328259"/>
    <b v="0"/>
    <n v="0"/>
    <b v="0"/>
    <s v="theater/plays"/>
    <n v="0"/>
    <e v="#DIV/0!"/>
    <x v="1"/>
    <s v="plays"/>
  </r>
  <r>
    <x v="2"/>
    <x v="0"/>
    <s v="USD"/>
    <n v="1476482400"/>
    <n v="1473893721"/>
    <b v="0"/>
    <n v="2"/>
    <b v="0"/>
    <s v="theater/plays"/>
    <n v="0.89999999999999991"/>
    <n v="22.5"/>
    <x v="1"/>
    <s v="plays"/>
  </r>
  <r>
    <x v="2"/>
    <x v="0"/>
    <s v="USD"/>
    <n v="1467604800"/>
    <n v="1465533672"/>
    <b v="0"/>
    <n v="10"/>
    <b v="0"/>
    <s v="theater/plays"/>
    <n v="20.16"/>
    <n v="50.4"/>
    <x v="1"/>
    <s v="plays"/>
  </r>
  <r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x v="2"/>
    <x v="0"/>
    <s v="USD"/>
    <n v="1468937681"/>
    <n v="1466345681"/>
    <b v="0"/>
    <n v="5"/>
    <b v="0"/>
    <s v="theater/plays"/>
    <n v="0.88500000000000001"/>
    <n v="35.4"/>
    <x v="1"/>
    <s v="plays"/>
  </r>
  <r>
    <x v="2"/>
    <x v="0"/>
    <s v="USD"/>
    <n v="1400301165"/>
    <n v="1397709165"/>
    <b v="0"/>
    <n v="9"/>
    <b v="0"/>
    <s v="theater/plays"/>
    <n v="15"/>
    <n v="83.333333333333329"/>
    <x v="1"/>
    <s v="plays"/>
  </r>
  <r>
    <x v="2"/>
    <x v="0"/>
    <s v="USD"/>
    <n v="1419183813"/>
    <n v="1417455813"/>
    <b v="0"/>
    <n v="13"/>
    <b v="0"/>
    <s v="theater/plays"/>
    <n v="4.67"/>
    <n v="35.92307692307692"/>
    <x v="1"/>
    <s v="plays"/>
  </r>
  <r>
    <x v="2"/>
    <x v="0"/>
    <s v="USD"/>
    <n v="1434768438"/>
    <n v="1429584438"/>
    <b v="0"/>
    <n v="0"/>
    <b v="0"/>
    <s v="theater/plays"/>
    <n v="0"/>
    <e v="#DIV/0!"/>
    <x v="1"/>
    <s v="plays"/>
  </r>
  <r>
    <x v="2"/>
    <x v="0"/>
    <s v="USD"/>
    <n v="1422473831"/>
    <n v="1419881831"/>
    <b v="0"/>
    <n v="8"/>
    <b v="0"/>
    <s v="theater/plays"/>
    <n v="38.119999999999997"/>
    <n v="119.125"/>
    <x v="1"/>
    <s v="plays"/>
  </r>
  <r>
    <x v="2"/>
    <x v="0"/>
    <s v="USD"/>
    <n v="1484684186"/>
    <n v="1482092186"/>
    <b v="0"/>
    <n v="3"/>
    <b v="0"/>
    <s v="theater/plays"/>
    <n v="5.42"/>
    <n v="90.333333333333329"/>
    <x v="1"/>
    <s v="plays"/>
  </r>
  <r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x v="2"/>
    <x v="0"/>
    <s v="USD"/>
    <n v="1437069079"/>
    <n v="1434477079"/>
    <b v="0"/>
    <n v="0"/>
    <b v="0"/>
    <s v="theater/plays"/>
    <n v="0"/>
    <e v="#DIV/0!"/>
    <x v="1"/>
    <s v="plays"/>
  </r>
  <r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x v="2"/>
    <x v="1"/>
    <s v="GBP"/>
    <n v="1435934795"/>
    <n v="1430750795"/>
    <b v="0"/>
    <n v="4"/>
    <b v="0"/>
    <s v="theater/plays"/>
    <n v="2.1"/>
    <n v="15.75"/>
    <x v="1"/>
    <s v="plays"/>
  </r>
  <r>
    <x v="2"/>
    <x v="0"/>
    <s v="USD"/>
    <n v="1453310661"/>
    <n v="1450718661"/>
    <b v="0"/>
    <n v="1"/>
    <b v="0"/>
    <s v="theater/plays"/>
    <n v="0.2589285714285714"/>
    <n v="29"/>
    <x v="1"/>
    <s v="plays"/>
  </r>
  <r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x v="2"/>
    <x v="0"/>
    <s v="USD"/>
    <n v="1417620036"/>
    <n v="1412432436"/>
    <b v="0"/>
    <n v="0"/>
    <b v="0"/>
    <s v="theater/plays"/>
    <n v="0"/>
    <e v="#DIV/0!"/>
    <x v="1"/>
    <s v="plays"/>
  </r>
  <r>
    <x v="2"/>
    <x v="0"/>
    <s v="USD"/>
    <n v="1462112318"/>
    <n v="1459520318"/>
    <b v="0"/>
    <n v="4"/>
    <b v="0"/>
    <s v="theater/plays"/>
    <n v="33.6"/>
    <n v="63"/>
    <x v="1"/>
    <s v="plays"/>
  </r>
  <r>
    <x v="2"/>
    <x v="0"/>
    <s v="USD"/>
    <n v="1454734740"/>
    <n v="1451684437"/>
    <b v="0"/>
    <n v="5"/>
    <b v="0"/>
    <s v="theater/plays"/>
    <n v="19.079999999999998"/>
    <n v="381.6"/>
    <x v="1"/>
    <s v="plays"/>
  </r>
  <r>
    <x v="2"/>
    <x v="0"/>
    <s v="USD"/>
    <n v="1417800435"/>
    <n v="1415208435"/>
    <b v="0"/>
    <n v="4"/>
    <b v="0"/>
    <s v="theater/plays"/>
    <n v="0.41111111111111115"/>
    <n v="46.25"/>
    <x v="1"/>
    <s v="plays"/>
  </r>
  <r>
    <x v="2"/>
    <x v="0"/>
    <s v="USD"/>
    <n v="1426294201"/>
    <n v="1423705801"/>
    <b v="0"/>
    <n v="5"/>
    <b v="0"/>
    <s v="theater/plays"/>
    <n v="32.5"/>
    <n v="26"/>
    <x v="1"/>
    <s v="plays"/>
  </r>
  <r>
    <x v="2"/>
    <x v="0"/>
    <s v="USD"/>
    <n v="1442635140"/>
    <n v="1442243484"/>
    <b v="0"/>
    <n v="1"/>
    <b v="0"/>
    <s v="theater/plays"/>
    <n v="5"/>
    <n v="10"/>
    <x v="1"/>
    <s v="plays"/>
  </r>
  <r>
    <x v="2"/>
    <x v="0"/>
    <s v="USD"/>
    <n v="1420971324"/>
    <n v="1418379324"/>
    <b v="0"/>
    <n v="1"/>
    <b v="0"/>
    <s v="theater/plays"/>
    <n v="0.16666666666666669"/>
    <n v="5"/>
    <x v="1"/>
    <s v="plays"/>
  </r>
  <r>
    <x v="2"/>
    <x v="0"/>
    <s v="USD"/>
    <n v="1413608340"/>
    <n v="1412945440"/>
    <b v="0"/>
    <n v="0"/>
    <b v="0"/>
    <s v="theater/plays"/>
    <n v="0"/>
    <e v="#DIV/0!"/>
    <x v="1"/>
    <s v="plays"/>
  </r>
  <r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x v="2"/>
    <x v="0"/>
    <s v="USD"/>
    <n v="1407553200"/>
    <n v="1405100992"/>
    <b v="0"/>
    <n v="3"/>
    <b v="0"/>
    <s v="theater/plays"/>
    <n v="1.05"/>
    <n v="7"/>
    <x v="1"/>
    <s v="plays"/>
  </r>
  <r>
    <x v="2"/>
    <x v="0"/>
    <s v="USD"/>
    <n v="1460751128"/>
    <n v="1455570728"/>
    <b v="0"/>
    <n v="10"/>
    <b v="0"/>
    <s v="theater/plays"/>
    <n v="2.73"/>
    <n v="27.3"/>
    <x v="1"/>
    <s v="plays"/>
  </r>
  <r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x v="2"/>
    <x v="0"/>
    <s v="USD"/>
    <n v="1420768800"/>
    <n v="1415644395"/>
    <b v="0"/>
    <n v="2"/>
    <b v="0"/>
    <s v="theater/plays"/>
    <n v="0.5"/>
    <n v="12.5"/>
    <x v="1"/>
    <s v="plays"/>
  </r>
  <r>
    <x v="2"/>
    <x v="0"/>
    <s v="USD"/>
    <n v="1428100815"/>
    <n v="1422920415"/>
    <b v="0"/>
    <n v="0"/>
    <b v="0"/>
    <s v="theater/plays"/>
    <n v="0"/>
    <e v="#DIV/0!"/>
    <x v="1"/>
    <s v="plays"/>
  </r>
  <r>
    <x v="2"/>
    <x v="0"/>
    <s v="USD"/>
    <n v="1403470800"/>
    <n v="1403356792"/>
    <b v="0"/>
    <n v="4"/>
    <b v="0"/>
    <s v="theater/plays"/>
    <n v="4.5999999999999996"/>
    <n v="5.75"/>
    <x v="1"/>
    <s v="plays"/>
  </r>
  <r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x v="2"/>
    <x v="0"/>
    <s v="USD"/>
    <n v="1469325158"/>
    <n v="1464141158"/>
    <b v="0"/>
    <n v="0"/>
    <b v="0"/>
    <s v="theater/plays"/>
    <n v="0"/>
    <e v="#DIV/0!"/>
    <x v="1"/>
    <s v="plays"/>
  </r>
  <r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x v="2"/>
    <x v="0"/>
    <s v="USD"/>
    <n v="1423345339"/>
    <n v="1418161339"/>
    <b v="0"/>
    <n v="2"/>
    <b v="0"/>
    <s v="theater/plays"/>
    <n v="0.8"/>
    <n v="3"/>
    <x v="1"/>
    <s v="plays"/>
  </r>
  <r>
    <x v="2"/>
    <x v="0"/>
    <s v="USD"/>
    <n v="1440412396"/>
    <n v="1437820396"/>
    <b v="0"/>
    <n v="1"/>
    <b v="0"/>
    <s v="theater/plays"/>
    <n v="1.6666666666666666E-2"/>
    <n v="25"/>
    <x v="1"/>
    <s v="plays"/>
  </r>
  <r>
    <x v="2"/>
    <x v="0"/>
    <s v="USD"/>
    <n v="1441771218"/>
    <n v="1436587218"/>
    <b v="0"/>
    <n v="4"/>
    <b v="0"/>
    <s v="theater/plays"/>
    <n v="0.77999999999999992"/>
    <n v="9.75"/>
    <x v="1"/>
    <s v="plays"/>
  </r>
  <r>
    <x v="2"/>
    <x v="1"/>
    <s v="GBP"/>
    <n v="1415534400"/>
    <n v="1414538031"/>
    <b v="0"/>
    <n v="4"/>
    <b v="0"/>
    <s v="theater/plays"/>
    <n v="5"/>
    <n v="18.75"/>
    <x v="1"/>
    <s v="plays"/>
  </r>
  <r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x v="2"/>
    <x v="0"/>
    <s v="USD"/>
    <n v="1463259837"/>
    <n v="1458075837"/>
    <b v="0"/>
    <n v="2"/>
    <b v="0"/>
    <s v="theater/plays"/>
    <n v="0.08"/>
    <n v="1"/>
    <x v="1"/>
    <s v="plays"/>
  </r>
  <r>
    <x v="2"/>
    <x v="0"/>
    <s v="USD"/>
    <n v="1465407219"/>
    <n v="1462815219"/>
    <b v="0"/>
    <n v="5"/>
    <b v="0"/>
    <s v="theater/plays"/>
    <n v="2.75"/>
    <n v="52.8"/>
    <x v="1"/>
    <s v="plays"/>
  </r>
  <r>
    <x v="2"/>
    <x v="0"/>
    <s v="USD"/>
    <n v="1416944760"/>
    <n v="1413527001"/>
    <b v="0"/>
    <n v="1"/>
    <b v="0"/>
    <s v="theater/plays"/>
    <n v="1.1111111111111112E-2"/>
    <n v="20"/>
    <x v="1"/>
    <s v="plays"/>
  </r>
  <r>
    <x v="2"/>
    <x v="1"/>
    <s v="GBP"/>
    <n v="1434139887"/>
    <n v="1428955887"/>
    <b v="0"/>
    <n v="1"/>
    <b v="0"/>
    <s v="theater/plays"/>
    <n v="3.3333333333333335E-3"/>
    <n v="1"/>
    <x v="1"/>
    <s v="plays"/>
  </r>
  <r>
    <x v="2"/>
    <x v="0"/>
    <s v="USD"/>
    <n v="1435429626"/>
    <n v="1431973626"/>
    <b v="0"/>
    <n v="14"/>
    <b v="0"/>
    <s v="theater/plays"/>
    <n v="36.5"/>
    <n v="46.928571428571431"/>
    <x v="1"/>
    <s v="plays"/>
  </r>
  <r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x v="2"/>
    <x v="0"/>
    <s v="USD"/>
    <n v="1410041339"/>
    <n v="1404857339"/>
    <b v="0"/>
    <n v="2"/>
    <b v="0"/>
    <s v="theater/plays"/>
    <n v="0.02"/>
    <n v="1"/>
    <x v="1"/>
    <s v="plays"/>
  </r>
  <r>
    <x v="2"/>
    <x v="1"/>
    <s v="GBP"/>
    <n v="1426365994"/>
    <n v="1421185594"/>
    <b v="0"/>
    <n v="1"/>
    <b v="0"/>
    <s v="theater/plays"/>
    <n v="4.0000000000000001E-3"/>
    <n v="1"/>
    <x v="1"/>
    <s v="plays"/>
  </r>
  <r>
    <x v="2"/>
    <x v="1"/>
    <s v="GBP"/>
    <n v="1458117190"/>
    <n v="1455528790"/>
    <b v="0"/>
    <n v="3"/>
    <b v="0"/>
    <s v="theater/plays"/>
    <n v="61.1"/>
    <n v="203.66666666666666"/>
    <x v="1"/>
    <s v="plays"/>
  </r>
  <r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x v="2"/>
    <x v="0"/>
    <s v="USD"/>
    <n v="1442381847"/>
    <n v="1440826647"/>
    <b v="0"/>
    <n v="9"/>
    <b v="0"/>
    <s v="theater/plays"/>
    <n v="21.85"/>
    <n v="48.555555555555557"/>
    <x v="1"/>
    <s v="plays"/>
  </r>
  <r>
    <x v="2"/>
    <x v="0"/>
    <s v="USD"/>
    <n v="1446131207"/>
    <n v="1443712007"/>
    <b v="0"/>
    <n v="20"/>
    <b v="0"/>
    <s v="theater/plays"/>
    <n v="27.24"/>
    <n v="68.099999999999994"/>
    <x v="1"/>
    <s v="plays"/>
  </r>
  <r>
    <x v="2"/>
    <x v="0"/>
    <s v="USD"/>
    <n v="1407250329"/>
    <n v="1404658329"/>
    <b v="0"/>
    <n v="6"/>
    <b v="0"/>
    <s v="theater/plays"/>
    <n v="8.5"/>
    <n v="8.5"/>
    <x v="1"/>
    <s v="plays"/>
  </r>
  <r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x v="0"/>
    <x v="0"/>
    <s v="USD"/>
    <n v="1411679804"/>
    <n v="1409087804"/>
    <b v="0"/>
    <n v="3"/>
    <b v="1"/>
    <s v="theater/musical"/>
    <n v="129"/>
    <n v="43"/>
    <x v="1"/>
    <s v="musical"/>
  </r>
  <r>
    <x v="0"/>
    <x v="1"/>
    <s v="GBP"/>
    <n v="1431982727"/>
    <n v="1428094727"/>
    <b v="0"/>
    <n v="6"/>
    <b v="1"/>
    <s v="theater/musical"/>
    <n v="100"/>
    <n v="83.333333333333329"/>
    <x v="1"/>
    <s v="musical"/>
  </r>
  <r>
    <x v="0"/>
    <x v="0"/>
    <s v="USD"/>
    <n v="1422068400"/>
    <n v="1420774779"/>
    <b v="0"/>
    <n v="10"/>
    <b v="1"/>
    <s v="theater/musical"/>
    <n v="100"/>
    <n v="30"/>
    <x v="1"/>
    <s v="musical"/>
  </r>
  <r>
    <x v="0"/>
    <x v="0"/>
    <s v="USD"/>
    <n v="1431143940"/>
    <n v="1428585710"/>
    <b v="0"/>
    <n v="147"/>
    <b v="1"/>
    <s v="theater/musical"/>
    <n v="103.2"/>
    <n v="175.51020408163265"/>
    <x v="1"/>
    <s v="musical"/>
  </r>
  <r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x v="0"/>
    <x v="0"/>
    <s v="USD"/>
    <n v="1424715779"/>
    <n v="1423506179"/>
    <b v="0"/>
    <n v="50"/>
    <b v="1"/>
    <s v="theater/musical"/>
    <n v="125"/>
    <n v="75"/>
    <x v="1"/>
    <s v="musical"/>
  </r>
  <r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x v="0"/>
    <x v="0"/>
    <s v="USD"/>
    <n v="1457135846"/>
    <n v="1454543846"/>
    <b v="0"/>
    <n v="24"/>
    <b v="1"/>
    <s v="theater/musical"/>
    <n v="100"/>
    <n v="41.666666666666664"/>
    <x v="1"/>
    <s v="musical"/>
  </r>
  <r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x v="0"/>
    <x v="5"/>
    <s v="CAD"/>
    <n v="1410761280"/>
    <n v="1408604363"/>
    <b v="0"/>
    <n v="9"/>
    <b v="1"/>
    <s v="theater/musical"/>
    <n v="106"/>
    <n v="88.333333333333329"/>
    <x v="1"/>
    <s v="musical"/>
  </r>
  <r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x v="0"/>
    <x v="0"/>
    <s v="USD"/>
    <n v="1465081053"/>
    <n v="1462489053"/>
    <b v="0"/>
    <n v="54"/>
    <b v="1"/>
    <s v="theater/musical"/>
    <n v="102.76"/>
    <n v="47.574074074074076"/>
    <x v="1"/>
    <s v="musical"/>
  </r>
  <r>
    <x v="0"/>
    <x v="5"/>
    <s v="CAD"/>
    <n v="1402845364"/>
    <n v="1400253364"/>
    <b v="0"/>
    <n v="37"/>
    <b v="1"/>
    <s v="theater/musical"/>
    <n v="108"/>
    <n v="72.972972972972968"/>
    <x v="1"/>
    <s v="musical"/>
  </r>
  <r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x v="0"/>
    <x v="0"/>
    <s v="USD"/>
    <n v="1413176340"/>
    <n v="1412091423"/>
    <b v="0"/>
    <n v="34"/>
    <b v="1"/>
    <s v="theater/musical"/>
    <n v="128"/>
    <n v="37.647058823529413"/>
    <x v="1"/>
    <s v="musical"/>
  </r>
  <r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x v="0"/>
    <x v="0"/>
    <s v="USD"/>
    <n v="1422636814"/>
    <n v="1420044814"/>
    <b v="0"/>
    <n v="32"/>
    <b v="1"/>
    <s v="theater/musical"/>
    <n v="101.375"/>
    <n v="126.71875"/>
    <x v="1"/>
    <s v="musical"/>
  </r>
  <r>
    <x v="0"/>
    <x v="0"/>
    <s v="USD"/>
    <n v="1409187600"/>
    <n v="1406316312"/>
    <b v="0"/>
    <n v="25"/>
    <b v="1"/>
    <s v="theater/musical"/>
    <n v="102.875"/>
    <n v="329.2"/>
    <x v="1"/>
    <s v="musical"/>
  </r>
  <r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x v="2"/>
    <x v="0"/>
    <s v="USD"/>
    <n v="1425250955"/>
    <n v="1422658955"/>
    <b v="0"/>
    <n v="1"/>
    <b v="0"/>
    <s v="theater/spaces"/>
    <n v="4.0000000000000001E-3"/>
    <n v="1"/>
    <x v="1"/>
    <s v="spaces"/>
  </r>
  <r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x v="2"/>
    <x v="0"/>
    <s v="USD"/>
    <n v="1428894380"/>
    <n v="1426302380"/>
    <b v="0"/>
    <n v="0"/>
    <b v="0"/>
    <s v="theater/spaces"/>
    <n v="0"/>
    <e v="#DIV/0!"/>
    <x v="1"/>
    <s v="spaces"/>
  </r>
  <r>
    <x v="2"/>
    <x v="0"/>
    <s v="USD"/>
    <n v="1433714198"/>
    <n v="1431122198"/>
    <b v="0"/>
    <n v="1"/>
    <b v="0"/>
    <s v="theater/spaces"/>
    <n v="1"/>
    <n v="100"/>
    <x v="1"/>
    <s v="spaces"/>
  </r>
  <r>
    <x v="2"/>
    <x v="0"/>
    <s v="USD"/>
    <n v="1432437660"/>
    <n v="1429845660"/>
    <b v="0"/>
    <n v="0"/>
    <b v="0"/>
    <s v="theater/spaces"/>
    <n v="0"/>
    <e v="#DIV/0!"/>
    <x v="1"/>
    <s v="spaces"/>
  </r>
  <r>
    <x v="2"/>
    <x v="1"/>
    <s v="GBP"/>
    <n v="1471265092"/>
    <n v="1468673092"/>
    <b v="0"/>
    <n v="2"/>
    <b v="0"/>
    <s v="theater/spaces"/>
    <n v="0.1"/>
    <n v="1"/>
    <x v="1"/>
    <s v="spaces"/>
  </r>
  <r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x v="2"/>
    <x v="0"/>
    <s v="USD"/>
    <n v="1447965917"/>
    <n v="1445370317"/>
    <b v="0"/>
    <n v="2"/>
    <b v="0"/>
    <s v="theater/spaces"/>
    <n v="2.5"/>
    <n v="12.5"/>
    <x v="1"/>
    <s v="spaces"/>
  </r>
  <r>
    <x v="2"/>
    <x v="0"/>
    <s v="USD"/>
    <n v="1453538752"/>
    <n v="1450946752"/>
    <b v="0"/>
    <n v="0"/>
    <b v="0"/>
    <s v="theater/spaces"/>
    <n v="0"/>
    <e v="#DIV/0!"/>
    <x v="1"/>
    <s v="spaces"/>
  </r>
  <r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x v="1"/>
    <x v="0"/>
    <s v="USD"/>
    <n v="1476676800"/>
    <n v="1473957239"/>
    <b v="0"/>
    <n v="8"/>
    <b v="0"/>
    <s v="theater/spaces"/>
    <n v="8.0250000000000004"/>
    <n v="200.625"/>
    <x v="1"/>
    <s v="spaces"/>
  </r>
  <r>
    <x v="1"/>
    <x v="0"/>
    <s v="USD"/>
    <n v="1444330821"/>
    <n v="1441738821"/>
    <b v="0"/>
    <n v="3"/>
    <b v="0"/>
    <s v="theater/spaces"/>
    <n v="0.15125"/>
    <n v="201.66666666666666"/>
    <x v="1"/>
    <s v="spaces"/>
  </r>
  <r>
    <x v="1"/>
    <x v="0"/>
    <s v="USD"/>
    <n v="1489669203"/>
    <n v="1487944803"/>
    <b v="0"/>
    <n v="0"/>
    <b v="0"/>
    <s v="theater/spaces"/>
    <n v="0"/>
    <e v="#DIV/0!"/>
    <x v="1"/>
    <s v="spaces"/>
  </r>
  <r>
    <x v="1"/>
    <x v="0"/>
    <s v="USD"/>
    <n v="1434476849"/>
    <n v="1431884849"/>
    <b v="0"/>
    <n v="11"/>
    <b v="0"/>
    <s v="theater/spaces"/>
    <n v="59.583333333333336"/>
    <n v="65"/>
    <x v="1"/>
    <s v="spaces"/>
  </r>
  <r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x v="1"/>
    <x v="0"/>
    <s v="USD"/>
    <n v="1462729317"/>
    <n v="1457548917"/>
    <b v="0"/>
    <n v="0"/>
    <b v="0"/>
    <s v="theater/spaces"/>
    <n v="0"/>
    <e v="#DIV/0!"/>
    <x v="1"/>
    <s v="spaces"/>
  </r>
  <r>
    <x v="1"/>
    <x v="1"/>
    <s v="GBP"/>
    <n v="1465258325"/>
    <n v="1462666325"/>
    <b v="0"/>
    <n v="0"/>
    <b v="0"/>
    <s v="theater/spaces"/>
    <n v="0"/>
    <e v="#DIV/0!"/>
    <x v="1"/>
    <s v="spaces"/>
  </r>
  <r>
    <x v="1"/>
    <x v="0"/>
    <s v="USD"/>
    <n v="1410459023"/>
    <n v="1407867023"/>
    <b v="0"/>
    <n v="0"/>
    <b v="0"/>
    <s v="theater/spaces"/>
    <n v="0"/>
    <e v="#DIV/0!"/>
    <x v="1"/>
    <s v="spaces"/>
  </r>
  <r>
    <x v="0"/>
    <x v="0"/>
    <s v="USD"/>
    <n v="1427342400"/>
    <n v="1424927159"/>
    <b v="0"/>
    <n v="108"/>
    <b v="1"/>
    <s v="theater/plays"/>
    <n v="109.62"/>
    <n v="50.75"/>
    <x v="1"/>
    <s v="plays"/>
  </r>
  <r>
    <x v="0"/>
    <x v="0"/>
    <s v="USD"/>
    <n v="1425193140"/>
    <n v="1422769906"/>
    <b v="0"/>
    <n v="20"/>
    <b v="1"/>
    <s v="theater/plays"/>
    <n v="121.8"/>
    <n v="60.9"/>
    <x v="1"/>
    <s v="plays"/>
  </r>
  <r>
    <x v="0"/>
    <x v="0"/>
    <s v="USD"/>
    <n v="1435835824"/>
    <n v="1433243824"/>
    <b v="0"/>
    <n v="98"/>
    <b v="1"/>
    <s v="theater/plays"/>
    <n v="106.85"/>
    <n v="109.03061224489795"/>
    <x v="1"/>
    <s v="plays"/>
  </r>
  <r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x v="0"/>
    <x v="0"/>
    <s v="USD"/>
    <n v="1442425412"/>
    <n v="1439833412"/>
    <b v="0"/>
    <n v="128"/>
    <b v="1"/>
    <s v="theater/plays"/>
    <n v="113.63000000000001"/>
    <n v="88.7734375"/>
    <x v="1"/>
    <s v="plays"/>
  </r>
  <r>
    <x v="0"/>
    <x v="0"/>
    <s v="USD"/>
    <n v="1425872692"/>
    <n v="1423284292"/>
    <b v="0"/>
    <n v="71"/>
    <b v="1"/>
    <s v="theater/plays"/>
    <n v="113.92"/>
    <n v="80.225352112676063"/>
    <x v="1"/>
    <s v="plays"/>
  </r>
  <r>
    <x v="0"/>
    <x v="0"/>
    <s v="USD"/>
    <n v="1471406340"/>
    <n v="1470227660"/>
    <b v="0"/>
    <n v="47"/>
    <b v="1"/>
    <s v="theater/plays"/>
    <n v="106"/>
    <n v="78.936170212765958"/>
    <x v="1"/>
    <s v="plays"/>
  </r>
  <r>
    <x v="0"/>
    <x v="5"/>
    <s v="CAD"/>
    <n v="1430693460"/>
    <n v="1428087153"/>
    <b v="0"/>
    <n v="17"/>
    <b v="1"/>
    <s v="theater/plays"/>
    <n v="162.5"/>
    <n v="95.588235294117652"/>
    <x v="1"/>
    <s v="plays"/>
  </r>
  <r>
    <x v="0"/>
    <x v="0"/>
    <s v="USD"/>
    <n v="1405699451"/>
    <n v="1403107451"/>
    <b v="0"/>
    <n v="91"/>
    <b v="1"/>
    <s v="theater/plays"/>
    <n v="106"/>
    <n v="69.890109890109883"/>
    <x v="1"/>
    <s v="plays"/>
  </r>
  <r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x v="0"/>
    <x v="0"/>
    <s v="USD"/>
    <n v="1451620800"/>
    <n v="1449171508"/>
    <b v="0"/>
    <n v="33"/>
    <b v="1"/>
    <s v="theater/plays"/>
    <n v="174.8"/>
    <n v="264.84848484848487"/>
    <x v="1"/>
    <s v="plays"/>
  </r>
  <r>
    <x v="0"/>
    <x v="0"/>
    <s v="USD"/>
    <n v="1411695300"/>
    <n v="1409275671"/>
    <b v="0"/>
    <n v="87"/>
    <b v="1"/>
    <s v="theater/plays"/>
    <n v="102"/>
    <n v="58.620689655172413"/>
    <x v="1"/>
    <s v="plays"/>
  </r>
  <r>
    <x v="0"/>
    <x v="0"/>
    <s v="USD"/>
    <n v="1417057200"/>
    <n v="1414599886"/>
    <b v="0"/>
    <n v="113"/>
    <b v="1"/>
    <s v="theater/plays"/>
    <n v="100.125"/>
    <n v="70.884955752212392"/>
    <x v="1"/>
    <s v="plays"/>
  </r>
  <r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x v="0"/>
    <x v="0"/>
    <s v="USD"/>
    <n v="1413784740"/>
    <n v="1412954547"/>
    <b v="0"/>
    <n v="16"/>
    <b v="1"/>
    <s v="theater/plays"/>
    <n v="129.46666666666667"/>
    <n v="60.6875"/>
    <x v="1"/>
    <s v="plays"/>
  </r>
  <r>
    <x v="0"/>
    <x v="0"/>
    <s v="USD"/>
    <n v="1420524000"/>
    <n v="1419104823"/>
    <b v="0"/>
    <n v="46"/>
    <b v="1"/>
    <s v="theater/plays"/>
    <n v="101.4"/>
    <n v="110.21739130434783"/>
    <x v="1"/>
    <s v="plays"/>
  </r>
  <r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x v="0"/>
    <x v="1"/>
    <s v="GBP"/>
    <n v="1455208143"/>
    <n v="1452616143"/>
    <b v="1"/>
    <n v="59"/>
    <b v="1"/>
    <s v="theater/spaces"/>
    <n v="102.06"/>
    <n v="86.491525423728817"/>
    <x v="1"/>
    <s v="spaces"/>
  </r>
  <r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x v="0"/>
    <x v="0"/>
    <s v="USD"/>
    <n v="1472020881"/>
    <n v="1469428881"/>
    <b v="1"/>
    <n v="218"/>
    <b v="1"/>
    <s v="theater/spaces"/>
    <n v="100.352"/>
    <n v="115.08256880733946"/>
    <x v="1"/>
    <s v="spaces"/>
  </r>
  <r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x v="0"/>
    <x v="1"/>
    <s v="GBP"/>
    <n v="1462100406"/>
    <n v="1456920006"/>
    <b v="0"/>
    <n v="56"/>
    <b v="1"/>
    <s v="theater/spaces"/>
    <n v="105.5"/>
    <n v="45.214285714285715"/>
    <x v="1"/>
    <s v="spaces"/>
  </r>
  <r>
    <x v="0"/>
    <x v="0"/>
    <s v="USD"/>
    <n v="1476316800"/>
    <n v="1473837751"/>
    <b v="0"/>
    <n v="265"/>
    <b v="1"/>
    <s v="theater/spaces"/>
    <n v="110.4008"/>
    <n v="104.15169811320754"/>
    <x v="1"/>
    <s v="spaces"/>
  </r>
  <r>
    <x v="0"/>
    <x v="1"/>
    <s v="GBP"/>
    <n v="1466412081"/>
    <n v="1463820081"/>
    <b v="0"/>
    <n v="28"/>
    <b v="1"/>
    <s v="theater/spaces"/>
    <n v="100"/>
    <n v="35.714285714285715"/>
    <x v="1"/>
    <s v="spaces"/>
  </r>
  <r>
    <x v="0"/>
    <x v="0"/>
    <s v="USD"/>
    <n v="1450673940"/>
    <n v="1448756962"/>
    <b v="0"/>
    <n v="364"/>
    <b v="1"/>
    <s v="theater/spaces"/>
    <n v="176.535"/>
    <n v="96.997252747252745"/>
    <x v="1"/>
    <s v="spaces"/>
  </r>
  <r>
    <x v="0"/>
    <x v="0"/>
    <s v="USD"/>
    <n v="1452174420"/>
    <n v="1449150420"/>
    <b v="0"/>
    <n v="27"/>
    <b v="1"/>
    <s v="theater/spaces"/>
    <n v="100"/>
    <n v="370.37037037037038"/>
    <x v="1"/>
    <s v="spaces"/>
  </r>
  <r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x v="0"/>
    <x v="0"/>
    <s v="USD"/>
    <n v="1476037510"/>
    <n v="1473445510"/>
    <b v="0"/>
    <n v="64"/>
    <b v="1"/>
    <s v="theater/spaces"/>
    <n v="104.5"/>
    <n v="48.984375"/>
    <x v="1"/>
    <s v="spaces"/>
  </r>
  <r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x v="0"/>
    <x v="0"/>
    <s v="USD"/>
    <n v="1488171540"/>
    <n v="1486661793"/>
    <b v="0"/>
    <n v="115"/>
    <b v="1"/>
    <s v="theater/spaces"/>
    <n v="103.73000000000002"/>
    <n v="90.2"/>
    <x v="1"/>
    <s v="spaces"/>
  </r>
  <r>
    <x v="0"/>
    <x v="0"/>
    <s v="USD"/>
    <n v="1402892700"/>
    <n v="1400474329"/>
    <b v="0"/>
    <n v="433"/>
    <b v="1"/>
    <s v="theater/spaces"/>
    <n v="103.029"/>
    <n v="118.97113163972287"/>
    <x v="1"/>
    <s v="spaces"/>
  </r>
  <r>
    <x v="0"/>
    <x v="0"/>
    <s v="USD"/>
    <n v="1488333600"/>
    <n v="1487094360"/>
    <b v="0"/>
    <n v="20"/>
    <b v="1"/>
    <s v="theater/spaces"/>
    <n v="118.88888888888889"/>
    <n v="80.25"/>
    <x v="1"/>
    <s v="spaces"/>
  </r>
  <r>
    <x v="0"/>
    <x v="0"/>
    <s v="USD"/>
    <n v="1485885600"/>
    <n v="1484682670"/>
    <b v="0"/>
    <n v="8"/>
    <b v="1"/>
    <s v="theater/spaces"/>
    <n v="100"/>
    <n v="62.5"/>
    <x v="1"/>
    <s v="spaces"/>
  </r>
  <r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x v="0"/>
    <x v="0"/>
    <s v="USD"/>
    <n v="1416089324"/>
    <n v="1413493724"/>
    <b v="0"/>
    <n v="277"/>
    <b v="1"/>
    <s v="theater/spaces"/>
    <n v="112.815"/>
    <n v="162.90974729241879"/>
    <x v="1"/>
    <s v="spaces"/>
  </r>
  <r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x v="0"/>
    <x v="0"/>
    <s v="USD"/>
    <n v="1429938683"/>
    <n v="1428124283"/>
    <b v="0"/>
    <n v="20"/>
    <b v="1"/>
    <s v="theater/spaces"/>
    <n v="180"/>
    <n v="54"/>
    <x v="1"/>
    <s v="spaces"/>
  </r>
  <r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x v="0"/>
    <x v="0"/>
    <s v="USD"/>
    <n v="1417012840"/>
    <n v="1414417240"/>
    <b v="0"/>
    <n v="128"/>
    <b v="1"/>
    <s v="theater/spaces"/>
    <n v="119.756"/>
    <n v="233.8984375"/>
    <x v="1"/>
    <s v="spaces"/>
  </r>
  <r>
    <x v="0"/>
    <x v="0"/>
    <s v="USD"/>
    <n v="1424548719"/>
    <n v="1419364719"/>
    <b v="0"/>
    <n v="15"/>
    <b v="1"/>
    <s v="theater/spaces"/>
    <n v="158"/>
    <n v="158"/>
    <x v="1"/>
    <s v="spaces"/>
  </r>
  <r>
    <x v="0"/>
    <x v="3"/>
    <s v="EUR"/>
    <n v="1450911540"/>
    <n v="1448536516"/>
    <b v="0"/>
    <n v="25"/>
    <b v="1"/>
    <s v="theater/spaces"/>
    <n v="123.66666666666666"/>
    <n v="14.84"/>
    <x v="1"/>
    <s v="spaces"/>
  </r>
  <r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x v="0"/>
    <x v="0"/>
    <s v="USD"/>
    <n v="1434917049"/>
    <n v="1432325049"/>
    <b v="0"/>
    <n v="107"/>
    <b v="1"/>
    <s v="theater/spaces"/>
    <n v="156.96"/>
    <n v="146.69158878504672"/>
    <x v="1"/>
    <s v="spaces"/>
  </r>
  <r>
    <x v="0"/>
    <x v="0"/>
    <s v="USD"/>
    <n v="1415163600"/>
    <n v="1412737080"/>
    <b v="0"/>
    <n v="557"/>
    <b v="1"/>
    <s v="theater/spaces"/>
    <n v="113.104"/>
    <n v="50.764811490125673"/>
    <x v="1"/>
    <s v="spaces"/>
  </r>
  <r>
    <x v="0"/>
    <x v="0"/>
    <s v="USD"/>
    <n v="1402459200"/>
    <n v="1401125238"/>
    <b v="0"/>
    <n v="40"/>
    <b v="1"/>
    <s v="theater/spaces"/>
    <n v="103.17647058823529"/>
    <n v="87.7"/>
    <x v="1"/>
    <s v="spaces"/>
  </r>
  <r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x v="0"/>
    <x v="0"/>
    <s v="USD"/>
    <n v="1472338409"/>
    <n v="1468450409"/>
    <b v="0"/>
    <n v="62"/>
    <b v="1"/>
    <s v="theater/spaces"/>
    <n v="100.88"/>
    <n v="162.70967741935485"/>
    <x v="1"/>
    <s v="spaces"/>
  </r>
  <r>
    <x v="0"/>
    <x v="1"/>
    <s v="GBP"/>
    <n v="1434039186"/>
    <n v="1430151186"/>
    <b v="0"/>
    <n v="6"/>
    <b v="1"/>
    <s v="theater/spaces"/>
    <n v="103"/>
    <n v="120.16666666666667"/>
    <x v="1"/>
    <s v="spaces"/>
  </r>
  <r>
    <x v="0"/>
    <x v="0"/>
    <s v="USD"/>
    <n v="1349567475"/>
    <n v="1346975475"/>
    <b v="0"/>
    <n v="182"/>
    <b v="1"/>
    <s v="theater/spaces"/>
    <n v="246.42"/>
    <n v="67.697802197802204"/>
    <x v="1"/>
    <s v="spaces"/>
  </r>
  <r>
    <x v="0"/>
    <x v="1"/>
    <s v="GBP"/>
    <n v="1401465600"/>
    <n v="1399032813"/>
    <b v="0"/>
    <n v="145"/>
    <b v="1"/>
    <s v="theater/spaces"/>
    <n v="302.2"/>
    <n v="52.103448275862071"/>
    <x v="1"/>
    <s v="spaces"/>
  </r>
  <r>
    <x v="0"/>
    <x v="1"/>
    <s v="GBP"/>
    <n v="1488538892"/>
    <n v="1487329292"/>
    <b v="0"/>
    <n v="25"/>
    <b v="1"/>
    <s v="theater/spaces"/>
    <n v="143.33333333333334"/>
    <n v="51.6"/>
    <x v="1"/>
    <s v="spaces"/>
  </r>
  <r>
    <x v="0"/>
    <x v="0"/>
    <s v="USD"/>
    <n v="1426866851"/>
    <n v="1424278451"/>
    <b v="0"/>
    <n v="320"/>
    <b v="1"/>
    <s v="theater/spaces"/>
    <n v="131.44"/>
    <n v="164.3"/>
    <x v="1"/>
    <s v="spaces"/>
  </r>
  <r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x v="0"/>
    <x v="0"/>
    <s v="USD"/>
    <n v="1476479447"/>
    <n v="1471295447"/>
    <b v="0"/>
    <n v="29"/>
    <b v="1"/>
    <s v="theater/spaces"/>
    <n v="100"/>
    <n v="51.724137931034484"/>
    <x v="1"/>
    <s v="spaces"/>
  </r>
  <r>
    <x v="0"/>
    <x v="0"/>
    <s v="USD"/>
    <n v="1441933459"/>
    <n v="1439341459"/>
    <b v="0"/>
    <n v="25"/>
    <b v="1"/>
    <s v="theater/spaces"/>
    <n v="127.2"/>
    <n v="50.88"/>
    <x v="1"/>
    <s v="spaces"/>
  </r>
  <r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x v="0"/>
    <x v="0"/>
    <s v="USD"/>
    <n v="1376654340"/>
    <n v="1373568644"/>
    <b v="0"/>
    <n v="329"/>
    <b v="1"/>
    <s v="theater/spaces"/>
    <n v="126.732"/>
    <n v="96.300911854103347"/>
    <x v="1"/>
    <s v="spaces"/>
  </r>
  <r>
    <x v="0"/>
    <x v="0"/>
    <s v="USD"/>
    <n v="1285995540"/>
    <n v="1279574773"/>
    <b v="0"/>
    <n v="32"/>
    <b v="1"/>
    <s v="theater/spaces"/>
    <n v="213.20000000000002"/>
    <n v="33.3125"/>
    <x v="1"/>
    <s v="spaces"/>
  </r>
  <r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x v="0"/>
    <x v="0"/>
    <s v="USD"/>
    <n v="1435359600"/>
    <n v="1434999621"/>
    <b v="0"/>
    <n v="42"/>
    <b v="1"/>
    <s v="theater/spaces"/>
    <n v="107.5"/>
    <n v="76.785714285714292"/>
    <x v="1"/>
    <s v="spaces"/>
  </r>
  <r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x v="0"/>
    <x v="1"/>
    <s v="GBP"/>
    <n v="1444149047"/>
    <n v="1441557047"/>
    <b v="0"/>
    <n v="37"/>
    <b v="1"/>
    <s v="theater/spaces"/>
    <n v="128"/>
    <n v="51.891891891891895"/>
    <x v="1"/>
    <s v="spaces"/>
  </r>
  <r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x v="0"/>
    <x v="0"/>
    <s v="USD"/>
    <n v="1461762960"/>
    <n v="1457999054"/>
    <b v="0"/>
    <n v="20"/>
    <b v="1"/>
    <s v="theater/spaces"/>
    <n v="149"/>
    <n v="37.25"/>
    <x v="1"/>
    <s v="spaces"/>
  </r>
  <r>
    <x v="0"/>
    <x v="0"/>
    <s v="USD"/>
    <n v="1420060920"/>
    <n v="1417556262"/>
    <b v="0"/>
    <n v="47"/>
    <b v="1"/>
    <s v="theater/spaces"/>
    <n v="166.4"/>
    <n v="177.02127659574469"/>
    <x v="1"/>
    <s v="spaces"/>
  </r>
  <r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x v="0"/>
    <x v="0"/>
    <s v="USD"/>
    <n v="1462420960"/>
    <n v="1459828960"/>
    <b v="0"/>
    <n v="9"/>
    <b v="1"/>
    <s v="theater/spaces"/>
    <n v="106"/>
    <n v="70.666666666666671"/>
    <x v="1"/>
    <s v="spaces"/>
  </r>
  <r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x v="2"/>
    <x v="0"/>
    <s v="USD"/>
    <n v="1432828740"/>
    <n v="1430237094"/>
    <b v="0"/>
    <n v="2"/>
    <b v="0"/>
    <s v="theater/spaces"/>
    <n v="0.15"/>
    <n v="37.5"/>
    <x v="1"/>
    <s v="spaces"/>
  </r>
  <r>
    <x v="2"/>
    <x v="0"/>
    <s v="USD"/>
    <n v="1412222340"/>
    <n v="1407781013"/>
    <b v="0"/>
    <n v="3"/>
    <b v="0"/>
    <s v="theater/spaces"/>
    <n v="0.4"/>
    <n v="13.333333333333334"/>
    <x v="1"/>
    <s v="spaces"/>
  </r>
  <r>
    <x v="2"/>
    <x v="0"/>
    <s v="USD"/>
    <n v="1425258240"/>
    <n v="1422043154"/>
    <b v="0"/>
    <n v="0"/>
    <b v="0"/>
    <s v="theater/spaces"/>
    <n v="0"/>
    <e v="#DIV/0!"/>
    <x v="1"/>
    <s v="spaces"/>
  </r>
  <r>
    <x v="2"/>
    <x v="0"/>
    <s v="USD"/>
    <n v="1420844390"/>
    <n v="1415660390"/>
    <b v="0"/>
    <n v="1"/>
    <b v="0"/>
    <s v="theater/spaces"/>
    <n v="5.0000000000000001E-3"/>
    <n v="1"/>
    <x v="1"/>
    <s v="spaces"/>
  </r>
  <r>
    <x v="2"/>
    <x v="0"/>
    <s v="USD"/>
    <n v="1412003784"/>
    <n v="1406819784"/>
    <b v="0"/>
    <n v="0"/>
    <b v="0"/>
    <s v="theater/spaces"/>
    <n v="0"/>
    <e v="#DIV/0!"/>
    <x v="1"/>
    <s v="spaces"/>
  </r>
  <r>
    <x v="2"/>
    <x v="1"/>
    <s v="GBP"/>
    <n v="1459694211"/>
    <n v="1457105811"/>
    <b v="0"/>
    <n v="0"/>
    <b v="0"/>
    <s v="theater/spaces"/>
    <n v="0"/>
    <e v="#DIV/0!"/>
    <x v="1"/>
    <s v="spaces"/>
  </r>
  <r>
    <x v="2"/>
    <x v="13"/>
    <s v="EUR"/>
    <n v="1463734740"/>
    <n v="1459414740"/>
    <b v="0"/>
    <n v="3"/>
    <b v="0"/>
    <s v="theater/spaces"/>
    <n v="1.6666666666666666E-2"/>
    <n v="1"/>
    <x v="1"/>
    <s v="spaces"/>
  </r>
  <r>
    <x v="2"/>
    <x v="0"/>
    <s v="USD"/>
    <n v="1407536846"/>
    <n v="1404944846"/>
    <b v="0"/>
    <n v="11"/>
    <b v="0"/>
    <s v="theater/spaces"/>
    <n v="3.0066666666666664"/>
    <n v="41"/>
    <x v="1"/>
    <s v="spaces"/>
  </r>
  <r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x v="2"/>
    <x v="0"/>
    <s v="USD"/>
    <n v="1407955748"/>
    <n v="1405363748"/>
    <b v="0"/>
    <n v="0"/>
    <b v="0"/>
    <s v="theater/spaces"/>
    <n v="0"/>
    <e v="#DIV/0!"/>
    <x v="1"/>
    <s v="spaces"/>
  </r>
  <r>
    <x v="2"/>
    <x v="0"/>
    <s v="USD"/>
    <n v="1443636000"/>
    <n v="1441111892"/>
    <b v="0"/>
    <n v="67"/>
    <b v="0"/>
    <s v="theater/spaces"/>
    <n v="66.84"/>
    <n v="99.761194029850742"/>
    <x v="1"/>
    <s v="spaces"/>
  </r>
  <r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x v="2"/>
    <x v="0"/>
    <s v="USD"/>
    <n v="1406683172"/>
    <n v="1404523172"/>
    <b v="0"/>
    <n v="2"/>
    <b v="0"/>
    <s v="theater/spaces"/>
    <n v="0.04"/>
    <n v="5"/>
    <x v="1"/>
    <s v="spaces"/>
  </r>
  <r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x v="2"/>
    <x v="4"/>
    <s v="NZD"/>
    <n v="1441837879"/>
    <n v="1439245879"/>
    <b v="0"/>
    <n v="1"/>
    <b v="0"/>
    <s v="theater/spaces"/>
    <n v="2.5"/>
    <n v="200"/>
    <x v="1"/>
    <s v="spaces"/>
  </r>
  <r>
    <x v="2"/>
    <x v="0"/>
    <s v="USD"/>
    <n v="1445013352"/>
    <n v="1442421352"/>
    <b v="0"/>
    <n v="2"/>
    <b v="0"/>
    <s v="theater/spaces"/>
    <n v="6.9999999999999993E-2"/>
    <n v="87.5"/>
    <x v="1"/>
    <s v="spaces"/>
  </r>
  <r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x v="2"/>
    <x v="1"/>
    <s v="GBP"/>
    <n v="1481132169"/>
    <n v="1479317769"/>
    <b v="0"/>
    <n v="16"/>
    <b v="0"/>
    <s v="theater/spaces"/>
    <n v="3.34"/>
    <n v="20.875"/>
    <x v="1"/>
    <s v="spaces"/>
  </r>
  <r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x v="2"/>
    <x v="0"/>
    <s v="USD"/>
    <n v="1477791960"/>
    <n v="1476549262"/>
    <b v="0"/>
    <n v="2"/>
    <b v="0"/>
    <s v="theater/spaces"/>
    <n v="1.6666666666666666E-2"/>
    <n v="1"/>
    <x v="1"/>
    <s v="spaces"/>
  </r>
  <r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x v="2"/>
    <x v="0"/>
    <s v="USD"/>
    <n v="1471573640"/>
    <n v="1467253640"/>
    <b v="0"/>
    <n v="20"/>
    <b v="0"/>
    <s v="theater/spaces"/>
    <n v="8.64"/>
    <n v="64.8"/>
    <x v="1"/>
    <s v="spaces"/>
  </r>
  <r>
    <x v="2"/>
    <x v="0"/>
    <s v="USD"/>
    <n v="1444405123"/>
    <n v="1439221123"/>
    <b v="0"/>
    <n v="50"/>
    <b v="0"/>
    <s v="theater/spaces"/>
    <n v="15.06"/>
    <n v="30.12"/>
    <x v="1"/>
    <s v="spaces"/>
  </r>
  <r>
    <x v="2"/>
    <x v="5"/>
    <s v="CAD"/>
    <n v="1488495478"/>
    <n v="1485903478"/>
    <b v="0"/>
    <n v="2"/>
    <b v="0"/>
    <s v="theater/spaces"/>
    <n v="0.47727272727272729"/>
    <n v="52.5"/>
    <x v="1"/>
    <s v="spaces"/>
  </r>
  <r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x v="2"/>
    <x v="0"/>
    <s v="USD"/>
    <n v="1442722891"/>
    <n v="1440130891"/>
    <b v="0"/>
    <n v="5"/>
    <b v="0"/>
    <s v="theater/spaces"/>
    <n v="0.21029999999999999"/>
    <n v="420.6"/>
    <x v="1"/>
    <s v="spaces"/>
  </r>
  <r>
    <x v="2"/>
    <x v="0"/>
    <s v="USD"/>
    <n v="1447628946"/>
    <n v="1445033346"/>
    <b v="0"/>
    <n v="0"/>
    <b v="0"/>
    <s v="theater/spaces"/>
    <n v="0"/>
    <e v="#DIV/0!"/>
    <x v="1"/>
    <s v="spaces"/>
  </r>
  <r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x v="2"/>
    <x v="0"/>
    <s v="USD"/>
    <n v="1443561159"/>
    <n v="1440969159"/>
    <b v="0"/>
    <n v="9"/>
    <b v="0"/>
    <s v="theater/spaces"/>
    <n v="2.44"/>
    <n v="67.777777777777771"/>
    <x v="1"/>
    <s v="spaces"/>
  </r>
  <r>
    <x v="2"/>
    <x v="13"/>
    <s v="EUR"/>
    <n v="1439827559"/>
    <n v="1434643559"/>
    <b v="0"/>
    <n v="3"/>
    <b v="0"/>
    <s v="theater/spaces"/>
    <n v="0.25"/>
    <n v="16.666666666666668"/>
    <x v="1"/>
    <s v="spaces"/>
  </r>
  <r>
    <x v="2"/>
    <x v="0"/>
    <s v="USD"/>
    <n v="1482294990"/>
    <n v="1477107390"/>
    <b v="0"/>
    <n v="2"/>
    <b v="0"/>
    <s v="theater/spaces"/>
    <n v="0.625"/>
    <n v="62.5"/>
    <x v="1"/>
    <s v="spaces"/>
  </r>
  <r>
    <x v="2"/>
    <x v="0"/>
    <s v="USD"/>
    <n v="1420724460"/>
    <n v="1418046247"/>
    <b v="0"/>
    <n v="3"/>
    <b v="0"/>
    <s v="theater/spaces"/>
    <n v="0.19384615384615383"/>
    <n v="42"/>
    <x v="1"/>
    <s v="spaces"/>
  </r>
  <r>
    <x v="2"/>
    <x v="0"/>
    <s v="USD"/>
    <n v="1468029540"/>
    <n v="1465304483"/>
    <b v="0"/>
    <n v="45"/>
    <b v="0"/>
    <s v="theater/spaces"/>
    <n v="23.416"/>
    <n v="130.0888888888889"/>
    <x v="1"/>
    <s v="spaces"/>
  </r>
  <r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x v="2"/>
    <x v="5"/>
    <s v="CAD"/>
    <n v="1401595140"/>
    <n v="1398980941"/>
    <b v="0"/>
    <n v="17"/>
    <b v="0"/>
    <s v="theater/spaces"/>
    <n v="22.75"/>
    <n v="53.529411764705884"/>
    <x v="1"/>
    <s v="spaces"/>
  </r>
  <r>
    <x v="2"/>
    <x v="0"/>
    <s v="USD"/>
    <n v="1442775956"/>
    <n v="1437591956"/>
    <b v="0"/>
    <n v="1"/>
    <b v="0"/>
    <s v="theater/spaces"/>
    <n v="2.5000000000000001E-2"/>
    <n v="25"/>
    <x v="1"/>
    <s v="spaces"/>
  </r>
  <r>
    <x v="2"/>
    <x v="0"/>
    <s v="USD"/>
    <n v="1470011780"/>
    <n v="1464827780"/>
    <b v="0"/>
    <n v="1"/>
    <b v="0"/>
    <s v="theater/spaces"/>
    <n v="0.33512064343163539"/>
    <n v="50"/>
    <x v="1"/>
    <s v="spaces"/>
  </r>
  <r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x v="2"/>
    <x v="0"/>
    <s v="USD"/>
    <n v="1455251591"/>
    <n v="1452659591"/>
    <b v="0"/>
    <n v="5"/>
    <b v="0"/>
    <s v="theater/spaces"/>
    <n v="13.900000000000002"/>
    <n v="55.6"/>
    <x v="1"/>
    <s v="spaces"/>
  </r>
  <r>
    <x v="2"/>
    <x v="0"/>
    <s v="USD"/>
    <n v="1413816975"/>
    <n v="1411224975"/>
    <b v="0"/>
    <n v="13"/>
    <b v="0"/>
    <s v="theater/spaces"/>
    <n v="15.225"/>
    <n v="140.53846153846155"/>
    <x v="1"/>
    <s v="spaces"/>
  </r>
  <r>
    <x v="2"/>
    <x v="6"/>
    <s v="EUR"/>
    <n v="1437033360"/>
    <n v="1434445937"/>
    <b v="0"/>
    <n v="12"/>
    <b v="0"/>
    <s v="theater/spaces"/>
    <n v="12"/>
    <n v="25"/>
    <x v="1"/>
    <s v="spaces"/>
  </r>
  <r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x v="2"/>
    <x v="0"/>
    <s v="USD"/>
    <n v="1434080706"/>
    <n v="1428896706"/>
    <b v="0"/>
    <n v="2"/>
    <b v="0"/>
    <s v="theater/spaces"/>
    <n v="0.26829268292682928"/>
    <n v="5.5"/>
    <x v="1"/>
    <s v="spaces"/>
  </r>
  <r>
    <x v="2"/>
    <x v="2"/>
    <s v="AUD"/>
    <n v="1422928800"/>
    <n v="1420235311"/>
    <b v="0"/>
    <n v="5"/>
    <b v="0"/>
    <s v="theater/spaces"/>
    <n v="29.625"/>
    <n v="237"/>
    <x v="1"/>
    <s v="spaces"/>
  </r>
  <r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x v="2"/>
    <x v="1"/>
    <s v="GBP"/>
    <n v="1442440800"/>
    <n v="1440497876"/>
    <b v="0"/>
    <n v="4"/>
    <b v="0"/>
    <s v="theater/spaces"/>
    <n v="4.1000000000000005"/>
    <n v="10.25"/>
    <x v="1"/>
    <s v="spaces"/>
  </r>
  <r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x v="2"/>
    <x v="0"/>
    <s v="USD"/>
    <n v="1430234394"/>
    <n v="1425053994"/>
    <b v="0"/>
    <n v="2"/>
    <b v="0"/>
    <s v="theater/spaces"/>
    <n v="5.1999999999999998E-2"/>
    <n v="13"/>
    <x v="1"/>
    <s v="spaces"/>
  </r>
  <r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x v="2"/>
    <x v="0"/>
    <s v="USD"/>
    <n v="1487465119"/>
    <n v="1484009119"/>
    <b v="0"/>
    <n v="1"/>
    <b v="0"/>
    <s v="theater/spaces"/>
    <n v="0.04"/>
    <n v="10"/>
    <x v="1"/>
    <s v="spaces"/>
  </r>
  <r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x v="2"/>
    <x v="0"/>
    <s v="USD"/>
    <n v="1411312250"/>
    <n v="1406128250"/>
    <b v="0"/>
    <n v="0"/>
    <b v="0"/>
    <s v="theater/spaces"/>
    <n v="0"/>
    <e v="#DIV/0!"/>
    <x v="1"/>
    <s v="spaces"/>
  </r>
  <r>
    <x v="2"/>
    <x v="11"/>
    <s v="SEK"/>
    <n v="1465123427"/>
    <n v="1462531427"/>
    <b v="0"/>
    <n v="1"/>
    <b v="0"/>
    <s v="theater/spaces"/>
    <n v="3"/>
    <n v="300"/>
    <x v="1"/>
    <s v="spaces"/>
  </r>
  <r>
    <x v="2"/>
    <x v="0"/>
    <s v="USD"/>
    <n v="1427890925"/>
    <n v="1426681325"/>
    <b v="0"/>
    <n v="10"/>
    <b v="0"/>
    <s v="theater/spaces"/>
    <n v="57.333333333333336"/>
    <n v="43"/>
    <x v="1"/>
    <s v="spaces"/>
  </r>
  <r>
    <x v="2"/>
    <x v="1"/>
    <s v="GBP"/>
    <n v="1464354720"/>
    <n v="1463648360"/>
    <b v="0"/>
    <n v="1"/>
    <b v="0"/>
    <s v="theater/spaces"/>
    <n v="0.1"/>
    <n v="1"/>
    <x v="1"/>
    <s v="spaces"/>
  </r>
  <r>
    <x v="2"/>
    <x v="11"/>
    <s v="SEK"/>
    <n v="1467473723"/>
    <n v="1465832123"/>
    <b v="0"/>
    <n v="2"/>
    <b v="0"/>
    <s v="theater/spaces"/>
    <n v="0.31"/>
    <n v="775"/>
    <x v="1"/>
    <s v="spaces"/>
  </r>
  <r>
    <x v="2"/>
    <x v="0"/>
    <s v="USD"/>
    <n v="1427414732"/>
    <n v="1424826332"/>
    <b v="0"/>
    <n v="1"/>
    <b v="0"/>
    <s v="theater/spaces"/>
    <n v="0.05"/>
    <n v="5"/>
    <x v="1"/>
    <s v="spaces"/>
  </r>
  <r>
    <x v="2"/>
    <x v="9"/>
    <s v="EUR"/>
    <n v="1462484196"/>
    <n v="1457303796"/>
    <b v="0"/>
    <n v="10"/>
    <b v="0"/>
    <s v="theater/spaces"/>
    <n v="9.8461538461538465E-3"/>
    <n v="12.8"/>
    <x v="1"/>
    <s v="spaces"/>
  </r>
  <r>
    <x v="1"/>
    <x v="5"/>
    <s v="CAD"/>
    <n v="1411748335"/>
    <n v="1406564335"/>
    <b v="0"/>
    <n v="1"/>
    <b v="0"/>
    <s v="theater/spaces"/>
    <n v="0.66666666666666674"/>
    <n v="10"/>
    <x v="1"/>
    <s v="spaces"/>
  </r>
  <r>
    <x v="1"/>
    <x v="0"/>
    <s v="USD"/>
    <n v="1478733732"/>
    <n v="1478298132"/>
    <b v="0"/>
    <n v="2"/>
    <b v="0"/>
    <s v="theater/spaces"/>
    <n v="58.291457286432156"/>
    <n v="58"/>
    <x v="1"/>
    <s v="spaces"/>
  </r>
  <r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x v="1"/>
    <x v="0"/>
    <s v="USD"/>
    <n v="1422902601"/>
    <n v="1417718601"/>
    <b v="0"/>
    <n v="4"/>
    <b v="0"/>
    <s v="theater/spaces"/>
    <n v="3.2499999999999999E-3"/>
    <n v="6.5"/>
    <x v="1"/>
    <s v="spaces"/>
  </r>
  <r>
    <x v="1"/>
    <x v="0"/>
    <s v="USD"/>
    <n v="1452142672"/>
    <n v="1449550672"/>
    <b v="0"/>
    <n v="0"/>
    <b v="0"/>
    <s v="theater/spaces"/>
    <n v="0"/>
    <e v="#DIV/0!"/>
    <x v="1"/>
    <s v="spaces"/>
  </r>
  <r>
    <x v="1"/>
    <x v="0"/>
    <s v="USD"/>
    <n v="1459121162"/>
    <n v="1456532762"/>
    <b v="0"/>
    <n v="17"/>
    <b v="0"/>
    <s v="theater/spaces"/>
    <n v="4.16"/>
    <n v="61.176470588235297"/>
    <x v="1"/>
    <s v="spaces"/>
  </r>
  <r>
    <x v="1"/>
    <x v="0"/>
    <s v="USD"/>
    <n v="1425242029"/>
    <n v="1422650029"/>
    <b v="0"/>
    <n v="0"/>
    <b v="0"/>
    <s v="theater/spaces"/>
    <n v="0"/>
    <e v="#DIV/0!"/>
    <x v="1"/>
    <s v="spaces"/>
  </r>
  <r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x v="3"/>
    <x v="0"/>
    <s v="USD"/>
    <n v="1492542819"/>
    <n v="1489090419"/>
    <b v="0"/>
    <n v="1"/>
    <b v="0"/>
    <s v="theater/plays"/>
    <n v="0.8"/>
    <n v="10"/>
    <x v="1"/>
    <s v="plays"/>
  </r>
  <r>
    <x v="3"/>
    <x v="0"/>
    <s v="USD"/>
    <n v="1492145940"/>
    <n v="1489504916"/>
    <b v="0"/>
    <n v="4"/>
    <b v="0"/>
    <s v="theater/plays"/>
    <n v="3.75"/>
    <n v="93.75"/>
    <x v="1"/>
    <s v="plays"/>
  </r>
  <r>
    <x v="3"/>
    <x v="0"/>
    <s v="USD"/>
    <n v="1491656045"/>
    <n v="1489067645"/>
    <b v="0"/>
    <n v="12"/>
    <b v="0"/>
    <s v="theater/plays"/>
    <n v="15.731707317073171"/>
    <n v="53.75"/>
    <x v="1"/>
    <s v="plays"/>
  </r>
  <r>
    <x v="3"/>
    <x v="0"/>
    <s v="USD"/>
    <n v="1492759460"/>
    <n v="1487579060"/>
    <b v="0"/>
    <n v="1"/>
    <b v="0"/>
    <s v="theater/plays"/>
    <n v="3.3333333333333333E-2"/>
    <n v="10"/>
    <x v="1"/>
    <s v="plays"/>
  </r>
  <r>
    <x v="3"/>
    <x v="1"/>
    <s v="GBP"/>
    <n v="1490358834"/>
    <n v="1487770434"/>
    <b v="0"/>
    <n v="16"/>
    <b v="0"/>
    <s v="theater/plays"/>
    <n v="108"/>
    <n v="33.75"/>
    <x v="1"/>
    <s v="plays"/>
  </r>
  <r>
    <x v="3"/>
    <x v="1"/>
    <s v="GBP"/>
    <n v="1490631419"/>
    <n v="1488820619"/>
    <b v="0"/>
    <n v="12"/>
    <b v="0"/>
    <s v="theater/plays"/>
    <n v="22.5"/>
    <n v="18.75"/>
    <x v="1"/>
    <s v="plays"/>
  </r>
  <r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x v="3"/>
    <x v="1"/>
    <s v="GBP"/>
    <n v="1491001140"/>
    <n v="1487847954"/>
    <b v="0"/>
    <n v="22"/>
    <b v="0"/>
    <s v="theater/plays"/>
    <n v="127.8"/>
    <n v="29.045454545454547"/>
    <x v="1"/>
    <s v="plays"/>
  </r>
  <r>
    <x v="3"/>
    <x v="0"/>
    <s v="USD"/>
    <n v="1493838720"/>
    <n v="1489439669"/>
    <b v="0"/>
    <n v="1"/>
    <b v="0"/>
    <s v="theater/plays"/>
    <n v="3.3333333333333335"/>
    <n v="50"/>
    <x v="1"/>
    <s v="plays"/>
  </r>
  <r>
    <x v="3"/>
    <x v="1"/>
    <s v="GBP"/>
    <n v="1491233407"/>
    <n v="1489591807"/>
    <b v="0"/>
    <n v="0"/>
    <b v="0"/>
    <s v="theater/plays"/>
    <n v="0"/>
    <e v="#DIV/0!"/>
    <x v="1"/>
    <s v="plays"/>
  </r>
  <r>
    <x v="3"/>
    <x v="14"/>
    <s v="MXN"/>
    <n v="1490416380"/>
    <n v="1487485760"/>
    <b v="0"/>
    <n v="6"/>
    <b v="0"/>
    <s v="theater/plays"/>
    <n v="5.4"/>
    <n v="450"/>
    <x v="1"/>
    <s v="plays"/>
  </r>
  <r>
    <x v="3"/>
    <x v="6"/>
    <s v="EUR"/>
    <n v="1491581703"/>
    <n v="1488993303"/>
    <b v="0"/>
    <n v="4"/>
    <b v="0"/>
    <s v="theater/plays"/>
    <n v="0.96"/>
    <n v="24"/>
    <x v="1"/>
    <s v="plays"/>
  </r>
  <r>
    <x v="3"/>
    <x v="9"/>
    <s v="EUR"/>
    <n v="1492372800"/>
    <n v="1488823488"/>
    <b v="0"/>
    <n v="8"/>
    <b v="0"/>
    <s v="theater/plays"/>
    <n v="51.6"/>
    <n v="32.25"/>
    <x v="1"/>
    <s v="plays"/>
  </r>
  <r>
    <x v="3"/>
    <x v="1"/>
    <s v="GBP"/>
    <n v="1489922339"/>
    <n v="1487333939"/>
    <b v="0"/>
    <n v="3"/>
    <b v="0"/>
    <s v="theater/plays"/>
    <n v="1.6363636363636365"/>
    <n v="15"/>
    <x v="1"/>
    <s v="plays"/>
  </r>
  <r>
    <x v="3"/>
    <x v="1"/>
    <s v="GBP"/>
    <n v="1491726956"/>
    <n v="1489480556"/>
    <b v="0"/>
    <n v="0"/>
    <b v="0"/>
    <s v="theater/plays"/>
    <n v="0"/>
    <e v="#DIV/0!"/>
    <x v="1"/>
    <s v="plays"/>
  </r>
  <r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x v="3"/>
    <x v="0"/>
    <s v="USD"/>
    <n v="1490659134"/>
    <n v="1485478734"/>
    <b v="0"/>
    <n v="0"/>
    <b v="0"/>
    <s v="theater/plays"/>
    <n v="0"/>
    <e v="#DIV/0!"/>
    <x v="1"/>
    <s v="plays"/>
  </r>
  <r>
    <x v="3"/>
    <x v="14"/>
    <s v="MXN"/>
    <n v="1492356166"/>
    <n v="1488471766"/>
    <b v="0"/>
    <n v="12"/>
    <b v="0"/>
    <s v="theater/plays"/>
    <n v="10.5"/>
    <n v="437.5"/>
    <x v="1"/>
    <s v="plays"/>
  </r>
  <r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x v="0"/>
    <x v="0"/>
    <s v="USD"/>
    <n v="1354845600"/>
    <n v="1352766300"/>
    <b v="1"/>
    <n v="25"/>
    <b v="1"/>
    <s v="theater/plays"/>
    <n v="104"/>
    <n v="52"/>
    <x v="1"/>
    <s v="plays"/>
  </r>
  <r>
    <x v="0"/>
    <x v="0"/>
    <s v="USD"/>
    <n v="1295928000"/>
    <n v="1288160403"/>
    <b v="1"/>
    <n v="104"/>
    <b v="1"/>
    <s v="theater/plays"/>
    <n v="101"/>
    <n v="33.990384615384613"/>
    <x v="1"/>
    <s v="plays"/>
  </r>
  <r>
    <x v="0"/>
    <x v="0"/>
    <s v="USD"/>
    <n v="1410379774"/>
    <n v="1407787774"/>
    <b v="1"/>
    <n v="34"/>
    <b v="1"/>
    <s v="theater/plays"/>
    <n v="100.4"/>
    <n v="103.35294117647059"/>
    <x v="1"/>
    <s v="plays"/>
  </r>
  <r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x v="0"/>
    <x v="0"/>
    <s v="USD"/>
    <n v="1405746000"/>
    <n v="1404932105"/>
    <b v="1"/>
    <n v="41"/>
    <b v="1"/>
    <s v="theater/plays"/>
    <n v="101"/>
    <n v="98.536585365853654"/>
    <x v="1"/>
    <s v="plays"/>
  </r>
  <r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x v="0"/>
    <x v="1"/>
    <s v="GBP"/>
    <n v="1413377522"/>
    <n v="1410785522"/>
    <b v="1"/>
    <n v="74"/>
    <b v="1"/>
    <s v="theater/plays"/>
    <n v="105.1"/>
    <n v="28.405405405405407"/>
    <x v="1"/>
    <s v="plays"/>
  </r>
  <r>
    <x v="0"/>
    <x v="0"/>
    <s v="USD"/>
    <n v="1404698400"/>
    <n v="1402331262"/>
    <b v="1"/>
    <n v="63"/>
    <b v="1"/>
    <s v="theater/plays"/>
    <n v="127.15"/>
    <n v="80.730158730158735"/>
    <x v="1"/>
    <s v="plays"/>
  </r>
  <r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x v="0"/>
    <x v="0"/>
    <s v="USD"/>
    <n v="1402341615"/>
    <n v="1399490415"/>
    <b v="1"/>
    <n v="71"/>
    <b v="1"/>
    <s v="theater/plays"/>
    <n v="106.76"/>
    <n v="37.591549295774648"/>
    <x v="1"/>
    <s v="plays"/>
  </r>
  <r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x v="0"/>
    <x v="0"/>
    <s v="USD"/>
    <n v="1402696800"/>
    <n v="1399948353"/>
    <b v="1"/>
    <n v="61"/>
    <b v="1"/>
    <s v="theater/plays"/>
    <n v="124.2"/>
    <n v="50.901639344262293"/>
    <x v="1"/>
    <s v="plays"/>
  </r>
  <r>
    <x v="0"/>
    <x v="0"/>
    <s v="USD"/>
    <n v="1386910740"/>
    <n v="1384364561"/>
    <b v="1"/>
    <n v="82"/>
    <b v="1"/>
    <s v="theater/plays"/>
    <n v="103.01249999999999"/>
    <n v="100.5"/>
    <x v="1"/>
    <s v="plays"/>
  </r>
  <r>
    <x v="0"/>
    <x v="0"/>
    <s v="USD"/>
    <n v="1404273600"/>
    <n v="1401414944"/>
    <b v="1"/>
    <n v="71"/>
    <b v="1"/>
    <s v="theater/plays"/>
    <n v="112.25"/>
    <n v="31.619718309859156"/>
    <x v="1"/>
    <s v="plays"/>
  </r>
  <r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x v="0"/>
    <x v="0"/>
    <s v="USD"/>
    <n v="1411765492"/>
    <n v="1409173492"/>
    <b v="1"/>
    <n v="74"/>
    <b v="1"/>
    <s v="theater/plays"/>
    <n v="103"/>
    <n v="139.18918918918919"/>
    <x v="1"/>
    <s v="plays"/>
  </r>
  <r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x v="0"/>
    <x v="0"/>
    <s v="USD"/>
    <n v="1297977427"/>
    <n v="1292793427"/>
    <b v="1"/>
    <n v="60"/>
    <b v="1"/>
    <s v="theater/plays"/>
    <n v="109.55999999999999"/>
    <n v="91.3"/>
    <x v="1"/>
    <s v="plays"/>
  </r>
  <r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x v="0"/>
    <x v="1"/>
    <s v="GBP"/>
    <n v="1403258049"/>
    <n v="1400666049"/>
    <b v="1"/>
    <n v="45"/>
    <b v="1"/>
    <s v="theater/plays"/>
    <n v="119.75"/>
    <n v="31.933333333333334"/>
    <x v="1"/>
    <s v="plays"/>
  </r>
  <r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x v="0"/>
    <x v="1"/>
    <s v="GBP"/>
    <n v="1405553241"/>
    <n v="1404948441"/>
    <b v="1"/>
    <n v="24"/>
    <b v="1"/>
    <s v="theater/plays"/>
    <n v="100"/>
    <n v="41.666666666666664"/>
    <x v="1"/>
    <s v="plays"/>
  </r>
  <r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x v="2"/>
    <x v="1"/>
    <s v="GBP"/>
    <n v="1433930302"/>
    <n v="1432115902"/>
    <b v="0"/>
    <n v="9"/>
    <b v="0"/>
    <s v="theater/musical"/>
    <n v="65"/>
    <n v="14.444444444444445"/>
    <x v="1"/>
    <s v="musical"/>
  </r>
  <r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x v="2"/>
    <x v="5"/>
    <s v="CAD"/>
    <n v="1481258275"/>
    <n v="1478662675"/>
    <b v="0"/>
    <n v="0"/>
    <b v="0"/>
    <s v="theater/musical"/>
    <n v="0"/>
    <e v="#DIV/0!"/>
    <x v="1"/>
    <s v="musical"/>
  </r>
  <r>
    <x v="2"/>
    <x v="0"/>
    <s v="USD"/>
    <n v="1471370869"/>
    <n v="1466186869"/>
    <b v="0"/>
    <n v="4"/>
    <b v="0"/>
    <s v="theater/musical"/>
    <n v="4.0266666666666664"/>
    <n v="37.75"/>
    <x v="1"/>
    <s v="musical"/>
  </r>
  <r>
    <x v="2"/>
    <x v="1"/>
    <s v="GBP"/>
    <n v="1425160800"/>
    <n v="1421274859"/>
    <b v="0"/>
    <n v="8"/>
    <b v="0"/>
    <s v="theater/musical"/>
    <n v="1.02"/>
    <n v="12.75"/>
    <x v="1"/>
    <s v="musical"/>
  </r>
  <r>
    <x v="2"/>
    <x v="1"/>
    <s v="GBP"/>
    <n v="1424474056"/>
    <n v="1420586056"/>
    <b v="0"/>
    <n v="24"/>
    <b v="0"/>
    <s v="theater/musical"/>
    <n v="11.74"/>
    <n v="24.458333333333332"/>
    <x v="1"/>
    <s v="musical"/>
  </r>
  <r>
    <x v="2"/>
    <x v="0"/>
    <s v="USD"/>
    <n v="1437960598"/>
    <n v="1435368598"/>
    <b v="0"/>
    <n v="0"/>
    <b v="0"/>
    <s v="theater/musical"/>
    <n v="0"/>
    <e v="#DIV/0!"/>
    <x v="1"/>
    <s v="musical"/>
  </r>
  <r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x v="2"/>
    <x v="0"/>
    <s v="USD"/>
    <n v="1438437600"/>
    <n v="1433254875"/>
    <b v="0"/>
    <n v="6"/>
    <b v="0"/>
    <s v="theater/musical"/>
    <n v="0.06"/>
    <n v="300"/>
    <x v="1"/>
    <s v="musical"/>
  </r>
  <r>
    <x v="2"/>
    <x v="10"/>
    <s v="NOK"/>
    <n v="1423050618"/>
    <n v="1420458618"/>
    <b v="0"/>
    <n v="4"/>
    <b v="0"/>
    <s v="theater/musical"/>
    <n v="11.450000000000001"/>
    <n v="286.25"/>
    <x v="1"/>
    <s v="musical"/>
  </r>
  <r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x v="2"/>
    <x v="0"/>
    <s v="USD"/>
    <n v="1410037200"/>
    <n v="1407435418"/>
    <b v="0"/>
    <n v="53"/>
    <b v="0"/>
    <s v="theater/musical"/>
    <n v="52.16"/>
    <n v="49.20754716981132"/>
    <x v="1"/>
    <s v="musical"/>
  </r>
  <r>
    <x v="2"/>
    <x v="0"/>
    <s v="USD"/>
    <n v="1461994440"/>
    <n v="1459410101"/>
    <b v="0"/>
    <n v="1"/>
    <b v="0"/>
    <s v="theater/musical"/>
    <n v="2E-3"/>
    <n v="1"/>
    <x v="1"/>
    <s v="musical"/>
  </r>
  <r>
    <x v="2"/>
    <x v="1"/>
    <s v="GBP"/>
    <n v="1409509477"/>
    <n v="1407695077"/>
    <b v="0"/>
    <n v="2"/>
    <b v="0"/>
    <s v="theater/musical"/>
    <n v="1.25"/>
    <n v="12.5"/>
    <x v="1"/>
    <s v="musical"/>
  </r>
  <r>
    <x v="2"/>
    <x v="0"/>
    <s v="USD"/>
    <n v="1450072740"/>
    <n v="1445027346"/>
    <b v="0"/>
    <n v="25"/>
    <b v="0"/>
    <s v="theater/musical"/>
    <n v="54.52"/>
    <n v="109.04"/>
    <x v="1"/>
    <s v="musical"/>
  </r>
  <r>
    <x v="2"/>
    <x v="0"/>
    <s v="USD"/>
    <n v="1443224622"/>
    <n v="1440632622"/>
    <b v="0"/>
    <n v="6"/>
    <b v="0"/>
    <s v="theater/musical"/>
    <n v="25"/>
    <n v="41.666666666666664"/>
    <x v="1"/>
    <s v="musical"/>
  </r>
  <r>
    <x v="2"/>
    <x v="0"/>
    <s v="USD"/>
    <n v="1437149640"/>
    <n v="1434558479"/>
    <b v="0"/>
    <n v="0"/>
    <b v="0"/>
    <s v="theater/musical"/>
    <n v="0"/>
    <e v="#DIV/0!"/>
    <x v="1"/>
    <s v="musical"/>
  </r>
  <r>
    <x v="2"/>
    <x v="1"/>
    <s v="GBP"/>
    <n v="1430470772"/>
    <n v="1427878772"/>
    <b v="0"/>
    <n v="12"/>
    <b v="0"/>
    <s v="theater/musical"/>
    <n v="3.4125000000000001"/>
    <n v="22.75"/>
    <x v="1"/>
    <s v="musical"/>
  </r>
  <r>
    <x v="2"/>
    <x v="0"/>
    <s v="USD"/>
    <n v="1442644651"/>
    <n v="1440052651"/>
    <b v="0"/>
    <n v="0"/>
    <b v="0"/>
    <s v="theater/musical"/>
    <n v="0"/>
    <e v="#DIV/0!"/>
    <x v="1"/>
    <s v="musical"/>
  </r>
  <r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x v="0"/>
    <x v="0"/>
    <s v="USD"/>
    <n v="1407524751"/>
    <n v="1404932751"/>
    <b v="1"/>
    <n v="94"/>
    <b v="1"/>
    <s v="theater/plays"/>
    <n v="126.25"/>
    <n v="53.723404255319146"/>
    <x v="1"/>
    <s v="plays"/>
  </r>
  <r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x v="0"/>
    <x v="1"/>
    <s v="GBP"/>
    <n v="1436625000"/>
    <n v="1433934371"/>
    <b v="1"/>
    <n v="35"/>
    <b v="1"/>
    <s v="theater/plays"/>
    <n v="100.05"/>
    <n v="57.171428571428571"/>
    <x v="1"/>
    <s v="plays"/>
  </r>
  <r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x v="0"/>
    <x v="1"/>
    <s v="GBP"/>
    <n v="1419984000"/>
    <n v="1417132986"/>
    <b v="1"/>
    <n v="184"/>
    <b v="1"/>
    <s v="theater/plays"/>
    <n v="102.1"/>
    <n v="66.586956521739125"/>
    <x v="1"/>
    <s v="plays"/>
  </r>
  <r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x v="0"/>
    <x v="0"/>
    <s v="USD"/>
    <n v="1489352400"/>
    <n v="1486411204"/>
    <b v="1"/>
    <n v="59"/>
    <b v="1"/>
    <s v="theater/plays"/>
    <n v="100.84"/>
    <n v="256.37288135593218"/>
    <x v="1"/>
    <s v="plays"/>
  </r>
  <r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x v="0"/>
    <x v="0"/>
    <s v="USD"/>
    <n v="1445722140"/>
    <n v="1443016697"/>
    <b v="1"/>
    <n v="84"/>
    <b v="1"/>
    <s v="theater/plays"/>
    <n v="124.8"/>
    <n v="37.142857142857146"/>
    <x v="1"/>
    <s v="plays"/>
  </r>
  <r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x v="0"/>
    <x v="1"/>
    <s v="GBP"/>
    <n v="1484687436"/>
    <n v="1482095436"/>
    <b v="0"/>
    <n v="30"/>
    <b v="1"/>
    <s v="theater/plays"/>
    <n v="125"/>
    <n v="50"/>
    <x v="1"/>
    <s v="plays"/>
  </r>
  <r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x v="0"/>
    <x v="0"/>
    <s v="USD"/>
    <n v="1460846347"/>
    <n v="1458254347"/>
    <b v="0"/>
    <n v="28"/>
    <b v="1"/>
    <s v="theater/plays"/>
    <n v="161"/>
    <n v="57.5"/>
    <x v="1"/>
    <s v="plays"/>
  </r>
  <r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x v="0"/>
    <x v="0"/>
    <s v="USD"/>
    <n v="1488482355"/>
    <n v="1485890355"/>
    <b v="0"/>
    <n v="61"/>
    <b v="1"/>
    <s v="theater/plays"/>
    <n v="118.8"/>
    <n v="97.377049180327873"/>
    <x v="1"/>
    <s v="plays"/>
  </r>
  <r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x v="0"/>
    <x v="0"/>
    <s v="USD"/>
    <n v="1482962433"/>
    <n v="1480370433"/>
    <b v="0"/>
    <n v="110"/>
    <b v="1"/>
    <s v="theater/plays"/>
    <n v="100.6"/>
    <n v="182.90909090909091"/>
    <x v="1"/>
    <s v="plays"/>
  </r>
  <r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x v="0"/>
    <x v="1"/>
    <s v="GBP"/>
    <n v="1480613982"/>
    <n v="1478018382"/>
    <b v="0"/>
    <n v="69"/>
    <b v="1"/>
    <s v="theater/plays"/>
    <n v="102.9375"/>
    <n v="23.869565217391305"/>
    <x v="1"/>
    <s v="plays"/>
  </r>
  <r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x v="0"/>
    <x v="1"/>
    <s v="GBP"/>
    <n v="1436696712"/>
    <n v="1434104712"/>
    <b v="1"/>
    <n v="57"/>
    <b v="1"/>
    <s v="theater/plays"/>
    <n v="105.86"/>
    <n v="46.429824561403507"/>
    <x v="1"/>
    <s v="plays"/>
  </r>
  <r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x v="0"/>
    <x v="0"/>
    <s v="USD"/>
    <n v="1434907966"/>
    <n v="1432315966"/>
    <b v="1"/>
    <n v="20"/>
    <b v="1"/>
    <s v="theater/plays"/>
    <n v="110.73333333333333"/>
    <n v="83.05"/>
    <x v="1"/>
    <s v="plays"/>
  </r>
  <r>
    <x v="0"/>
    <x v="1"/>
    <s v="GBP"/>
    <n v="1473247240"/>
    <n v="1470655240"/>
    <b v="1"/>
    <n v="50"/>
    <b v="1"/>
    <s v="theater/plays"/>
    <n v="127.82222222222221"/>
    <n v="57.52"/>
    <x v="1"/>
    <s v="plays"/>
  </r>
  <r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x v="0"/>
    <x v="1"/>
    <s v="GBP"/>
    <n v="1412706375"/>
    <n v="1410114375"/>
    <b v="1"/>
    <n v="18"/>
    <b v="1"/>
    <s v="theater/plays"/>
    <n v="175"/>
    <n v="29.166666666666668"/>
    <x v="1"/>
    <s v="plays"/>
  </r>
  <r>
    <x v="0"/>
    <x v="0"/>
    <s v="USD"/>
    <n v="1433995140"/>
    <n v="1432129577"/>
    <b v="1"/>
    <n v="176"/>
    <b v="1"/>
    <s v="theater/plays"/>
    <n v="128.06"/>
    <n v="72.76136363636364"/>
    <x v="1"/>
    <s v="plays"/>
  </r>
  <r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x v="0"/>
    <x v="0"/>
    <s v="USD"/>
    <n v="1420751861"/>
    <n v="1418159861"/>
    <b v="1"/>
    <n v="75"/>
    <b v="1"/>
    <s v="theater/plays"/>
    <n v="105.21428571428571"/>
    <n v="98.2"/>
    <x v="1"/>
    <s v="plays"/>
  </r>
  <r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x v="0"/>
    <x v="0"/>
    <s v="USD"/>
    <n v="1446238800"/>
    <n v="1444220588"/>
    <b v="1"/>
    <n v="68"/>
    <b v="1"/>
    <s v="theater/plays"/>
    <n v="112.1664"/>
    <n v="41.237647058823526"/>
    <x v="1"/>
    <s v="plays"/>
  </r>
  <r>
    <x v="0"/>
    <x v="0"/>
    <s v="USD"/>
    <n v="1422482400"/>
    <n v="1421089938"/>
    <b v="1"/>
    <n v="49"/>
    <b v="1"/>
    <s v="theater/plays"/>
    <n v="103"/>
    <n v="52.551020408163268"/>
    <x v="1"/>
    <s v="plays"/>
  </r>
  <r>
    <x v="0"/>
    <x v="17"/>
    <s v="EUR"/>
    <n v="1449162000"/>
    <n v="1446570315"/>
    <b v="1"/>
    <n v="63"/>
    <b v="1"/>
    <s v="theater/plays"/>
    <n v="164"/>
    <n v="70.285714285714292"/>
    <x v="1"/>
    <s v="plays"/>
  </r>
  <r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x v="0"/>
    <x v="0"/>
    <s v="USD"/>
    <n v="1437156660"/>
    <n v="1434564660"/>
    <b v="1"/>
    <n v="288"/>
    <b v="1"/>
    <s v="theater/plays"/>
    <n v="102.1"/>
    <n v="53.177083333333336"/>
    <x v="1"/>
    <s v="plays"/>
  </r>
  <r>
    <x v="0"/>
    <x v="0"/>
    <s v="USD"/>
    <n v="1472074928"/>
    <n v="1470692528"/>
    <b v="1"/>
    <n v="42"/>
    <b v="1"/>
    <s v="theater/plays"/>
    <n v="128"/>
    <n v="60.952380952380949"/>
    <x v="1"/>
    <s v="plays"/>
  </r>
  <r>
    <x v="0"/>
    <x v="1"/>
    <s v="GBP"/>
    <n v="1434452400"/>
    <n v="1431509397"/>
    <b v="1"/>
    <n v="70"/>
    <b v="1"/>
    <s v="theater/plays"/>
    <n v="101.49999999999999"/>
    <n v="116"/>
    <x v="1"/>
    <s v="plays"/>
  </r>
  <r>
    <x v="0"/>
    <x v="1"/>
    <s v="GBP"/>
    <n v="1436705265"/>
    <n v="1434113265"/>
    <b v="1"/>
    <n v="30"/>
    <b v="1"/>
    <s v="theater/plays"/>
    <n v="101.66666666666666"/>
    <n v="61"/>
    <x v="1"/>
    <s v="plays"/>
  </r>
  <r>
    <x v="0"/>
    <x v="1"/>
    <s v="GBP"/>
    <n v="1414927775"/>
    <n v="1412332175"/>
    <b v="1"/>
    <n v="51"/>
    <b v="1"/>
    <s v="theater/plays"/>
    <n v="130"/>
    <n v="38.235294117647058"/>
    <x v="1"/>
    <s v="plays"/>
  </r>
  <r>
    <x v="0"/>
    <x v="0"/>
    <s v="USD"/>
    <n v="1446814809"/>
    <n v="1444219209"/>
    <b v="1"/>
    <n v="145"/>
    <b v="1"/>
    <s v="theater/plays"/>
    <n v="154.43"/>
    <n v="106.50344827586207"/>
    <x v="1"/>
    <s v="plays"/>
  </r>
  <r>
    <x v="0"/>
    <x v="0"/>
    <s v="USD"/>
    <n v="1473879600"/>
    <n v="1472498042"/>
    <b v="1"/>
    <n v="21"/>
    <b v="1"/>
    <s v="theater/plays"/>
    <n v="107.4"/>
    <n v="204.57142857142858"/>
    <x v="1"/>
    <s v="plays"/>
  </r>
  <r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x v="0"/>
    <x v="5"/>
    <s v="CAD"/>
    <n v="1459483140"/>
    <n v="1456526879"/>
    <b v="1"/>
    <n v="100"/>
    <b v="1"/>
    <s v="theater/plays"/>
    <n v="116.84444444444443"/>
    <n v="52.58"/>
    <x v="1"/>
    <s v="plays"/>
  </r>
  <r>
    <x v="0"/>
    <x v="1"/>
    <s v="GBP"/>
    <n v="1416331406"/>
    <n v="1413735806"/>
    <b v="1"/>
    <n v="100"/>
    <b v="1"/>
    <s v="theater/plays"/>
    <n v="108.60000000000001"/>
    <n v="54.3"/>
    <x v="1"/>
    <s v="plays"/>
  </r>
  <r>
    <x v="0"/>
    <x v="1"/>
    <s v="GBP"/>
    <n v="1433017303"/>
    <n v="1430425303"/>
    <b v="1"/>
    <n v="34"/>
    <b v="1"/>
    <s v="theater/plays"/>
    <n v="103.4"/>
    <n v="76.029411764705884"/>
    <x v="1"/>
    <s v="plays"/>
  </r>
  <r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x v="0"/>
    <x v="0"/>
    <s v="USD"/>
    <n v="1433134800"/>
    <n v="1430158198"/>
    <b v="0"/>
    <n v="30"/>
    <b v="1"/>
    <s v="theater/plays"/>
    <n v="103"/>
    <n v="68.666666666666671"/>
    <x v="1"/>
    <s v="plays"/>
  </r>
  <r>
    <x v="0"/>
    <x v="0"/>
    <s v="USD"/>
    <n v="1441153705"/>
    <n v="1438561705"/>
    <b v="0"/>
    <n v="47"/>
    <b v="1"/>
    <s v="theater/plays"/>
    <n v="121.6"/>
    <n v="129.36170212765958"/>
    <x v="1"/>
    <s v="plays"/>
  </r>
  <r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x v="0"/>
    <x v="0"/>
    <s v="USD"/>
    <n v="1454047140"/>
    <n v="1452546853"/>
    <b v="0"/>
    <n v="15"/>
    <b v="1"/>
    <s v="theater/plays"/>
    <n v="101.6"/>
    <n v="203.2"/>
    <x v="1"/>
    <s v="plays"/>
  </r>
  <r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x v="0"/>
    <x v="5"/>
    <s v="CAD"/>
    <n v="1448733628"/>
    <n v="1446573628"/>
    <b v="0"/>
    <n v="34"/>
    <b v="1"/>
    <s v="theater/plays"/>
    <n v="100"/>
    <n v="73.529411764705884"/>
    <x v="1"/>
    <s v="plays"/>
  </r>
  <r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x v="0"/>
    <x v="1"/>
    <s v="GBP"/>
    <n v="1489234891"/>
    <n v="1486642891"/>
    <b v="0"/>
    <n v="72"/>
    <b v="1"/>
    <s v="theater/plays"/>
    <n v="121.2"/>
    <n v="33.666666666666664"/>
    <x v="1"/>
    <s v="plays"/>
  </r>
  <r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x v="0"/>
    <x v="0"/>
    <s v="USD"/>
    <n v="1442102400"/>
    <n v="1440370768"/>
    <b v="0"/>
    <n v="72"/>
    <b v="1"/>
    <s v="theater/plays"/>
    <n v="101.73"/>
    <n v="141.29166666666666"/>
    <x v="1"/>
    <s v="plays"/>
  </r>
  <r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x v="0"/>
    <x v="0"/>
    <s v="USD"/>
    <n v="1470034740"/>
    <n v="1466185176"/>
    <b v="0"/>
    <n v="70"/>
    <b v="1"/>
    <s v="theater/plays"/>
    <n v="133.46666666666667"/>
    <n v="57.2"/>
    <x v="1"/>
    <s v="plays"/>
  </r>
  <r>
    <x v="0"/>
    <x v="3"/>
    <s v="EUR"/>
    <n v="1481099176"/>
    <n v="1478507176"/>
    <b v="0"/>
    <n v="50"/>
    <b v="1"/>
    <s v="theater/plays"/>
    <n v="103.39285714285715"/>
    <n v="173.7"/>
    <x v="1"/>
    <s v="plays"/>
  </r>
  <r>
    <x v="0"/>
    <x v="0"/>
    <s v="USD"/>
    <n v="1427553484"/>
    <n v="1424533084"/>
    <b v="0"/>
    <n v="35"/>
    <b v="1"/>
    <s v="theater/plays"/>
    <n v="115.88888888888889"/>
    <n v="59.6"/>
    <x v="1"/>
    <s v="plays"/>
  </r>
  <r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x v="0"/>
    <x v="0"/>
    <s v="USD"/>
    <n v="1438374748"/>
    <n v="1435782748"/>
    <b v="0"/>
    <n v="20"/>
    <b v="1"/>
    <s v="theater/plays"/>
    <n v="102.02500000000001"/>
    <n v="204.05"/>
    <x v="1"/>
    <s v="plays"/>
  </r>
  <r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x v="0"/>
    <x v="1"/>
    <s v="GBP"/>
    <n v="1476632178"/>
    <n v="1473953778"/>
    <b v="0"/>
    <n v="31"/>
    <b v="1"/>
    <s v="theater/plays"/>
    <n v="159.42857142857144"/>
    <n v="18"/>
    <x v="1"/>
    <s v="plays"/>
  </r>
  <r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x v="0"/>
    <x v="0"/>
    <s v="USD"/>
    <n v="1445065210"/>
    <n v="1442473210"/>
    <b v="0"/>
    <n v="45"/>
    <b v="1"/>
    <s v="theater/plays"/>
    <n v="109.84"/>
    <n v="61.022222222222226"/>
    <x v="1"/>
    <s v="plays"/>
  </r>
  <r>
    <x v="0"/>
    <x v="0"/>
    <s v="USD"/>
    <n v="1478901600"/>
    <n v="1477077946"/>
    <b v="0"/>
    <n v="41"/>
    <b v="1"/>
    <s v="theater/plays"/>
    <n v="100.03999999999999"/>
    <n v="61"/>
    <x v="1"/>
    <s v="plays"/>
  </r>
  <r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x v="0"/>
    <x v="1"/>
    <s v="GBP"/>
    <n v="1431115500"/>
    <n v="1428733511"/>
    <b v="0"/>
    <n v="58"/>
    <b v="1"/>
    <s v="theater/plays"/>
    <n v="210.75"/>
    <n v="29.068965517241381"/>
    <x v="1"/>
    <s v="plays"/>
  </r>
  <r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x v="0"/>
    <x v="5"/>
    <s v="CAD"/>
    <n v="1460341800"/>
    <n v="1456902893"/>
    <b v="0"/>
    <n v="32"/>
    <b v="1"/>
    <s v="theater/plays"/>
    <n v="125.6"/>
    <n v="78.5"/>
    <x v="1"/>
    <s v="plays"/>
  </r>
  <r>
    <x v="0"/>
    <x v="1"/>
    <s v="GBP"/>
    <n v="1422712986"/>
    <n v="1418824986"/>
    <b v="0"/>
    <n v="16"/>
    <b v="1"/>
    <s v="theater/plays"/>
    <n v="108"/>
    <n v="33.75"/>
    <x v="1"/>
    <s v="plays"/>
  </r>
  <r>
    <x v="0"/>
    <x v="0"/>
    <s v="USD"/>
    <n v="1466557557"/>
    <n v="1463965557"/>
    <b v="0"/>
    <n v="38"/>
    <b v="1"/>
    <s v="theater/plays"/>
    <n v="101"/>
    <n v="66.44736842105263"/>
    <x v="1"/>
    <s v="plays"/>
  </r>
  <r>
    <x v="0"/>
    <x v="0"/>
    <s v="USD"/>
    <n v="1413431940"/>
    <n v="1412216665"/>
    <b v="0"/>
    <n v="15"/>
    <b v="1"/>
    <s v="theater/plays"/>
    <n v="107.4"/>
    <n v="35.799999999999997"/>
    <x v="1"/>
    <s v="plays"/>
  </r>
  <r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x v="0"/>
    <x v="17"/>
    <s v="EUR"/>
    <n v="1465135190"/>
    <n v="1463925590"/>
    <b v="0"/>
    <n v="10"/>
    <b v="1"/>
    <s v="theater/plays"/>
    <n v="101.66666666666666"/>
    <n v="152.5"/>
    <x v="1"/>
    <s v="plays"/>
  </r>
  <r>
    <x v="0"/>
    <x v="1"/>
    <s v="GBP"/>
    <n v="1428256277"/>
    <n v="1425235877"/>
    <b v="0"/>
    <n v="15"/>
    <b v="1"/>
    <s v="theater/plays"/>
    <n v="112.5"/>
    <n v="30"/>
    <x v="1"/>
    <s v="plays"/>
  </r>
  <r>
    <x v="0"/>
    <x v="0"/>
    <s v="USD"/>
    <n v="1425830905"/>
    <n v="1423242505"/>
    <b v="0"/>
    <n v="57"/>
    <b v="1"/>
    <s v="theater/plays"/>
    <n v="101.375"/>
    <n v="142.28070175438597"/>
    <x v="1"/>
    <s v="plays"/>
  </r>
  <r>
    <x v="0"/>
    <x v="1"/>
    <s v="GBP"/>
    <n v="1462697966"/>
    <n v="1460105966"/>
    <b v="0"/>
    <n v="33"/>
    <b v="1"/>
    <s v="theater/plays"/>
    <n v="101.25"/>
    <n v="24.545454545454547"/>
    <x v="1"/>
    <s v="plays"/>
  </r>
  <r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x v="0"/>
    <x v="1"/>
    <s v="GBP"/>
    <n v="1406502000"/>
    <n v="1405583108"/>
    <b v="0"/>
    <n v="26"/>
    <b v="1"/>
    <s v="theater/plays"/>
    <n v="116.8"/>
    <n v="44.92307692307692"/>
    <x v="1"/>
    <s v="plays"/>
  </r>
  <r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x v="0"/>
    <x v="0"/>
    <s v="USD"/>
    <n v="1444149886"/>
    <n v="1441125886"/>
    <b v="0"/>
    <n v="65"/>
    <b v="1"/>
    <s v="theater/plays"/>
    <n v="104.52"/>
    <n v="80.400000000000006"/>
    <x v="1"/>
    <s v="plays"/>
  </r>
  <r>
    <x v="0"/>
    <x v="0"/>
    <s v="USD"/>
    <n v="1405802330"/>
    <n v="1403210330"/>
    <b v="0"/>
    <n v="83"/>
    <b v="1"/>
    <s v="theater/plays"/>
    <n v="100"/>
    <n v="72.289156626506028"/>
    <x v="1"/>
    <s v="plays"/>
  </r>
  <r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x v="0"/>
    <x v="1"/>
    <s v="GBP"/>
    <n v="1459845246"/>
    <n v="1457429646"/>
    <b v="0"/>
    <n v="9"/>
    <b v="1"/>
    <s v="theater/plays"/>
    <n v="100"/>
    <n v="27.777777777777779"/>
    <x v="1"/>
    <s v="plays"/>
  </r>
  <r>
    <x v="0"/>
    <x v="1"/>
    <s v="GBP"/>
    <n v="1412974800"/>
    <n v="1411109167"/>
    <b v="0"/>
    <n v="34"/>
    <b v="1"/>
    <s v="theater/plays"/>
    <n v="110.2"/>
    <n v="81.029411764705884"/>
    <x v="1"/>
    <s v="plays"/>
  </r>
  <r>
    <x v="0"/>
    <x v="0"/>
    <s v="USD"/>
    <n v="1487944080"/>
    <n v="1486129680"/>
    <b v="0"/>
    <n v="112"/>
    <b v="1"/>
    <s v="theater/plays"/>
    <n v="102.18"/>
    <n v="136.84821428571428"/>
    <x v="1"/>
    <s v="plays"/>
  </r>
  <r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x v="0"/>
    <x v="1"/>
    <s v="GBP"/>
    <n v="1465750800"/>
    <n v="1463771421"/>
    <b v="0"/>
    <n v="28"/>
    <b v="1"/>
    <s v="theater/plays"/>
    <n v="100"/>
    <n v="119.64285714285714"/>
    <x v="1"/>
    <s v="plays"/>
  </r>
  <r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x v="0"/>
    <x v="0"/>
    <s v="USD"/>
    <n v="1409374093"/>
    <n v="1406782093"/>
    <b v="0"/>
    <n v="40"/>
    <b v="1"/>
    <s v="theater/plays"/>
    <n v="101.44444444444444"/>
    <n v="114.125"/>
    <x v="1"/>
    <s v="plays"/>
  </r>
  <r>
    <x v="0"/>
    <x v="0"/>
    <s v="USD"/>
    <n v="1429317420"/>
    <n v="1424226768"/>
    <b v="0"/>
    <n v="13"/>
    <b v="1"/>
    <s v="theater/plays"/>
    <n v="130"/>
    <n v="50"/>
    <x v="1"/>
    <s v="plays"/>
  </r>
  <r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x v="0"/>
    <x v="0"/>
    <s v="USD"/>
    <n v="1465837200"/>
    <n v="1463971172"/>
    <b v="0"/>
    <n v="14"/>
    <b v="1"/>
    <s v="theater/plays"/>
    <n v="153.4"/>
    <n v="109.57142857142857"/>
    <x v="1"/>
    <s v="plays"/>
  </r>
  <r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x v="0"/>
    <x v="1"/>
    <s v="GBP"/>
    <n v="1406113200"/>
    <n v="1402910965"/>
    <b v="0"/>
    <n v="54"/>
    <b v="1"/>
    <s v="theater/plays"/>
    <n v="101.1"/>
    <n v="93.611111111111114"/>
    <x v="1"/>
    <s v="plays"/>
  </r>
  <r>
    <x v="0"/>
    <x v="1"/>
    <s v="GBP"/>
    <n v="1467414000"/>
    <n v="1462492178"/>
    <b v="0"/>
    <n v="70"/>
    <b v="1"/>
    <s v="theater/plays"/>
    <n v="107.52"/>
    <n v="76.8"/>
    <x v="1"/>
    <s v="plays"/>
  </r>
  <r>
    <x v="0"/>
    <x v="1"/>
    <s v="GBP"/>
    <n v="1462230000"/>
    <n v="1461061350"/>
    <b v="0"/>
    <n v="44"/>
    <b v="1"/>
    <s v="theater/plays"/>
    <n v="315"/>
    <n v="35.795454545454547"/>
    <x v="1"/>
    <s v="plays"/>
  </r>
  <r>
    <x v="0"/>
    <x v="0"/>
    <s v="USD"/>
    <n v="1446091260"/>
    <n v="1443029206"/>
    <b v="0"/>
    <n v="55"/>
    <b v="1"/>
    <s v="theater/plays"/>
    <n v="101.93333333333334"/>
    <n v="55.6"/>
    <x v="1"/>
    <s v="plays"/>
  </r>
  <r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x v="0"/>
    <x v="1"/>
    <s v="GBP"/>
    <n v="1468611272"/>
    <n v="1466019272"/>
    <b v="0"/>
    <n v="27"/>
    <b v="1"/>
    <s v="theater/plays"/>
    <n v="101.4"/>
    <n v="56.333333333333336"/>
    <x v="1"/>
    <s v="plays"/>
  </r>
  <r>
    <x v="0"/>
    <x v="1"/>
    <s v="GBP"/>
    <n v="1406887310"/>
    <n v="1404295310"/>
    <b v="0"/>
    <n v="21"/>
    <b v="1"/>
    <s v="theater/plays"/>
    <n v="101"/>
    <n v="96.19047619047619"/>
    <x v="1"/>
    <s v="plays"/>
  </r>
  <r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x v="0"/>
    <x v="0"/>
    <s v="USD"/>
    <n v="1487985734"/>
    <n v="1484097734"/>
    <b v="0"/>
    <n v="23"/>
    <b v="1"/>
    <s v="theater/plays"/>
    <n v="106.25"/>
    <n v="184.78260869565219"/>
    <x v="1"/>
    <s v="plays"/>
  </r>
  <r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x v="0"/>
    <x v="0"/>
    <s v="USD"/>
    <n v="1425704100"/>
    <n v="1424484717"/>
    <b v="0"/>
    <n v="20"/>
    <b v="1"/>
    <s v="theater/plays"/>
    <n v="218.00000000000003"/>
    <n v="54.5"/>
    <x v="1"/>
    <s v="plays"/>
  </r>
  <r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x v="0"/>
    <x v="0"/>
    <s v="USD"/>
    <n v="1449973592"/>
    <n v="1447381592"/>
    <b v="0"/>
    <n v="3"/>
    <b v="1"/>
    <s v="theater/plays"/>
    <n v="104"/>
    <n v="866.66666666666663"/>
    <x v="1"/>
    <s v="plays"/>
  </r>
  <r>
    <x v="0"/>
    <x v="0"/>
    <s v="USD"/>
    <n v="1431481037"/>
    <n v="1428889037"/>
    <b v="0"/>
    <n v="18"/>
    <b v="1"/>
    <s v="theater/plays"/>
    <n v="221"/>
    <n v="61.388888888888886"/>
    <x v="1"/>
    <s v="plays"/>
  </r>
  <r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x v="0"/>
    <x v="0"/>
    <s v="USD"/>
    <n v="1449089965"/>
    <n v="1446670765"/>
    <b v="0"/>
    <n v="9"/>
    <b v="1"/>
    <s v="theater/plays"/>
    <n v="138.5"/>
    <n v="30.777777777777779"/>
    <x v="1"/>
    <s v="plays"/>
  </r>
  <r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x v="0"/>
    <x v="1"/>
    <s v="GBP"/>
    <n v="1437235200"/>
    <n v="1435177840"/>
    <b v="0"/>
    <n v="30"/>
    <b v="1"/>
    <s v="theater/plays"/>
    <n v="100.25"/>
    <n v="66.833333333333329"/>
    <x v="1"/>
    <s v="plays"/>
  </r>
  <r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x v="0"/>
    <x v="1"/>
    <s v="GBP"/>
    <n v="1400423973"/>
    <n v="1399387173"/>
    <b v="0"/>
    <n v="17"/>
    <b v="1"/>
    <s v="theater/plays"/>
    <n v="100"/>
    <n v="176.47058823529412"/>
    <x v="1"/>
    <s v="plays"/>
  </r>
  <r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x v="0"/>
    <x v="1"/>
    <s v="GBP"/>
    <n v="1426870560"/>
    <n v="1424280899"/>
    <b v="0"/>
    <n v="77"/>
    <b v="1"/>
    <s v="theater/plays"/>
    <n v="101.05"/>
    <n v="104.98701298701299"/>
    <x v="1"/>
    <s v="plays"/>
  </r>
  <r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x v="0"/>
    <x v="0"/>
    <s v="USD"/>
    <n v="1426044383"/>
    <n v="1423455983"/>
    <b v="0"/>
    <n v="48"/>
    <b v="1"/>
    <s v="theater/plays"/>
    <n v="102.25"/>
    <n v="85.208333333333329"/>
    <x v="1"/>
    <s v="plays"/>
  </r>
  <r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x v="0"/>
    <x v="0"/>
    <s v="USD"/>
    <n v="1418244552"/>
    <n v="1415652552"/>
    <b v="0"/>
    <n v="15"/>
    <b v="1"/>
    <s v="theater/plays"/>
    <n v="100"/>
    <n v="133.33333333333334"/>
    <x v="1"/>
    <s v="plays"/>
  </r>
  <r>
    <x v="0"/>
    <x v="0"/>
    <s v="USD"/>
    <n v="1417620506"/>
    <n v="1415028506"/>
    <b v="0"/>
    <n v="41"/>
    <b v="1"/>
    <s v="theater/plays"/>
    <n v="105"/>
    <n v="51.219512195121951"/>
    <x v="1"/>
    <s v="plays"/>
  </r>
  <r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x v="0"/>
    <x v="1"/>
    <s v="GBP"/>
    <n v="1434625441"/>
    <n v="1432033441"/>
    <b v="0"/>
    <n v="45"/>
    <b v="1"/>
    <s v="theater/plays"/>
    <n v="103.8"/>
    <n v="34.6"/>
    <x v="1"/>
    <s v="plays"/>
  </r>
  <r>
    <x v="0"/>
    <x v="0"/>
    <s v="USD"/>
    <n v="1464960682"/>
    <n v="1462368682"/>
    <b v="0"/>
    <n v="62"/>
    <b v="1"/>
    <s v="theater/plays"/>
    <n v="114.5"/>
    <n v="184.67741935483872"/>
    <x v="1"/>
    <s v="plays"/>
  </r>
  <r>
    <x v="0"/>
    <x v="0"/>
    <s v="USD"/>
    <n v="1405017345"/>
    <n v="1403721345"/>
    <b v="0"/>
    <n v="22"/>
    <b v="1"/>
    <s v="theater/plays"/>
    <n v="102.4"/>
    <n v="69.818181818181813"/>
    <x v="1"/>
    <s v="plays"/>
  </r>
  <r>
    <x v="0"/>
    <x v="0"/>
    <s v="USD"/>
    <n v="1407536880"/>
    <n v="1404997548"/>
    <b v="0"/>
    <n v="18"/>
    <b v="1"/>
    <s v="theater/plays"/>
    <n v="223"/>
    <n v="61.944444444444443"/>
    <x v="1"/>
    <s v="plays"/>
  </r>
  <r>
    <x v="0"/>
    <x v="1"/>
    <s v="GBP"/>
    <n v="1462565855"/>
    <n v="1458245855"/>
    <b v="0"/>
    <n v="12"/>
    <b v="1"/>
    <s v="theater/plays"/>
    <n v="100"/>
    <n v="41.666666666666664"/>
    <x v="1"/>
    <s v="plays"/>
  </r>
  <r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x v="0"/>
    <x v="1"/>
    <s v="GBP"/>
    <n v="1406470645"/>
    <n v="1403878645"/>
    <b v="0"/>
    <n v="27"/>
    <b v="1"/>
    <s v="theater/plays"/>
    <n v="142.36363636363635"/>
    <n v="29"/>
    <x v="1"/>
    <s v="plays"/>
  </r>
  <r>
    <x v="0"/>
    <x v="1"/>
    <s v="GBP"/>
    <n v="1433009400"/>
    <n v="1431795944"/>
    <b v="0"/>
    <n v="38"/>
    <b v="1"/>
    <s v="theater/plays"/>
    <n v="184"/>
    <n v="24.210526315789473"/>
    <x v="1"/>
    <s v="plays"/>
  </r>
  <r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x v="0"/>
    <x v="0"/>
    <s v="USD"/>
    <n v="1409266414"/>
    <n v="1405378414"/>
    <b v="0"/>
    <n v="85"/>
    <b v="1"/>
    <s v="theater/plays"/>
    <n v="100.41"/>
    <n v="118.12941176470588"/>
    <x v="1"/>
    <s v="plays"/>
  </r>
  <r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x v="0"/>
    <x v="1"/>
    <s v="GBP"/>
    <n v="1435230324"/>
    <n v="1432638324"/>
    <b v="0"/>
    <n v="17"/>
    <b v="1"/>
    <s v="theater/plays"/>
    <n v="100"/>
    <n v="117.64705882352941"/>
    <x v="1"/>
    <s v="plays"/>
  </r>
  <r>
    <x v="0"/>
    <x v="0"/>
    <s v="USD"/>
    <n v="1434542702"/>
    <n v="1432814702"/>
    <b v="0"/>
    <n v="3"/>
    <b v="1"/>
    <s v="theater/plays"/>
    <n v="122"/>
    <n v="203.33333333333334"/>
    <x v="1"/>
    <s v="plays"/>
  </r>
  <r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x v="0"/>
    <x v="1"/>
    <s v="GBP"/>
    <n v="1404641289"/>
    <n v="1402049289"/>
    <b v="0"/>
    <n v="67"/>
    <b v="1"/>
    <s v="theater/plays"/>
    <n v="107.1"/>
    <n v="31.970149253731343"/>
    <x v="1"/>
    <s v="plays"/>
  </r>
  <r>
    <x v="0"/>
    <x v="0"/>
    <s v="USD"/>
    <n v="1405727304"/>
    <n v="1403135304"/>
    <b v="0"/>
    <n v="18"/>
    <b v="1"/>
    <s v="theater/plays"/>
    <n v="211"/>
    <n v="58.611111111111114"/>
    <x v="1"/>
    <s v="plays"/>
  </r>
  <r>
    <x v="0"/>
    <x v="1"/>
    <s v="GBP"/>
    <n v="1469998680"/>
    <n v="1466710358"/>
    <b v="0"/>
    <n v="21"/>
    <b v="1"/>
    <s v="theater/plays"/>
    <n v="123.6"/>
    <n v="29.428571428571427"/>
    <x v="1"/>
    <s v="plays"/>
  </r>
  <r>
    <x v="0"/>
    <x v="0"/>
    <s v="USD"/>
    <n v="1465196400"/>
    <n v="1462841990"/>
    <b v="0"/>
    <n v="40"/>
    <b v="1"/>
    <s v="theater/plays"/>
    <n v="108.5"/>
    <n v="81.375"/>
    <x v="1"/>
    <s v="plays"/>
  </r>
  <r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x v="0"/>
    <x v="1"/>
    <s v="GBP"/>
    <n v="1411858862"/>
    <n v="1409266862"/>
    <b v="0"/>
    <n v="26"/>
    <b v="1"/>
    <s v="theater/plays"/>
    <n v="100"/>
    <n v="115.38461538461539"/>
    <x v="1"/>
    <s v="plays"/>
  </r>
  <r>
    <x v="0"/>
    <x v="0"/>
    <s v="USD"/>
    <n v="1425099540"/>
    <n v="1424280938"/>
    <b v="0"/>
    <n v="14"/>
    <b v="1"/>
    <s v="theater/plays"/>
    <n v="130"/>
    <n v="46.428571428571431"/>
    <x v="1"/>
    <s v="plays"/>
  </r>
  <r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x v="0"/>
    <x v="0"/>
    <s v="USD"/>
    <n v="1460935800"/>
    <n v="1459999656"/>
    <b v="0"/>
    <n v="9"/>
    <b v="1"/>
    <s v="theater/plays"/>
    <n v="100"/>
    <n v="22.222222222222221"/>
    <x v="1"/>
    <s v="plays"/>
  </r>
  <r>
    <x v="0"/>
    <x v="1"/>
    <s v="GBP"/>
    <n v="1429813800"/>
    <n v="1427363645"/>
    <b v="0"/>
    <n v="30"/>
    <b v="1"/>
    <s v="theater/plays"/>
    <n v="119.6"/>
    <n v="159.46666666666667"/>
    <x v="1"/>
    <s v="plays"/>
  </r>
  <r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x v="0"/>
    <x v="0"/>
    <s v="USD"/>
    <n v="1400875307"/>
    <n v="1398283307"/>
    <b v="0"/>
    <n v="56"/>
    <b v="1"/>
    <s v="theater/plays"/>
    <n v="100.875"/>
    <n v="72.053571428571431"/>
    <x v="1"/>
    <s v="plays"/>
  </r>
  <r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x v="0"/>
    <x v="1"/>
    <s v="GBP"/>
    <n v="1455408000"/>
    <n v="1454638202"/>
    <b v="0"/>
    <n v="34"/>
    <b v="1"/>
    <s v="theater/plays"/>
    <n v="138"/>
    <n v="28.411764705882351"/>
    <x v="1"/>
    <s v="plays"/>
  </r>
  <r>
    <x v="0"/>
    <x v="0"/>
    <s v="USD"/>
    <n v="1425495563"/>
    <n v="1422903563"/>
    <b v="0"/>
    <n v="98"/>
    <b v="1"/>
    <s v="theater/plays"/>
    <n v="101.15"/>
    <n v="103.21428571428571"/>
    <x v="1"/>
    <s v="plays"/>
  </r>
  <r>
    <x v="0"/>
    <x v="1"/>
    <s v="GBP"/>
    <n v="1450051200"/>
    <n v="1447594176"/>
    <b v="0"/>
    <n v="46"/>
    <b v="1"/>
    <s v="theater/plays"/>
    <n v="109.1"/>
    <n v="71.152173913043484"/>
    <x v="1"/>
    <s v="plays"/>
  </r>
  <r>
    <x v="0"/>
    <x v="0"/>
    <s v="USD"/>
    <n v="1429912341"/>
    <n v="1427320341"/>
    <b v="0"/>
    <n v="10"/>
    <b v="1"/>
    <s v="theater/plays"/>
    <n v="140"/>
    <n v="35"/>
    <x v="1"/>
    <s v="plays"/>
  </r>
  <r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x v="0"/>
    <x v="1"/>
    <s v="GBP"/>
    <n v="1404314952"/>
    <n v="1401722952"/>
    <b v="0"/>
    <n v="29"/>
    <b v="1"/>
    <s v="theater/plays"/>
    <n v="100"/>
    <n v="51.724137931034484"/>
    <x v="1"/>
    <s v="plays"/>
  </r>
  <r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x v="0"/>
    <x v="1"/>
    <s v="GBP"/>
    <n v="1478046661"/>
    <n v="1476837061"/>
    <b v="0"/>
    <n v="12"/>
    <b v="1"/>
    <s v="theater/plays"/>
    <n v="130"/>
    <n v="16.25"/>
    <x v="1"/>
    <s v="plays"/>
  </r>
  <r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x v="0"/>
    <x v="0"/>
    <s v="USD"/>
    <n v="1408383153"/>
    <n v="1405791153"/>
    <b v="0"/>
    <n v="21"/>
    <b v="1"/>
    <s v="theater/plays"/>
    <n v="100"/>
    <n v="95.238095238095241"/>
    <x v="1"/>
    <s v="plays"/>
  </r>
  <r>
    <x v="0"/>
    <x v="0"/>
    <s v="USD"/>
    <n v="1454709600"/>
    <n v="1452520614"/>
    <b v="0"/>
    <n v="42"/>
    <b v="1"/>
    <s v="theater/plays"/>
    <n v="109.65"/>
    <n v="52.214285714285715"/>
    <x v="1"/>
    <s v="plays"/>
  </r>
  <r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x v="0"/>
    <x v="0"/>
    <s v="USD"/>
    <n v="1440003820"/>
    <n v="1437411820"/>
    <b v="0"/>
    <n v="36"/>
    <b v="1"/>
    <s v="theater/plays"/>
    <n v="101"/>
    <n v="84.166666666666671"/>
    <x v="1"/>
    <s v="plays"/>
  </r>
  <r>
    <x v="0"/>
    <x v="1"/>
    <s v="GBP"/>
    <n v="1430600400"/>
    <n v="1428358567"/>
    <b v="0"/>
    <n v="14"/>
    <b v="1"/>
    <s v="theater/plays"/>
    <n v="104.2"/>
    <n v="186.07142857142858"/>
    <x v="1"/>
    <s v="plays"/>
  </r>
  <r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x v="0"/>
    <x v="0"/>
    <s v="USD"/>
    <n v="1405095300"/>
    <n v="1403146628"/>
    <b v="0"/>
    <n v="82"/>
    <b v="1"/>
    <s v="theater/plays"/>
    <n v="105.2184"/>
    <n v="64.157560975609755"/>
    <x v="1"/>
    <s v="plays"/>
  </r>
  <r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x v="0"/>
    <x v="0"/>
    <s v="USD"/>
    <n v="1433016672"/>
    <n v="1430424672"/>
    <b v="0"/>
    <n v="8"/>
    <b v="1"/>
    <s v="theater/plays"/>
    <n v="100"/>
    <n v="31.25"/>
    <x v="1"/>
    <s v="plays"/>
  </r>
  <r>
    <x v="0"/>
    <x v="0"/>
    <s v="USD"/>
    <n v="1410266146"/>
    <n v="1407674146"/>
    <b v="0"/>
    <n v="45"/>
    <b v="1"/>
    <s v="theater/plays"/>
    <n v="185.5"/>
    <n v="41.222222222222221"/>
    <x v="1"/>
    <s v="plays"/>
  </r>
  <r>
    <x v="0"/>
    <x v="2"/>
    <s v="AUD"/>
    <n v="1465394340"/>
    <n v="1464677986"/>
    <b v="0"/>
    <n v="20"/>
    <b v="1"/>
    <s v="theater/plays"/>
    <n v="289"/>
    <n v="43.35"/>
    <x v="1"/>
    <s v="plays"/>
  </r>
  <r>
    <x v="0"/>
    <x v="1"/>
    <s v="GBP"/>
    <n v="1445604236"/>
    <n v="1443185036"/>
    <b v="0"/>
    <n v="31"/>
    <b v="1"/>
    <s v="theater/plays"/>
    <n v="100"/>
    <n v="64.516129032258064"/>
    <x v="1"/>
    <s v="plays"/>
  </r>
  <r>
    <x v="0"/>
    <x v="1"/>
    <s v="GBP"/>
    <n v="1423138800"/>
    <n v="1421092725"/>
    <b v="0"/>
    <n v="25"/>
    <b v="1"/>
    <s v="theater/plays"/>
    <n v="108.2"/>
    <n v="43.28"/>
    <x v="1"/>
    <s v="plays"/>
  </r>
  <r>
    <x v="0"/>
    <x v="0"/>
    <s v="USD"/>
    <n v="1458332412"/>
    <n v="1454448012"/>
    <b v="0"/>
    <n v="14"/>
    <b v="1"/>
    <s v="theater/plays"/>
    <n v="107.80000000000001"/>
    <n v="77"/>
    <x v="1"/>
    <s v="plays"/>
  </r>
  <r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x v="0"/>
    <x v="0"/>
    <s v="USD"/>
    <n v="1468036800"/>
    <n v="1465607738"/>
    <b v="0"/>
    <n v="20"/>
    <b v="1"/>
    <s v="theater/plays"/>
    <n v="170.625"/>
    <n v="68.25"/>
    <x v="1"/>
    <s v="plays"/>
  </r>
  <r>
    <x v="0"/>
    <x v="1"/>
    <s v="GBP"/>
    <n v="1427990071"/>
    <n v="1422809671"/>
    <b v="0"/>
    <n v="39"/>
    <b v="1"/>
    <s v="theater/plays"/>
    <n v="152"/>
    <n v="19.487179487179485"/>
    <x v="1"/>
    <s v="plays"/>
  </r>
  <r>
    <x v="0"/>
    <x v="0"/>
    <s v="USD"/>
    <n v="1429636927"/>
    <n v="1427304127"/>
    <b v="0"/>
    <n v="16"/>
    <b v="1"/>
    <s v="theater/plays"/>
    <n v="101.23076923076924"/>
    <n v="41.125"/>
    <x v="1"/>
    <s v="plays"/>
  </r>
  <r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x v="0"/>
    <x v="1"/>
    <s v="GBP"/>
    <n v="1471130956"/>
    <n v="1465946956"/>
    <b v="0"/>
    <n v="14"/>
    <b v="1"/>
    <s v="theater/plays"/>
    <n v="128.33333333333334"/>
    <n v="27.5"/>
    <x v="1"/>
    <s v="plays"/>
  </r>
  <r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x v="0"/>
    <x v="0"/>
    <s v="USD"/>
    <n v="1406876340"/>
    <n v="1404190567"/>
    <b v="0"/>
    <n v="16"/>
    <b v="1"/>
    <s v="theater/plays"/>
    <n v="191.3"/>
    <n v="358.6875"/>
    <x v="1"/>
    <s v="plays"/>
  </r>
  <r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x v="0"/>
    <x v="1"/>
    <s v="GBP"/>
    <n v="1463743860"/>
    <n v="1461151860"/>
    <b v="0"/>
    <n v="36"/>
    <b v="1"/>
    <s v="theater/plays"/>
    <n v="126.2"/>
    <n v="17.527777777777779"/>
    <x v="1"/>
    <s v="plays"/>
  </r>
  <r>
    <x v="0"/>
    <x v="1"/>
    <s v="GBP"/>
    <n v="1408106352"/>
    <n v="1406896752"/>
    <b v="0"/>
    <n v="19"/>
    <b v="1"/>
    <s v="theater/plays"/>
    <n v="190"/>
    <n v="50"/>
    <x v="1"/>
    <s v="plays"/>
  </r>
  <r>
    <x v="0"/>
    <x v="0"/>
    <s v="USD"/>
    <n v="1477710000"/>
    <n v="1475248279"/>
    <b v="0"/>
    <n v="12"/>
    <b v="1"/>
    <s v="theater/plays"/>
    <n v="139"/>
    <n v="57.916666666666664"/>
    <x v="1"/>
    <s v="plays"/>
  </r>
  <r>
    <x v="0"/>
    <x v="0"/>
    <s v="USD"/>
    <n v="1436551200"/>
    <n v="1435181628"/>
    <b v="0"/>
    <n v="17"/>
    <b v="1"/>
    <s v="theater/plays"/>
    <n v="202"/>
    <n v="29.705882352941178"/>
    <x v="1"/>
    <s v="plays"/>
  </r>
  <r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x v="0"/>
    <x v="0"/>
    <s v="USD"/>
    <n v="1471921637"/>
    <n v="1469329637"/>
    <b v="0"/>
    <n v="93"/>
    <b v="1"/>
    <s v="theater/plays"/>
    <n v="102.3236"/>
    <n v="55.012688172043013"/>
    <x v="1"/>
    <s v="plays"/>
  </r>
  <r>
    <x v="0"/>
    <x v="1"/>
    <s v="GBP"/>
    <n v="1439136000"/>
    <n v="1436972472"/>
    <b v="0"/>
    <n v="36"/>
    <b v="1"/>
    <s v="theater/plays"/>
    <n v="103"/>
    <n v="57.222222222222221"/>
    <x v="1"/>
    <s v="plays"/>
  </r>
  <r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x v="0"/>
    <x v="0"/>
    <s v="USD"/>
    <n v="1426864032"/>
    <n v="1424275632"/>
    <b v="0"/>
    <n v="47"/>
    <b v="1"/>
    <s v="theater/plays"/>
    <n v="101"/>
    <n v="64.468085106382972"/>
    <x v="1"/>
    <s v="plays"/>
  </r>
  <r>
    <x v="0"/>
    <x v="0"/>
    <s v="USD"/>
    <n v="1474426800"/>
    <n v="1471976529"/>
    <b v="0"/>
    <n v="17"/>
    <b v="1"/>
    <s v="theater/plays"/>
    <n v="121.78"/>
    <n v="716.35294117647061"/>
    <x v="1"/>
    <s v="plays"/>
  </r>
  <r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x v="0"/>
    <x v="0"/>
    <s v="USD"/>
    <n v="1468618680"/>
    <n v="1465345902"/>
    <b v="0"/>
    <n v="9"/>
    <b v="1"/>
    <s v="theater/plays"/>
    <n v="150"/>
    <n v="41.666666666666664"/>
    <x v="1"/>
    <s v="plays"/>
  </r>
  <r>
    <x v="0"/>
    <x v="1"/>
    <s v="GBP"/>
    <n v="1409515200"/>
    <n v="1405971690"/>
    <b v="0"/>
    <n v="30"/>
    <b v="1"/>
    <s v="theater/plays"/>
    <n v="214.6"/>
    <n v="35.766666666666666"/>
    <x v="1"/>
    <s v="plays"/>
  </r>
  <r>
    <x v="0"/>
    <x v="0"/>
    <s v="USD"/>
    <n v="1415253540"/>
    <n v="1413432331"/>
    <b v="0"/>
    <n v="23"/>
    <b v="1"/>
    <s v="theater/plays"/>
    <n v="102.05"/>
    <n v="88.739130434782609"/>
    <x v="1"/>
    <s v="plays"/>
  </r>
  <r>
    <x v="0"/>
    <x v="0"/>
    <s v="USD"/>
    <n v="1426883220"/>
    <n v="1425067296"/>
    <b v="0"/>
    <n v="33"/>
    <b v="1"/>
    <s v="theater/plays"/>
    <n v="100"/>
    <n v="148.4848484848485"/>
    <x v="1"/>
    <s v="plays"/>
  </r>
  <r>
    <x v="0"/>
    <x v="1"/>
    <s v="GBP"/>
    <n v="1469016131"/>
    <n v="1466424131"/>
    <b v="0"/>
    <n v="39"/>
    <b v="1"/>
    <s v="theater/plays"/>
    <n v="101"/>
    <n v="51.794871794871796"/>
    <x v="1"/>
    <s v="plays"/>
  </r>
  <r>
    <x v="0"/>
    <x v="1"/>
    <s v="GBP"/>
    <n v="1414972800"/>
    <n v="1412629704"/>
    <b v="0"/>
    <n v="17"/>
    <b v="1"/>
    <s v="theater/plays"/>
    <n v="113.33333333333333"/>
    <n v="20"/>
    <x v="1"/>
    <s v="plays"/>
  </r>
  <r>
    <x v="0"/>
    <x v="0"/>
    <s v="USD"/>
    <n v="1414378800"/>
    <n v="1412836990"/>
    <b v="0"/>
    <n v="6"/>
    <b v="1"/>
    <s v="theater/plays"/>
    <n v="104"/>
    <n v="52"/>
    <x v="1"/>
    <s v="plays"/>
  </r>
  <r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x v="0"/>
    <x v="1"/>
    <s v="GBP"/>
    <n v="1403382680"/>
    <n v="1400790680"/>
    <b v="0"/>
    <n v="56"/>
    <b v="1"/>
    <s v="theater/plays"/>
    <n v="127.86666666666666"/>
    <n v="34.25"/>
    <x v="1"/>
    <s v="plays"/>
  </r>
  <r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x v="0"/>
    <x v="2"/>
    <s v="AUD"/>
    <n v="1420178188"/>
    <n v="1418709388"/>
    <b v="0"/>
    <n v="95"/>
    <b v="1"/>
    <s v="theater/plays"/>
    <n v="118.8"/>
    <n v="125.05263157894737"/>
    <x v="1"/>
    <s v="plays"/>
  </r>
  <r>
    <x v="0"/>
    <x v="1"/>
    <s v="GBP"/>
    <n v="1404671466"/>
    <n v="1402079466"/>
    <b v="0"/>
    <n v="80"/>
    <b v="1"/>
    <s v="theater/plays"/>
    <n v="138.33333333333334"/>
    <n v="51.875"/>
    <x v="1"/>
    <s v="plays"/>
  </r>
  <r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x v="0"/>
    <x v="0"/>
    <s v="USD"/>
    <n v="1429286400"/>
    <n v="1427221560"/>
    <b v="0"/>
    <n v="29"/>
    <b v="1"/>
    <s v="theater/plays"/>
    <n v="121.2"/>
    <n v="125.37931034482759"/>
    <x v="1"/>
    <s v="plays"/>
  </r>
  <r>
    <x v="0"/>
    <x v="1"/>
    <s v="GBP"/>
    <n v="1400965200"/>
    <n v="1398352531"/>
    <b v="0"/>
    <n v="72"/>
    <b v="1"/>
    <s v="theater/plays"/>
    <n v="112.7"/>
    <n v="78.263888888888886"/>
    <x v="1"/>
    <s v="plays"/>
  </r>
  <r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x v="0"/>
    <x v="0"/>
    <s v="USD"/>
    <n v="1408252260"/>
    <n v="1406580436"/>
    <b v="0"/>
    <n v="29"/>
    <b v="1"/>
    <s v="theater/plays"/>
    <n v="100"/>
    <n v="51.724137931034484"/>
    <x v="1"/>
    <s v="plays"/>
  </r>
  <r>
    <x v="0"/>
    <x v="0"/>
    <s v="USD"/>
    <n v="1480140000"/>
    <n v="1479186575"/>
    <b v="0"/>
    <n v="13"/>
    <b v="1"/>
    <s v="theater/plays"/>
    <n v="100"/>
    <n v="30.76923076923077"/>
    <x v="1"/>
    <s v="plays"/>
  </r>
  <r>
    <x v="0"/>
    <x v="5"/>
    <s v="CAD"/>
    <n v="1414862280"/>
    <n v="1412360309"/>
    <b v="0"/>
    <n v="72"/>
    <b v="1"/>
    <s v="theater/plays"/>
    <n v="106.86"/>
    <n v="74.208333333333329"/>
    <x v="1"/>
    <s v="plays"/>
  </r>
  <r>
    <x v="0"/>
    <x v="0"/>
    <s v="USD"/>
    <n v="1473625166"/>
    <n v="1470169166"/>
    <b v="0"/>
    <n v="78"/>
    <b v="1"/>
    <s v="theater/plays"/>
    <n v="124.4"/>
    <n v="47.846153846153847"/>
    <x v="1"/>
    <s v="plays"/>
  </r>
  <r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x v="0"/>
    <x v="0"/>
    <s v="USD"/>
    <n v="1435733940"/>
    <n v="1431046325"/>
    <b v="0"/>
    <n v="35"/>
    <b v="1"/>
    <s v="theater/plays"/>
    <n v="105.5"/>
    <n v="60.285714285714285"/>
    <x v="1"/>
    <s v="plays"/>
  </r>
  <r>
    <x v="0"/>
    <x v="0"/>
    <s v="USD"/>
    <n v="1457326740"/>
    <n v="1455919438"/>
    <b v="0"/>
    <n v="42"/>
    <b v="1"/>
    <s v="theater/plays"/>
    <n v="106.3"/>
    <n v="25.30952380952381"/>
    <x v="1"/>
    <s v="plays"/>
  </r>
  <r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x v="0"/>
    <x v="0"/>
    <s v="USD"/>
    <n v="1458100740"/>
    <n v="1456862924"/>
    <b v="0"/>
    <n v="31"/>
    <b v="1"/>
    <s v="theater/plays"/>
    <n v="105.4"/>
    <n v="136"/>
    <x v="1"/>
    <s v="plays"/>
  </r>
  <r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x v="0"/>
    <x v="0"/>
    <s v="USD"/>
    <n v="1447959491"/>
    <n v="1445363891"/>
    <b v="0"/>
    <n v="8"/>
    <b v="1"/>
    <s v="theater/plays"/>
    <n v="100"/>
    <n v="125"/>
    <x v="1"/>
    <s v="plays"/>
  </r>
  <r>
    <x v="0"/>
    <x v="0"/>
    <s v="USD"/>
    <n v="1399953600"/>
    <n v="1398983245"/>
    <b v="0"/>
    <n v="39"/>
    <b v="1"/>
    <s v="theater/plays"/>
    <n v="103.76"/>
    <n v="66.512820512820511"/>
    <x v="1"/>
    <s v="plays"/>
  </r>
  <r>
    <x v="0"/>
    <x v="0"/>
    <s v="USD"/>
    <n v="1408815440"/>
    <n v="1404927440"/>
    <b v="0"/>
    <n v="29"/>
    <b v="1"/>
    <s v="theater/plays"/>
    <n v="101.49999999999999"/>
    <n v="105"/>
    <x v="1"/>
    <s v="plays"/>
  </r>
  <r>
    <x v="0"/>
    <x v="0"/>
    <s v="USD"/>
    <n v="1464732537"/>
    <n v="1462140537"/>
    <b v="0"/>
    <n v="72"/>
    <b v="1"/>
    <s v="theater/plays"/>
    <n v="104.4"/>
    <n v="145"/>
    <x v="1"/>
    <s v="plays"/>
  </r>
  <r>
    <x v="0"/>
    <x v="1"/>
    <s v="GBP"/>
    <n v="1462914000"/>
    <n v="1460914253"/>
    <b v="0"/>
    <n v="15"/>
    <b v="1"/>
    <s v="theater/plays"/>
    <n v="180"/>
    <n v="12"/>
    <x v="1"/>
    <s v="plays"/>
  </r>
  <r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x v="0"/>
    <x v="1"/>
    <s v="GBP"/>
    <n v="1415385000"/>
    <n v="1413406695"/>
    <b v="0"/>
    <n v="19"/>
    <b v="1"/>
    <s v="theater/plays"/>
    <n v="101.2"/>
    <n v="79.89473684210526"/>
    <x v="1"/>
    <s v="plays"/>
  </r>
  <r>
    <x v="0"/>
    <x v="1"/>
    <s v="GBP"/>
    <n v="1429789992"/>
    <n v="1424609592"/>
    <b v="0"/>
    <n v="17"/>
    <b v="1"/>
    <s v="theater/plays"/>
    <n v="100"/>
    <n v="58.823529411764703"/>
    <x v="1"/>
    <s v="plays"/>
  </r>
  <r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x v="0"/>
    <x v="0"/>
    <s v="USD"/>
    <n v="1422853140"/>
    <n v="1421439552"/>
    <b v="0"/>
    <n v="10"/>
    <b v="1"/>
    <s v="theater/plays"/>
    <n v="110.00000000000001"/>
    <n v="55"/>
    <x v="1"/>
    <s v="plays"/>
  </r>
  <r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x v="0"/>
    <x v="0"/>
    <s v="USD"/>
    <n v="1410145200"/>
    <n v="1407197670"/>
    <b v="0"/>
    <n v="11"/>
    <b v="1"/>
    <s v="theater/plays"/>
    <n v="100"/>
    <n v="227.27272727272728"/>
    <x v="1"/>
    <s v="plays"/>
  </r>
  <r>
    <x v="0"/>
    <x v="1"/>
    <s v="GBP"/>
    <n v="1404471600"/>
    <n v="1401910634"/>
    <b v="0"/>
    <n v="13"/>
    <b v="1"/>
    <s v="theater/plays"/>
    <n v="100"/>
    <n v="307.69230769230768"/>
    <x v="1"/>
    <s v="plays"/>
  </r>
  <r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x v="0"/>
    <x v="1"/>
    <s v="GBP"/>
    <n v="1441547220"/>
    <n v="1439322412"/>
    <b v="0"/>
    <n v="21"/>
    <b v="1"/>
    <s v="theater/plays"/>
    <n v="100.75"/>
    <n v="95.952380952380949"/>
    <x v="1"/>
    <s v="plays"/>
  </r>
  <r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x v="0"/>
    <x v="1"/>
    <s v="GBP"/>
    <n v="1442311560"/>
    <n v="1439924246"/>
    <b v="0"/>
    <n v="34"/>
    <b v="1"/>
    <s v="theater/plays"/>
    <n v="100"/>
    <n v="41.029411764705884"/>
    <x v="1"/>
    <s v="plays"/>
  </r>
  <r>
    <x v="0"/>
    <x v="1"/>
    <s v="GBP"/>
    <n v="1474844400"/>
    <n v="1469871148"/>
    <b v="0"/>
    <n v="80"/>
    <b v="1"/>
    <s v="theater/plays"/>
    <n v="113.65"/>
    <n v="56.825000000000003"/>
    <x v="1"/>
    <s v="plays"/>
  </r>
  <r>
    <x v="0"/>
    <x v="0"/>
    <s v="USD"/>
    <n v="1410580800"/>
    <n v="1409336373"/>
    <b v="0"/>
    <n v="74"/>
    <b v="1"/>
    <s v="theater/plays"/>
    <n v="101.56"/>
    <n v="137.24324324324326"/>
    <x v="1"/>
    <s v="plays"/>
  </r>
  <r>
    <x v="0"/>
    <x v="0"/>
    <s v="USD"/>
    <n v="1439136000"/>
    <n v="1438188106"/>
    <b v="0"/>
    <n v="7"/>
    <b v="1"/>
    <s v="theater/plays"/>
    <n v="106"/>
    <n v="75.714285714285708"/>
    <x v="1"/>
    <s v="plays"/>
  </r>
  <r>
    <x v="0"/>
    <x v="0"/>
    <s v="USD"/>
    <n v="1461823140"/>
    <n v="1459411371"/>
    <b v="0"/>
    <n v="34"/>
    <b v="1"/>
    <s v="theater/plays"/>
    <n v="102"/>
    <n v="99"/>
    <x v="1"/>
    <s v="plays"/>
  </r>
  <r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x v="0"/>
    <x v="0"/>
    <s v="USD"/>
    <n v="1436749200"/>
    <n v="1434997018"/>
    <b v="0"/>
    <n v="18"/>
    <b v="1"/>
    <s v="theater/plays"/>
    <n v="132"/>
    <n v="36.666666666666664"/>
    <x v="1"/>
    <s v="plays"/>
  </r>
  <r>
    <x v="0"/>
    <x v="1"/>
    <s v="GBP"/>
    <n v="1460318400"/>
    <n v="1457881057"/>
    <b v="0"/>
    <n v="22"/>
    <b v="1"/>
    <s v="theater/plays"/>
    <n v="100"/>
    <n v="125"/>
    <x v="1"/>
    <s v="plays"/>
  </r>
  <r>
    <x v="0"/>
    <x v="0"/>
    <s v="USD"/>
    <n v="1467301334"/>
    <n v="1464709334"/>
    <b v="0"/>
    <n v="26"/>
    <b v="1"/>
    <s v="theater/plays"/>
    <n v="128"/>
    <n v="49.230769230769234"/>
    <x v="1"/>
    <s v="plays"/>
  </r>
  <r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x v="0"/>
    <x v="0"/>
    <s v="USD"/>
    <n v="1447269367"/>
    <n v="1444673767"/>
    <b v="0"/>
    <n v="8"/>
    <b v="1"/>
    <s v="theater/plays"/>
    <n v="126.2"/>
    <n v="78.875"/>
    <x v="1"/>
    <s v="plays"/>
  </r>
  <r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x v="0"/>
    <x v="1"/>
    <s v="GBP"/>
    <n v="1443808800"/>
    <n v="1441120910"/>
    <b v="0"/>
    <n v="46"/>
    <b v="1"/>
    <s v="theater/plays"/>
    <n v="103.15"/>
    <n v="44.847826086956523"/>
    <x v="1"/>
    <s v="plays"/>
  </r>
  <r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x v="0"/>
    <x v="5"/>
    <s v="CAD"/>
    <n v="1416211140"/>
    <n v="1413016216"/>
    <b v="0"/>
    <n v="28"/>
    <b v="1"/>
    <s v="theater/plays"/>
    <n v="180.44444444444446"/>
    <n v="43.5"/>
    <x v="1"/>
    <s v="plays"/>
  </r>
  <r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x v="0"/>
    <x v="1"/>
    <s v="GBP"/>
    <n v="1466899491"/>
    <n v="1464307491"/>
    <b v="0"/>
    <n v="8"/>
    <b v="1"/>
    <s v="theater/plays"/>
    <n v="123"/>
    <n v="46.125"/>
    <x v="1"/>
    <s v="plays"/>
  </r>
  <r>
    <x v="0"/>
    <x v="1"/>
    <s v="GBP"/>
    <n v="1441042275"/>
    <n v="1438882275"/>
    <b v="0"/>
    <n v="32"/>
    <b v="1"/>
    <s v="theater/plays"/>
    <n v="105"/>
    <n v="39.375"/>
    <x v="1"/>
    <s v="plays"/>
  </r>
  <r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x v="0"/>
    <x v="0"/>
    <s v="USD"/>
    <n v="1425758257"/>
    <n v="1423166257"/>
    <b v="0"/>
    <n v="24"/>
    <b v="1"/>
    <s v="theater/plays"/>
    <n v="100"/>
    <n v="104.16666666666667"/>
    <x v="1"/>
    <s v="plays"/>
  </r>
  <r>
    <x v="0"/>
    <x v="0"/>
    <s v="USD"/>
    <n v="1428780159"/>
    <n v="1426188159"/>
    <b v="0"/>
    <n v="8"/>
    <b v="1"/>
    <s v="theater/plays"/>
    <n v="100.4"/>
    <n v="31.375"/>
    <x v="1"/>
    <s v="plays"/>
  </r>
  <r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x v="0"/>
    <x v="1"/>
    <s v="GBP"/>
    <n v="1441358873"/>
    <n v="1438939673"/>
    <b v="0"/>
    <n v="42"/>
    <b v="1"/>
    <s v="theater/plays"/>
    <n v="102"/>
    <n v="24.285714285714285"/>
    <x v="1"/>
    <s v="plays"/>
  </r>
  <r>
    <x v="0"/>
    <x v="1"/>
    <s v="GBP"/>
    <n v="1462224398"/>
    <n v="1459632398"/>
    <b v="0"/>
    <n v="64"/>
    <b v="1"/>
    <s v="theater/plays"/>
    <n v="104.80000000000001"/>
    <n v="40.9375"/>
    <x v="1"/>
    <s v="plays"/>
  </r>
  <r>
    <x v="0"/>
    <x v="0"/>
    <s v="USD"/>
    <n v="1400796420"/>
    <n v="1398342170"/>
    <b v="0"/>
    <n v="25"/>
    <b v="1"/>
    <s v="theater/plays"/>
    <n v="101.83333333333333"/>
    <n v="61.1"/>
    <x v="1"/>
    <s v="plays"/>
  </r>
  <r>
    <x v="0"/>
    <x v="1"/>
    <s v="GBP"/>
    <n v="1403964324"/>
    <n v="1401372324"/>
    <b v="0"/>
    <n v="20"/>
    <b v="1"/>
    <s v="theater/plays"/>
    <n v="100"/>
    <n v="38.65"/>
    <x v="1"/>
    <s v="plays"/>
  </r>
  <r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x v="0"/>
    <x v="13"/>
    <s v="EUR"/>
    <n v="1479382594"/>
    <n v="1476786994"/>
    <b v="0"/>
    <n v="14"/>
    <b v="1"/>
    <s v="theater/plays"/>
    <n v="100"/>
    <n v="171.42857142857142"/>
    <x v="1"/>
    <s v="plays"/>
  </r>
  <r>
    <x v="0"/>
    <x v="1"/>
    <s v="GBP"/>
    <n v="1408289724"/>
    <n v="1403105724"/>
    <b v="0"/>
    <n v="20"/>
    <b v="1"/>
    <s v="theater/plays"/>
    <n v="100.45454545454547"/>
    <n v="110.5"/>
    <x v="1"/>
    <s v="plays"/>
  </r>
  <r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x v="0"/>
    <x v="1"/>
    <s v="GBP"/>
    <n v="1435352400"/>
    <n v="1431718575"/>
    <b v="0"/>
    <n v="22"/>
    <b v="1"/>
    <s v="theater/plays"/>
    <n v="144"/>
    <n v="22.90909090909091"/>
    <x v="1"/>
    <s v="plays"/>
  </r>
  <r>
    <x v="0"/>
    <x v="2"/>
    <s v="AUD"/>
    <n v="1438333080"/>
    <n v="1436408308"/>
    <b v="0"/>
    <n v="24"/>
    <b v="1"/>
    <s v="theater/plays"/>
    <n v="103.49999999999999"/>
    <n v="43.125"/>
    <x v="1"/>
    <s v="plays"/>
  </r>
  <r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x v="0"/>
    <x v="0"/>
    <s v="USD"/>
    <n v="1438799760"/>
    <n v="1437236378"/>
    <b v="0"/>
    <n v="54"/>
    <b v="1"/>
    <s v="theater/plays"/>
    <n v="102.4"/>
    <n v="47.407407407407405"/>
    <x v="1"/>
    <s v="plays"/>
  </r>
  <r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x v="0"/>
    <x v="0"/>
    <s v="USD"/>
    <n v="1420009200"/>
    <n v="1417593483"/>
    <b v="0"/>
    <n v="26"/>
    <b v="1"/>
    <s v="theater/plays"/>
    <n v="114.35"/>
    <n v="87.961538461538467"/>
    <x v="1"/>
    <s v="plays"/>
  </r>
  <r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x v="0"/>
    <x v="1"/>
    <s v="GBP"/>
    <n v="1434894082"/>
    <n v="1432302082"/>
    <b v="0"/>
    <n v="9"/>
    <b v="1"/>
    <s v="theater/plays"/>
    <n v="100"/>
    <n v="55.555555555555557"/>
    <x v="1"/>
    <s v="plays"/>
  </r>
  <r>
    <x v="0"/>
    <x v="1"/>
    <s v="GBP"/>
    <n v="1415440846"/>
    <n v="1412845246"/>
    <b v="0"/>
    <n v="78"/>
    <b v="1"/>
    <s v="theater/plays"/>
    <n v="102.8"/>
    <n v="39.53846153846154"/>
    <x v="1"/>
    <s v="plays"/>
  </r>
  <r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x v="0"/>
    <x v="0"/>
    <s v="USD"/>
    <n v="1480947054"/>
    <n v="1475759454"/>
    <b v="0"/>
    <n v="5"/>
    <b v="1"/>
    <s v="theater/plays"/>
    <n v="100"/>
    <n v="20"/>
    <x v="1"/>
    <s v="plays"/>
  </r>
  <r>
    <x v="0"/>
    <x v="0"/>
    <s v="USD"/>
    <n v="1430029680"/>
    <n v="1427741583"/>
    <b v="0"/>
    <n v="27"/>
    <b v="1"/>
    <s v="theater/plays"/>
    <n v="130"/>
    <n v="28.888888888888889"/>
    <x v="1"/>
    <s v="plays"/>
  </r>
  <r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x v="0"/>
    <x v="1"/>
    <s v="GBP"/>
    <n v="1459444656"/>
    <n v="1456856256"/>
    <b v="0"/>
    <n v="14"/>
    <b v="1"/>
    <s v="theater/plays"/>
    <n v="100"/>
    <n v="35.714285714285715"/>
    <x v="1"/>
    <s v="plays"/>
  </r>
  <r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x v="0"/>
    <x v="1"/>
    <s v="GBP"/>
    <n v="1406719110"/>
    <n v="1405509510"/>
    <b v="0"/>
    <n v="45"/>
    <b v="1"/>
    <s v="theater/plays"/>
    <n v="100"/>
    <n v="33.333333333333336"/>
    <x v="1"/>
    <s v="plays"/>
  </r>
  <r>
    <x v="0"/>
    <x v="0"/>
    <s v="USD"/>
    <n v="1459822682"/>
    <n v="1458613082"/>
    <b v="0"/>
    <n v="49"/>
    <b v="1"/>
    <s v="theater/plays"/>
    <n v="287"/>
    <n v="58.571428571428569"/>
    <x v="1"/>
    <s v="plays"/>
  </r>
  <r>
    <x v="0"/>
    <x v="0"/>
    <s v="USD"/>
    <n v="1460970805"/>
    <n v="1455790405"/>
    <b v="0"/>
    <n v="24"/>
    <b v="1"/>
    <s v="theater/plays"/>
    <n v="108.5"/>
    <n v="135.625"/>
    <x v="1"/>
    <s v="plays"/>
  </r>
  <r>
    <x v="0"/>
    <x v="1"/>
    <s v="GBP"/>
    <n v="1436772944"/>
    <n v="1434180944"/>
    <b v="0"/>
    <n v="112"/>
    <b v="1"/>
    <s v="theater/plays"/>
    <n v="115.5"/>
    <n v="30.9375"/>
    <x v="1"/>
    <s v="plays"/>
  </r>
  <r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x v="0"/>
    <x v="1"/>
    <s v="GBP"/>
    <n v="1467054000"/>
    <n v="1463144254"/>
    <b v="0"/>
    <n v="28"/>
    <b v="1"/>
    <s v="theater/plays"/>
    <n v="126.6"/>
    <n v="22.607142857142858"/>
    <x v="1"/>
    <s v="plays"/>
  </r>
  <r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x v="0"/>
    <x v="0"/>
    <s v="USD"/>
    <n v="1422075540"/>
    <n v="1419979544"/>
    <b v="0"/>
    <n v="18"/>
    <b v="1"/>
    <s v="theater/plays"/>
    <n v="175"/>
    <n v="68.055555555555557"/>
    <x v="1"/>
    <s v="plays"/>
  </r>
  <r>
    <x v="0"/>
    <x v="0"/>
    <s v="USD"/>
    <n v="1423630740"/>
    <n v="1418673307"/>
    <b v="0"/>
    <n v="35"/>
    <b v="1"/>
    <s v="theater/plays"/>
    <n v="127.25"/>
    <n v="72.714285714285708"/>
    <x v="1"/>
    <s v="plays"/>
  </r>
  <r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x v="0"/>
    <x v="0"/>
    <s v="USD"/>
    <n v="1426229940"/>
    <n v="1423959123"/>
    <b v="0"/>
    <n v="62"/>
    <b v="1"/>
    <s v="theater/plays"/>
    <n v="118.5"/>
    <n v="49.693548387096776"/>
    <x v="1"/>
    <s v="plays"/>
  </r>
  <r>
    <x v="0"/>
    <x v="5"/>
    <s v="CAD"/>
    <n v="1409072982"/>
    <n v="1407258582"/>
    <b v="0"/>
    <n v="15"/>
    <b v="1"/>
    <s v="theater/plays"/>
    <n v="107.72727272727273"/>
    <n v="79"/>
    <x v="1"/>
    <s v="plays"/>
  </r>
  <r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x v="0"/>
    <x v="0"/>
    <s v="USD"/>
    <n v="1409720340"/>
    <n v="1408129822"/>
    <b v="0"/>
    <n v="27"/>
    <b v="1"/>
    <s v="theater/plays"/>
    <n v="110.1"/>
    <n v="40.777777777777779"/>
    <x v="1"/>
    <s v="plays"/>
  </r>
  <r>
    <x v="0"/>
    <x v="0"/>
    <s v="USD"/>
    <n v="1440892800"/>
    <n v="1438715077"/>
    <b v="0"/>
    <n v="17"/>
    <b v="1"/>
    <s v="theater/plays"/>
    <n v="202"/>
    <n v="59.411764705882355"/>
    <x v="1"/>
    <s v="plays"/>
  </r>
  <r>
    <x v="0"/>
    <x v="0"/>
    <s v="USD"/>
    <n v="1476390164"/>
    <n v="1473970964"/>
    <b v="0"/>
    <n v="4"/>
    <b v="1"/>
    <s v="theater/plays"/>
    <n v="130"/>
    <n v="3.25"/>
    <x v="1"/>
    <s v="plays"/>
  </r>
  <r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x v="0"/>
    <x v="0"/>
    <s v="USD"/>
    <n v="1463520479"/>
    <n v="1458336479"/>
    <b v="0"/>
    <n v="49"/>
    <b v="1"/>
    <s v="theater/plays"/>
    <n v="100.05"/>
    <n v="81.673469387755105"/>
    <x v="1"/>
    <s v="plays"/>
  </r>
  <r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x v="0"/>
    <x v="1"/>
    <s v="GBP"/>
    <n v="1455390126"/>
    <n v="1452798126"/>
    <b v="0"/>
    <n v="15"/>
    <b v="1"/>
    <s v="theater/plays"/>
    <n v="184"/>
    <n v="30.666666666666668"/>
    <x v="1"/>
    <s v="plays"/>
  </r>
  <r>
    <x v="0"/>
    <x v="1"/>
    <s v="GBP"/>
    <n v="1471185057"/>
    <n v="1468593057"/>
    <b v="0"/>
    <n v="64"/>
    <b v="1"/>
    <s v="theater/plays"/>
    <n v="130.26666666666665"/>
    <n v="61.0625"/>
    <x v="1"/>
    <s v="plays"/>
  </r>
  <r>
    <x v="0"/>
    <x v="1"/>
    <s v="GBP"/>
    <n v="1450137600"/>
    <n v="1448924882"/>
    <b v="0"/>
    <n v="20"/>
    <b v="1"/>
    <s v="theater/plays"/>
    <n v="105.45454545454544"/>
    <n v="29"/>
    <x v="1"/>
    <s v="plays"/>
  </r>
  <r>
    <x v="0"/>
    <x v="1"/>
    <s v="GBP"/>
    <n v="1466172000"/>
    <n v="1463418090"/>
    <b v="0"/>
    <n v="27"/>
    <b v="1"/>
    <s v="theater/plays"/>
    <n v="100"/>
    <n v="29.62962962962963"/>
    <x v="1"/>
    <s v="plays"/>
  </r>
  <r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x v="0"/>
    <x v="1"/>
    <s v="GBP"/>
    <n v="1428483201"/>
    <n v="1425891201"/>
    <b v="0"/>
    <n v="51"/>
    <b v="1"/>
    <s v="theater/plays"/>
    <n v="136"/>
    <n v="66.666666666666671"/>
    <x v="1"/>
    <s v="plays"/>
  </r>
  <r>
    <x v="0"/>
    <x v="5"/>
    <s v="CAD"/>
    <n v="1402334811"/>
    <n v="1401470811"/>
    <b v="0"/>
    <n v="57"/>
    <b v="1"/>
    <s v="theater/plays"/>
    <n v="144.4"/>
    <n v="126.66666666666667"/>
    <x v="1"/>
    <s v="plays"/>
  </r>
  <r>
    <x v="0"/>
    <x v="0"/>
    <s v="USD"/>
    <n v="1403964574"/>
    <n v="1401372574"/>
    <b v="0"/>
    <n v="20"/>
    <b v="1"/>
    <s v="theater/plays"/>
    <n v="100"/>
    <n v="62.5"/>
    <x v="1"/>
    <s v="plays"/>
  </r>
  <r>
    <x v="0"/>
    <x v="0"/>
    <s v="USD"/>
    <n v="1434675616"/>
    <n v="1432083616"/>
    <b v="0"/>
    <n v="71"/>
    <b v="1"/>
    <s v="theater/plays"/>
    <n v="100.8"/>
    <n v="35.492957746478872"/>
    <x v="1"/>
    <s v="plays"/>
  </r>
  <r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x v="0"/>
    <x v="1"/>
    <s v="GBP"/>
    <n v="1426801664"/>
    <n v="1424213264"/>
    <b v="0"/>
    <n v="45"/>
    <b v="1"/>
    <s v="theater/plays"/>
    <n v="124.8"/>
    <n v="69.333333333333329"/>
    <x v="1"/>
    <s v="plays"/>
  </r>
  <r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x v="0"/>
    <x v="1"/>
    <s v="GBP"/>
    <n v="1433343850"/>
    <n v="1430751850"/>
    <b v="0"/>
    <n v="56"/>
    <b v="1"/>
    <s v="theater/plays"/>
    <n v="101"/>
    <n v="36.071428571428569"/>
    <x v="1"/>
    <s v="plays"/>
  </r>
  <r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x v="0"/>
    <x v="0"/>
    <s v="USD"/>
    <n v="1411874580"/>
    <n v="1409030371"/>
    <b v="0"/>
    <n v="21"/>
    <b v="1"/>
    <s v="theater/plays"/>
    <n v="100.099"/>
    <n v="47.666190476190479"/>
    <x v="1"/>
    <s v="plays"/>
  </r>
  <r>
    <x v="0"/>
    <x v="0"/>
    <s v="USD"/>
    <n v="1406358000"/>
    <n v="1404841270"/>
    <b v="0"/>
    <n v="34"/>
    <b v="1"/>
    <s v="theater/plays"/>
    <n v="120"/>
    <n v="88.235294117647058"/>
    <x v="1"/>
    <s v="plays"/>
  </r>
  <r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x v="0"/>
    <x v="0"/>
    <s v="USD"/>
    <n v="1463803140"/>
    <n v="1459446487"/>
    <b v="0"/>
    <n v="29"/>
    <b v="1"/>
    <s v="theater/plays"/>
    <n v="100"/>
    <n v="68.965517241379317"/>
    <x v="1"/>
    <s v="plays"/>
  </r>
  <r>
    <x v="2"/>
    <x v="0"/>
    <s v="USD"/>
    <n v="1450040396"/>
    <n v="1444852796"/>
    <b v="0"/>
    <n v="0"/>
    <b v="0"/>
    <s v="theater/musical"/>
    <n v="0"/>
    <e v="#DIV/0!"/>
    <x v="1"/>
    <s v="musical"/>
  </r>
  <r>
    <x v="2"/>
    <x v="0"/>
    <s v="USD"/>
    <n v="1462467600"/>
    <n v="1457403364"/>
    <b v="0"/>
    <n v="2"/>
    <b v="0"/>
    <s v="theater/musical"/>
    <n v="1.9999999999999998E-4"/>
    <n v="1"/>
    <x v="1"/>
    <s v="musical"/>
  </r>
  <r>
    <x v="2"/>
    <x v="1"/>
    <s v="GBP"/>
    <n v="1417295990"/>
    <n v="1414700390"/>
    <b v="0"/>
    <n v="1"/>
    <b v="0"/>
    <s v="theater/musical"/>
    <n v="3.3333333333333333E-2"/>
    <n v="1"/>
    <x v="1"/>
    <s v="musical"/>
  </r>
  <r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x v="2"/>
    <x v="1"/>
    <s v="GBP"/>
    <n v="1416781749"/>
    <n v="1415053749"/>
    <b v="0"/>
    <n v="1"/>
    <b v="0"/>
    <s v="theater/musical"/>
    <n v="20"/>
    <n v="100"/>
    <x v="1"/>
    <s v="musical"/>
  </r>
  <r>
    <x v="2"/>
    <x v="0"/>
    <s v="USD"/>
    <n v="1479517200"/>
    <n v="1475765867"/>
    <b v="0"/>
    <n v="31"/>
    <b v="0"/>
    <s v="theater/musical"/>
    <n v="35.24"/>
    <n v="56.838709677419352"/>
    <x v="1"/>
    <s v="musical"/>
  </r>
  <r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x v="2"/>
    <x v="0"/>
    <s v="USD"/>
    <n v="1461186676"/>
    <n v="1458594676"/>
    <b v="0"/>
    <n v="10"/>
    <b v="0"/>
    <s v="theater/musical"/>
    <n v="36.457142857142856"/>
    <n v="127.6"/>
    <x v="1"/>
    <s v="musical"/>
  </r>
  <r>
    <x v="2"/>
    <x v="0"/>
    <s v="USD"/>
    <n v="1442248829"/>
    <n v="1439224829"/>
    <b v="0"/>
    <n v="0"/>
    <b v="0"/>
    <s v="theater/musical"/>
    <n v="0"/>
    <e v="#DIV/0!"/>
    <x v="1"/>
    <s v="musical"/>
  </r>
  <r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x v="2"/>
    <x v="5"/>
    <s v="CAD"/>
    <n v="1429456132"/>
    <n v="1424275732"/>
    <b v="0"/>
    <n v="2"/>
    <b v="0"/>
    <s v="theater/musical"/>
    <n v="6.5454545454545459"/>
    <n v="108"/>
    <x v="1"/>
    <s v="musical"/>
  </r>
  <r>
    <x v="2"/>
    <x v="0"/>
    <s v="USD"/>
    <n v="1475853060"/>
    <n v="1470672906"/>
    <b v="0"/>
    <n v="1"/>
    <b v="0"/>
    <s v="theater/musical"/>
    <n v="4.0000000000000001E-3"/>
    <n v="1"/>
    <x v="1"/>
    <s v="musical"/>
  </r>
  <r>
    <x v="2"/>
    <x v="0"/>
    <s v="USD"/>
    <n v="1431283530"/>
    <n v="1428691530"/>
    <b v="0"/>
    <n v="3"/>
    <b v="0"/>
    <s v="theater/musical"/>
    <n v="5.5"/>
    <n v="18.333333333333332"/>
    <x v="1"/>
    <s v="musical"/>
  </r>
  <r>
    <x v="2"/>
    <x v="0"/>
    <s v="USD"/>
    <n v="1412485200"/>
    <n v="1410966179"/>
    <b v="0"/>
    <n v="0"/>
    <b v="0"/>
    <s v="theater/musical"/>
    <n v="0"/>
    <e v="#DIV/0!"/>
    <x v="1"/>
    <s v="musical"/>
  </r>
  <r>
    <x v="2"/>
    <x v="12"/>
    <s v="EUR"/>
    <n v="1448902800"/>
    <n v="1445369727"/>
    <b v="0"/>
    <n v="2"/>
    <b v="0"/>
    <s v="theater/musical"/>
    <n v="2.1428571428571428"/>
    <n v="7.5"/>
    <x v="1"/>
    <s v="musical"/>
  </r>
  <r>
    <x v="2"/>
    <x v="0"/>
    <s v="USD"/>
    <n v="1447734439"/>
    <n v="1444274839"/>
    <b v="0"/>
    <n v="0"/>
    <b v="0"/>
    <s v="theater/musical"/>
    <n v="0"/>
    <e v="#DIV/0!"/>
    <x v="1"/>
    <s v="musical"/>
  </r>
  <r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x v="2"/>
    <x v="5"/>
    <s v="CAD"/>
    <n v="1479773838"/>
    <n v="1477178238"/>
    <b v="0"/>
    <n v="1"/>
    <b v="0"/>
    <s v="theater/musical"/>
    <n v="0.1"/>
    <n v="1"/>
    <x v="1"/>
    <s v="musical"/>
  </r>
  <r>
    <x v="2"/>
    <x v="0"/>
    <s v="USD"/>
    <n v="1434497400"/>
    <n v="1431770802"/>
    <b v="0"/>
    <n v="8"/>
    <b v="0"/>
    <s v="theater/musical"/>
    <n v="4.8099999999999996"/>
    <n v="60.125"/>
    <x v="1"/>
    <s v="musical"/>
  </r>
  <r>
    <x v="2"/>
    <x v="1"/>
    <s v="GBP"/>
    <n v="1475258327"/>
    <n v="1471370327"/>
    <b v="0"/>
    <n v="2"/>
    <b v="0"/>
    <s v="theater/musical"/>
    <n v="6"/>
    <n v="15"/>
    <x v="1"/>
    <s v="musical"/>
  </r>
  <r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x v="0"/>
    <x v="5"/>
    <s v="CAD"/>
    <n v="1402938394"/>
    <n v="1400691994"/>
    <b v="0"/>
    <n v="8"/>
    <b v="1"/>
    <s v="theater/plays"/>
    <n v="104"/>
    <n v="97.5"/>
    <x v="1"/>
    <s v="plays"/>
  </r>
  <r>
    <x v="0"/>
    <x v="1"/>
    <s v="GBP"/>
    <n v="1454412584"/>
    <n v="1452598184"/>
    <b v="0"/>
    <n v="17"/>
    <b v="1"/>
    <s v="theater/plays"/>
    <n v="100"/>
    <n v="29.411764705882351"/>
    <x v="1"/>
    <s v="plays"/>
  </r>
  <r>
    <x v="0"/>
    <x v="0"/>
    <s v="USD"/>
    <n v="1407686340"/>
    <n v="1404833442"/>
    <b v="0"/>
    <n v="9"/>
    <b v="1"/>
    <s v="theater/plays"/>
    <n v="104"/>
    <n v="57.777777777777779"/>
    <x v="1"/>
    <s v="plays"/>
  </r>
  <r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x v="0"/>
    <x v="1"/>
    <s v="GBP"/>
    <n v="1459702800"/>
    <n v="1457690386"/>
    <b v="0"/>
    <n v="38"/>
    <b v="1"/>
    <s v="theater/plays"/>
    <n v="174.4"/>
    <n v="68.84210526315789"/>
    <x v="1"/>
    <s v="plays"/>
  </r>
  <r>
    <x v="0"/>
    <x v="0"/>
    <s v="USD"/>
    <n v="1437202740"/>
    <n v="1434654998"/>
    <b v="0"/>
    <n v="79"/>
    <b v="1"/>
    <s v="theater/plays"/>
    <n v="116.26"/>
    <n v="73.582278481012665"/>
    <x v="1"/>
    <s v="plays"/>
  </r>
  <r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x v="0"/>
    <x v="8"/>
    <s v="DKK"/>
    <n v="1464817320"/>
    <n v="1462806419"/>
    <b v="0"/>
    <n v="20"/>
    <b v="1"/>
    <s v="theater/plays"/>
    <n v="110.75"/>
    <n v="110.75"/>
    <x v="1"/>
    <s v="plays"/>
  </r>
  <r>
    <x v="0"/>
    <x v="0"/>
    <s v="USD"/>
    <n v="1404273540"/>
    <n v="1400272580"/>
    <b v="0"/>
    <n v="20"/>
    <b v="1"/>
    <s v="theater/plays"/>
    <n v="100.66666666666666"/>
    <n v="75.5"/>
    <x v="1"/>
    <s v="plays"/>
  </r>
  <r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x v="0"/>
    <x v="1"/>
    <s v="GBP"/>
    <n v="1419368925"/>
    <n v="1417208925"/>
    <b v="0"/>
    <n v="22"/>
    <b v="1"/>
    <s v="theater/plays"/>
    <n v="100"/>
    <n v="11.363636363636363"/>
    <x v="1"/>
    <s v="plays"/>
  </r>
  <r>
    <x v="0"/>
    <x v="0"/>
    <s v="USD"/>
    <n v="1460260800"/>
    <n v="1458336672"/>
    <b v="0"/>
    <n v="36"/>
    <b v="1"/>
    <s v="theater/plays"/>
    <n v="111.00000000000001"/>
    <n v="92.5"/>
    <x v="1"/>
    <s v="plays"/>
  </r>
  <r>
    <x v="0"/>
    <x v="5"/>
    <s v="CAD"/>
    <n v="1427775414"/>
    <n v="1425187014"/>
    <b v="0"/>
    <n v="40"/>
    <b v="1"/>
    <s v="theater/plays"/>
    <n v="101.42500000000001"/>
    <n v="202.85"/>
    <x v="1"/>
    <s v="plays"/>
  </r>
  <r>
    <x v="0"/>
    <x v="1"/>
    <s v="GBP"/>
    <n v="1482321030"/>
    <n v="1477133430"/>
    <b v="0"/>
    <n v="9"/>
    <b v="1"/>
    <s v="theater/plays"/>
    <n v="104"/>
    <n v="26"/>
    <x v="1"/>
    <s v="plays"/>
  </r>
  <r>
    <x v="0"/>
    <x v="0"/>
    <s v="USD"/>
    <n v="1466056689"/>
    <n v="1464847089"/>
    <b v="0"/>
    <n v="19"/>
    <b v="1"/>
    <s v="theater/plays"/>
    <n v="109.375"/>
    <n v="46.05263157894737"/>
    <x v="1"/>
    <s v="plays"/>
  </r>
  <r>
    <x v="0"/>
    <x v="6"/>
    <s v="EUR"/>
    <n v="1446062040"/>
    <n v="1445109822"/>
    <b v="0"/>
    <n v="14"/>
    <b v="1"/>
    <s v="theater/plays"/>
    <n v="115.16129032258064"/>
    <n v="51"/>
    <x v="1"/>
    <s v="plays"/>
  </r>
  <r>
    <x v="0"/>
    <x v="0"/>
    <s v="USD"/>
    <n v="1406185200"/>
    <n v="1404337382"/>
    <b v="0"/>
    <n v="38"/>
    <b v="1"/>
    <s v="theater/plays"/>
    <n v="100"/>
    <n v="31.578947368421051"/>
    <x v="1"/>
    <s v="plays"/>
  </r>
  <r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x v="0"/>
    <x v="0"/>
    <s v="USD"/>
    <n v="1405915140"/>
    <n v="1404140667"/>
    <b v="0"/>
    <n v="40"/>
    <b v="1"/>
    <s v="theater/plays"/>
    <n v="100.85714285714286"/>
    <n v="88.25"/>
    <x v="1"/>
    <s v="plays"/>
  </r>
  <r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x v="0"/>
    <x v="1"/>
    <s v="GBP"/>
    <n v="1415191920"/>
    <n v="1412233497"/>
    <b v="0"/>
    <n v="114"/>
    <b v="1"/>
    <s v="theater/plays"/>
    <n v="113.625"/>
    <n v="39.868421052631582"/>
    <x v="1"/>
    <s v="plays"/>
  </r>
  <r>
    <x v="0"/>
    <x v="12"/>
    <s v="EUR"/>
    <n v="1472936229"/>
    <n v="1467752229"/>
    <b v="0"/>
    <n v="31"/>
    <b v="1"/>
    <s v="theater/plays"/>
    <n v="100"/>
    <n v="145.16129032258064"/>
    <x v="1"/>
    <s v="plays"/>
  </r>
  <r>
    <x v="0"/>
    <x v="1"/>
    <s v="GBP"/>
    <n v="1463353200"/>
    <n v="1462285182"/>
    <b v="0"/>
    <n v="3"/>
    <b v="1"/>
    <s v="theater/plays"/>
    <n v="140"/>
    <n v="23.333333333333332"/>
    <x v="1"/>
    <s v="plays"/>
  </r>
  <r>
    <x v="0"/>
    <x v="0"/>
    <s v="USD"/>
    <n v="1410550484"/>
    <n v="1408995284"/>
    <b v="0"/>
    <n v="16"/>
    <b v="1"/>
    <s v="theater/plays"/>
    <n v="128.75"/>
    <n v="64.375"/>
    <x v="1"/>
    <s v="plays"/>
  </r>
  <r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x v="0"/>
    <x v="0"/>
    <s v="USD"/>
    <n v="1404190740"/>
    <n v="1401214581"/>
    <b v="0"/>
    <n v="30"/>
    <b v="1"/>
    <s v="theater/plays"/>
    <n v="110.1"/>
    <n v="73.400000000000006"/>
    <x v="1"/>
    <s v="plays"/>
  </r>
  <r>
    <x v="0"/>
    <x v="0"/>
    <s v="USD"/>
    <n v="1475664834"/>
    <n v="1473850434"/>
    <b v="0"/>
    <n v="34"/>
    <b v="1"/>
    <s v="theater/plays"/>
    <n v="112.76666666666667"/>
    <n v="99.5"/>
    <x v="1"/>
    <s v="plays"/>
  </r>
  <r>
    <x v="0"/>
    <x v="0"/>
    <s v="USD"/>
    <n v="1452872290"/>
    <n v="1452008290"/>
    <b v="0"/>
    <n v="18"/>
    <b v="1"/>
    <s v="theater/plays"/>
    <n v="111.9"/>
    <n v="62.166666666666664"/>
    <x v="1"/>
    <s v="plays"/>
  </r>
  <r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x v="0"/>
    <x v="0"/>
    <s v="USD"/>
    <n v="1403846055"/>
    <n v="1401254055"/>
    <b v="0"/>
    <n v="25"/>
    <b v="1"/>
    <s v="theater/plays"/>
    <n v="100.245"/>
    <n v="200.49"/>
    <x v="1"/>
    <s v="plays"/>
  </r>
  <r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x v="0"/>
    <x v="0"/>
    <s v="USD"/>
    <n v="1417101683"/>
    <n v="1414506083"/>
    <b v="0"/>
    <n v="31"/>
    <b v="1"/>
    <s v="theater/plays"/>
    <n v="120"/>
    <n v="58.064516129032256"/>
    <x v="1"/>
    <s v="plays"/>
  </r>
  <r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x v="0"/>
    <x v="0"/>
    <s v="USD"/>
    <n v="1411084800"/>
    <n v="1410304179"/>
    <b v="0"/>
    <n v="17"/>
    <b v="1"/>
    <s v="theater/plays"/>
    <n v="126"/>
    <n v="74.117647058823536"/>
    <x v="1"/>
    <s v="plays"/>
  </r>
  <r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x v="0"/>
    <x v="0"/>
    <s v="USD"/>
    <n v="1421009610"/>
    <n v="1419281610"/>
    <b v="0"/>
    <n v="33"/>
    <b v="1"/>
    <s v="theater/plays"/>
    <n v="100.125"/>
    <n v="121.36363636363636"/>
    <x v="1"/>
    <s v="plays"/>
  </r>
  <r>
    <x v="0"/>
    <x v="1"/>
    <s v="GBP"/>
    <n v="1423838916"/>
    <n v="1418654916"/>
    <b v="0"/>
    <n v="78"/>
    <b v="1"/>
    <s v="theater/plays"/>
    <n v="155"/>
    <n v="39.743589743589745"/>
    <x v="1"/>
    <s v="plays"/>
  </r>
  <r>
    <x v="0"/>
    <x v="1"/>
    <s v="GBP"/>
    <n v="1462878648"/>
    <n v="1461064248"/>
    <b v="0"/>
    <n v="30"/>
    <b v="1"/>
    <s v="theater/plays"/>
    <n v="108"/>
    <n v="72"/>
    <x v="1"/>
    <s v="plays"/>
  </r>
  <r>
    <x v="0"/>
    <x v="0"/>
    <s v="USD"/>
    <n v="1456946487"/>
    <n v="1454354487"/>
    <b v="0"/>
    <n v="136"/>
    <b v="1"/>
    <s v="theater/plays"/>
    <n v="110.52"/>
    <n v="40.632352941176471"/>
    <x v="1"/>
    <s v="plays"/>
  </r>
  <r>
    <x v="0"/>
    <x v="0"/>
    <s v="USD"/>
    <n v="1413383216"/>
    <n v="1410791216"/>
    <b v="0"/>
    <n v="40"/>
    <b v="1"/>
    <s v="theater/plays"/>
    <n v="100.8"/>
    <n v="63"/>
    <x v="1"/>
    <s v="plays"/>
  </r>
  <r>
    <x v="0"/>
    <x v="0"/>
    <s v="USD"/>
    <n v="1412092800"/>
    <n v="1409493800"/>
    <b v="0"/>
    <n v="18"/>
    <b v="1"/>
    <s v="theater/plays"/>
    <n v="121.2"/>
    <n v="33.666666666666664"/>
    <x v="1"/>
    <s v="plays"/>
  </r>
  <r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x v="0"/>
    <x v="0"/>
    <s v="USD"/>
    <n v="1471071540"/>
    <n v="1467720388"/>
    <b v="0"/>
    <n v="30"/>
    <b v="1"/>
    <s v="theater/plays"/>
    <n v="123.42857142857142"/>
    <n v="43.2"/>
    <x v="1"/>
    <s v="plays"/>
  </r>
  <r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x v="0"/>
    <x v="0"/>
    <s v="USD"/>
    <n v="1410558949"/>
    <n v="1409262949"/>
    <b v="0"/>
    <n v="13"/>
    <b v="1"/>
    <s v="theater/plays"/>
    <n v="121.33333333333334"/>
    <n v="140"/>
    <x v="1"/>
    <s v="plays"/>
  </r>
  <r>
    <x v="0"/>
    <x v="0"/>
    <s v="USD"/>
    <n v="1469165160"/>
    <n v="1467335378"/>
    <b v="0"/>
    <n v="23"/>
    <b v="1"/>
    <s v="theater/plays"/>
    <n v="186"/>
    <n v="80.869565217391298"/>
    <x v="1"/>
    <s v="plays"/>
  </r>
  <r>
    <x v="0"/>
    <x v="0"/>
    <s v="USD"/>
    <n v="1404444286"/>
    <n v="1403234686"/>
    <b v="0"/>
    <n v="39"/>
    <b v="1"/>
    <s v="theater/plays"/>
    <n v="300"/>
    <n v="53.846153846153847"/>
    <x v="1"/>
    <s v="plays"/>
  </r>
  <r>
    <x v="0"/>
    <x v="1"/>
    <s v="GBP"/>
    <n v="1403715546"/>
    <n v="1401123546"/>
    <b v="0"/>
    <n v="35"/>
    <b v="1"/>
    <s v="theater/plays"/>
    <n v="108.25"/>
    <n v="30.928571428571427"/>
    <x v="1"/>
    <s v="plays"/>
  </r>
  <r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x v="0"/>
    <x v="0"/>
    <s v="USD"/>
    <n v="1453411109"/>
    <n v="1450819109"/>
    <b v="0"/>
    <n v="24"/>
    <b v="1"/>
    <s v="theater/plays"/>
    <n v="155.75"/>
    <n v="51.916666666666664"/>
    <x v="1"/>
    <s v="plays"/>
  </r>
  <r>
    <x v="0"/>
    <x v="1"/>
    <s v="GBP"/>
    <n v="1431204449"/>
    <n v="1428526049"/>
    <b v="0"/>
    <n v="13"/>
    <b v="1"/>
    <s v="theater/plays"/>
    <n v="100.75"/>
    <n v="310"/>
    <x v="1"/>
    <s v="plays"/>
  </r>
  <r>
    <x v="0"/>
    <x v="1"/>
    <s v="GBP"/>
    <n v="1425057075"/>
    <n v="1422465075"/>
    <b v="0"/>
    <n v="46"/>
    <b v="1"/>
    <s v="theater/plays"/>
    <n v="239.4"/>
    <n v="26.021739130434781"/>
    <x v="1"/>
    <s v="plays"/>
  </r>
  <r>
    <x v="0"/>
    <x v="1"/>
    <s v="GBP"/>
    <n v="1434994266"/>
    <n v="1432402266"/>
    <b v="0"/>
    <n v="4"/>
    <b v="1"/>
    <s v="theater/plays"/>
    <n v="210"/>
    <n v="105"/>
    <x v="1"/>
    <s v="plays"/>
  </r>
  <r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x v="0"/>
    <x v="0"/>
    <s v="USD"/>
    <n v="1415230084"/>
    <n v="1413412084"/>
    <b v="0"/>
    <n v="44"/>
    <b v="1"/>
    <s v="theater/plays"/>
    <n v="100.8"/>
    <n v="114.54545454545455"/>
    <x v="1"/>
    <s v="plays"/>
  </r>
  <r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x v="0"/>
    <x v="1"/>
    <s v="GBP"/>
    <n v="1455831000"/>
    <n v="1454366467"/>
    <b v="0"/>
    <n v="15"/>
    <b v="1"/>
    <s v="theater/plays"/>
    <n v="127"/>
    <n v="25.4"/>
    <x v="1"/>
    <s v="plays"/>
  </r>
  <r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x v="0"/>
    <x v="0"/>
    <s v="USD"/>
    <n v="1476939300"/>
    <n v="1474273294"/>
    <b v="0"/>
    <n v="33"/>
    <b v="1"/>
    <s v="theater/plays"/>
    <n v="100.75"/>
    <n v="61.060606060606062"/>
    <x v="1"/>
    <s v="plays"/>
  </r>
  <r>
    <x v="2"/>
    <x v="0"/>
    <s v="USD"/>
    <n v="1439957176"/>
    <n v="1437365176"/>
    <b v="0"/>
    <n v="31"/>
    <b v="0"/>
    <s v="theater/plays"/>
    <n v="9.31"/>
    <n v="60.064516129032256"/>
    <x v="1"/>
    <s v="plays"/>
  </r>
  <r>
    <x v="2"/>
    <x v="0"/>
    <s v="USD"/>
    <n v="1427082912"/>
    <n v="1423198512"/>
    <b v="0"/>
    <n v="5"/>
    <b v="0"/>
    <s v="theater/plays"/>
    <n v="7.24"/>
    <n v="72.400000000000006"/>
    <x v="1"/>
    <s v="plays"/>
  </r>
  <r>
    <x v="2"/>
    <x v="0"/>
    <s v="USD"/>
    <n v="1439828159"/>
    <n v="1437236159"/>
    <b v="0"/>
    <n v="1"/>
    <b v="0"/>
    <s v="theater/plays"/>
    <n v="10"/>
    <n v="100"/>
    <x v="1"/>
    <s v="plays"/>
  </r>
  <r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x v="2"/>
    <x v="9"/>
    <s v="EUR"/>
    <n v="1422100800"/>
    <n v="1416932133"/>
    <b v="0"/>
    <n v="4"/>
    <b v="0"/>
    <s v="theater/plays"/>
    <n v="15.411764705882353"/>
    <n v="32.75"/>
    <x v="1"/>
    <s v="plays"/>
  </r>
  <r>
    <x v="2"/>
    <x v="0"/>
    <s v="USD"/>
    <n v="1429396200"/>
    <n v="1428539708"/>
    <b v="0"/>
    <n v="0"/>
    <b v="0"/>
    <s v="theater/plays"/>
    <n v="0"/>
    <e v="#DIV/0!"/>
    <x v="1"/>
    <s v="plays"/>
  </r>
  <r>
    <x v="2"/>
    <x v="0"/>
    <s v="USD"/>
    <n v="1432589896"/>
    <n v="1427405896"/>
    <b v="0"/>
    <n v="7"/>
    <b v="0"/>
    <s v="theater/plays"/>
    <n v="28.466666666666669"/>
    <n v="61"/>
    <x v="1"/>
    <s v="plays"/>
  </r>
  <r>
    <x v="2"/>
    <x v="1"/>
    <s v="GBP"/>
    <n v="1432831089"/>
    <n v="1430239089"/>
    <b v="0"/>
    <n v="2"/>
    <b v="0"/>
    <s v="theater/plays"/>
    <n v="13.333333333333334"/>
    <n v="10"/>
    <x v="1"/>
    <s v="plays"/>
  </r>
  <r>
    <x v="2"/>
    <x v="1"/>
    <s v="GBP"/>
    <n v="1427133600"/>
    <n v="1423847093"/>
    <b v="0"/>
    <n v="1"/>
    <b v="0"/>
    <s v="theater/plays"/>
    <n v="0.66666666666666674"/>
    <n v="10"/>
    <x v="1"/>
    <s v="plays"/>
  </r>
  <r>
    <x v="2"/>
    <x v="0"/>
    <s v="USD"/>
    <n v="1447311540"/>
    <n v="1445358903"/>
    <b v="0"/>
    <n v="4"/>
    <b v="0"/>
    <s v="theater/plays"/>
    <n v="21.428571428571427"/>
    <n v="37.5"/>
    <x v="1"/>
    <s v="plays"/>
  </r>
  <r>
    <x v="2"/>
    <x v="1"/>
    <s v="GBP"/>
    <n v="1405461600"/>
    <n v="1403562705"/>
    <b v="0"/>
    <n v="6"/>
    <b v="0"/>
    <s v="theater/plays"/>
    <n v="18"/>
    <n v="45"/>
    <x v="1"/>
    <s v="plays"/>
  </r>
  <r>
    <x v="2"/>
    <x v="1"/>
    <s v="GBP"/>
    <n v="1468752468"/>
    <n v="1467024468"/>
    <b v="0"/>
    <n v="8"/>
    <b v="0"/>
    <s v="theater/plays"/>
    <n v="20.125"/>
    <n v="100.625"/>
    <x v="1"/>
    <s v="plays"/>
  </r>
  <r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x v="2"/>
    <x v="0"/>
    <s v="USD"/>
    <n v="1450389950"/>
    <n v="1447797950"/>
    <b v="0"/>
    <n v="0"/>
    <b v="0"/>
    <s v="theater/plays"/>
    <n v="0"/>
    <e v="#DIV/0!"/>
    <x v="1"/>
    <s v="plays"/>
  </r>
  <r>
    <x v="2"/>
    <x v="0"/>
    <s v="USD"/>
    <n v="1409980144"/>
    <n v="1407388144"/>
    <b v="0"/>
    <n v="4"/>
    <b v="0"/>
    <s v="theater/plays"/>
    <n v="2"/>
    <n v="25"/>
    <x v="1"/>
    <s v="plays"/>
  </r>
  <r>
    <x v="2"/>
    <x v="0"/>
    <s v="USD"/>
    <n v="1404406964"/>
    <n v="1401814964"/>
    <b v="0"/>
    <n v="0"/>
    <b v="0"/>
    <s v="theater/plays"/>
    <n v="0"/>
    <e v="#DIV/0!"/>
    <x v="1"/>
    <s v="plays"/>
  </r>
  <r>
    <x v="2"/>
    <x v="0"/>
    <s v="USD"/>
    <n v="1404532740"/>
    <n v="1401823952"/>
    <b v="0"/>
    <n v="0"/>
    <b v="0"/>
    <s v="theater/plays"/>
    <n v="0"/>
    <e v="#DIV/0!"/>
    <x v="1"/>
    <s v="plays"/>
  </r>
  <r>
    <x v="2"/>
    <x v="0"/>
    <s v="USD"/>
    <n v="1407689102"/>
    <n v="1405097102"/>
    <b v="0"/>
    <n v="1"/>
    <b v="0"/>
    <s v="theater/plays"/>
    <n v="10"/>
    <n v="10"/>
    <x v="1"/>
    <s v="plays"/>
  </r>
  <r>
    <x v="2"/>
    <x v="0"/>
    <s v="USD"/>
    <n v="1475918439"/>
    <n v="1473326439"/>
    <b v="0"/>
    <n v="1"/>
    <b v="0"/>
    <s v="theater/plays"/>
    <n v="2.3764705882352941"/>
    <n v="202"/>
    <x v="1"/>
    <s v="plays"/>
  </r>
  <r>
    <x v="2"/>
    <x v="1"/>
    <s v="GBP"/>
    <n v="1436137140"/>
    <n v="1433833896"/>
    <b v="0"/>
    <n v="1"/>
    <b v="0"/>
    <s v="theater/plays"/>
    <n v="1"/>
    <n v="25"/>
    <x v="1"/>
    <s v="plays"/>
  </r>
  <r>
    <x v="0"/>
    <x v="0"/>
    <s v="USD"/>
    <n v="1455602340"/>
    <n v="1453827436"/>
    <b v="0"/>
    <n v="52"/>
    <b v="1"/>
    <s v="theater/musical"/>
    <n v="103.52"/>
    <n v="99.538461538461533"/>
    <x v="1"/>
    <s v="musical"/>
  </r>
  <r>
    <x v="0"/>
    <x v="0"/>
    <s v="USD"/>
    <n v="1461902340"/>
    <n v="1459220588"/>
    <b v="0"/>
    <n v="7"/>
    <b v="1"/>
    <s v="theater/musical"/>
    <n v="105"/>
    <n v="75"/>
    <x v="1"/>
    <s v="musical"/>
  </r>
  <r>
    <x v="0"/>
    <x v="0"/>
    <s v="USD"/>
    <n v="1423555140"/>
    <n v="1421105608"/>
    <b v="0"/>
    <n v="28"/>
    <b v="1"/>
    <s v="theater/musical"/>
    <n v="100.44999999999999"/>
    <n v="215.25"/>
    <x v="1"/>
    <s v="musical"/>
  </r>
  <r>
    <x v="0"/>
    <x v="0"/>
    <s v="USD"/>
    <n v="1459641073"/>
    <n v="1454460673"/>
    <b v="0"/>
    <n v="11"/>
    <b v="1"/>
    <s v="theater/musical"/>
    <n v="132.6"/>
    <n v="120.54545454545455"/>
    <x v="1"/>
    <s v="musical"/>
  </r>
  <r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x v="0"/>
    <x v="0"/>
    <s v="USD"/>
    <n v="1433289600"/>
    <n v="1430768800"/>
    <b v="0"/>
    <n v="30"/>
    <b v="1"/>
    <s v="theater/musical"/>
    <n v="103.34"/>
    <n v="172.23333333333332"/>
    <x v="1"/>
    <s v="musical"/>
  </r>
  <r>
    <x v="0"/>
    <x v="0"/>
    <s v="USD"/>
    <n v="1406350740"/>
    <n v="1403125737"/>
    <b v="0"/>
    <n v="27"/>
    <b v="1"/>
    <s v="theater/musical"/>
    <n v="120"/>
    <n v="111.11111111111111"/>
    <x v="1"/>
    <s v="musical"/>
  </r>
  <r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x v="0"/>
    <x v="1"/>
    <s v="GBP"/>
    <n v="1439247600"/>
    <n v="1434625937"/>
    <b v="0"/>
    <n v="3"/>
    <b v="1"/>
    <s v="theater/musical"/>
    <n v="100"/>
    <n v="166.66666666666666"/>
    <x v="1"/>
    <s v="musical"/>
  </r>
  <r>
    <x v="0"/>
    <x v="1"/>
    <s v="GBP"/>
    <n v="1438543889"/>
    <n v="1436383889"/>
    <b v="0"/>
    <n v="28"/>
    <b v="1"/>
    <s v="theater/musical"/>
    <n v="106.24"/>
    <n v="47.428571428571431"/>
    <x v="1"/>
    <s v="musical"/>
  </r>
  <r>
    <x v="0"/>
    <x v="0"/>
    <s v="USD"/>
    <n v="1427907626"/>
    <n v="1425319226"/>
    <b v="0"/>
    <n v="77"/>
    <b v="1"/>
    <s v="theater/musical"/>
    <n v="100"/>
    <n v="64.935064935064929"/>
    <x v="1"/>
    <s v="musical"/>
  </r>
  <r>
    <x v="0"/>
    <x v="0"/>
    <s v="USD"/>
    <n v="1464482160"/>
    <n v="1462824832"/>
    <b v="0"/>
    <n v="27"/>
    <b v="1"/>
    <s v="theater/musical"/>
    <n v="100"/>
    <n v="55.555555555555557"/>
    <x v="1"/>
    <s v="musical"/>
  </r>
  <r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x v="0"/>
    <x v="0"/>
    <s v="USD"/>
    <n v="1425185940"/>
    <n v="1423960097"/>
    <b v="0"/>
    <n v="56"/>
    <b v="1"/>
    <s v="theater/musical"/>
    <n v="116.75"/>
    <n v="41.696428571428569"/>
    <x v="1"/>
    <s v="musical"/>
  </r>
  <r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x v="0"/>
    <x v="0"/>
    <s v="USD"/>
    <n v="1460730079"/>
    <n v="1458138079"/>
    <b v="0"/>
    <n v="15"/>
    <b v="1"/>
    <s v="theater/musical"/>
    <n v="100"/>
    <n v="73.333333333333329"/>
    <x v="1"/>
    <s v="musical"/>
  </r>
  <r>
    <x v="0"/>
    <x v="1"/>
    <s v="GBP"/>
    <n v="1434234010"/>
    <n v="1431642010"/>
    <b v="0"/>
    <n v="20"/>
    <b v="1"/>
    <s v="theater/musical"/>
    <n v="100"/>
    <n v="100"/>
    <x v="1"/>
    <s v="musical"/>
  </r>
  <r>
    <x v="0"/>
    <x v="0"/>
    <s v="USD"/>
    <n v="1463529600"/>
    <n v="1462307652"/>
    <b v="0"/>
    <n v="38"/>
    <b v="1"/>
    <s v="theater/musical"/>
    <n v="146"/>
    <n v="38.421052631578945"/>
    <x v="1"/>
    <s v="musical"/>
  </r>
  <r>
    <x v="0"/>
    <x v="0"/>
    <s v="USD"/>
    <n v="1480399200"/>
    <n v="1478616506"/>
    <b v="0"/>
    <n v="33"/>
    <b v="1"/>
    <s v="theater/musical"/>
    <n v="110.2"/>
    <n v="166.96969696969697"/>
    <x v="1"/>
    <s v="musical"/>
  </r>
  <r>
    <x v="0"/>
    <x v="0"/>
    <s v="USD"/>
    <n v="1479175680"/>
    <n v="1476317247"/>
    <b v="0"/>
    <n v="57"/>
    <b v="1"/>
    <s v="theater/musical"/>
    <n v="108.2"/>
    <n v="94.912280701754383"/>
    <x v="1"/>
    <s v="musical"/>
  </r>
  <r>
    <x v="0"/>
    <x v="5"/>
    <s v="CAD"/>
    <n v="1428606055"/>
    <n v="1427223655"/>
    <b v="0"/>
    <n v="25"/>
    <b v="1"/>
    <s v="theater/musical"/>
    <n v="100"/>
    <n v="100"/>
    <x v="1"/>
    <s v="musical"/>
  </r>
  <r>
    <x v="0"/>
    <x v="0"/>
    <s v="USD"/>
    <n v="1428552000"/>
    <n v="1426199843"/>
    <b v="0"/>
    <n v="14"/>
    <b v="1"/>
    <s v="theater/musical"/>
    <n v="100.25"/>
    <n v="143.21428571428572"/>
    <x v="1"/>
    <s v="musical"/>
  </r>
  <r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x v="0"/>
    <x v="0"/>
    <s v="USD"/>
    <n v="1459010340"/>
    <n v="1456421940"/>
    <b v="0"/>
    <n v="115"/>
    <b v="1"/>
    <s v="theater/musical"/>
    <n v="103.98"/>
    <n v="135.62608695652173"/>
    <x v="1"/>
    <s v="musical"/>
  </r>
  <r>
    <x v="0"/>
    <x v="0"/>
    <s v="USD"/>
    <n v="1436817960"/>
    <n v="1433999785"/>
    <b v="0"/>
    <n v="30"/>
    <b v="1"/>
    <s v="theater/musical"/>
    <n v="120"/>
    <n v="100"/>
    <x v="1"/>
    <s v="musical"/>
  </r>
  <r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x v="0"/>
    <x v="1"/>
    <s v="GBP"/>
    <n v="1469401200"/>
    <n v="1466887297"/>
    <b v="0"/>
    <n v="27"/>
    <b v="1"/>
    <s v="theater/musical"/>
    <n v="101.75"/>
    <n v="75.370370370370367"/>
    <x v="1"/>
    <s v="musical"/>
  </r>
  <r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x v="0"/>
    <x v="5"/>
    <s v="CAD"/>
    <n v="1468193532"/>
    <n v="1465601532"/>
    <b v="0"/>
    <n v="10"/>
    <b v="1"/>
    <s v="theater/musical"/>
    <n v="114.99999999999999"/>
    <n v="115"/>
    <x v="1"/>
    <s v="musical"/>
  </r>
  <r>
    <x v="0"/>
    <x v="1"/>
    <s v="GBP"/>
    <n v="1470132180"/>
    <n v="1467040769"/>
    <b v="0"/>
    <n v="30"/>
    <b v="1"/>
    <s v="theater/musical"/>
    <n v="150.75"/>
    <n v="100.5"/>
    <x v="1"/>
    <s v="musical"/>
  </r>
  <r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x v="0"/>
    <x v="0"/>
    <s v="USD"/>
    <n v="1436587140"/>
    <n v="1434113406"/>
    <b v="0"/>
    <n v="10"/>
    <b v="1"/>
    <s v="theater/musical"/>
    <n v="100.28571428571429"/>
    <n v="35.1"/>
    <x v="1"/>
    <s v="musical"/>
  </r>
  <r>
    <x v="2"/>
    <x v="0"/>
    <s v="USD"/>
    <n v="1450887480"/>
    <n v="1448469719"/>
    <b v="0"/>
    <n v="1"/>
    <b v="0"/>
    <s v="theater/musical"/>
    <n v="0.66666666666666674"/>
    <n v="500"/>
    <x v="1"/>
    <s v="musical"/>
  </r>
  <r>
    <x v="2"/>
    <x v="1"/>
    <s v="GBP"/>
    <n v="1434395418"/>
    <n v="1431630618"/>
    <b v="0"/>
    <n v="4"/>
    <b v="0"/>
    <s v="theater/musical"/>
    <n v="3.267605633802817"/>
    <n v="29"/>
    <x v="1"/>
    <s v="musical"/>
  </r>
  <r>
    <x v="2"/>
    <x v="0"/>
    <s v="USD"/>
    <n v="1479834023"/>
    <n v="1477238423"/>
    <b v="0"/>
    <n v="0"/>
    <b v="0"/>
    <s v="theater/musical"/>
    <n v="0"/>
    <e v="#DIV/0!"/>
    <x v="1"/>
    <s v="musical"/>
  </r>
  <r>
    <x v="2"/>
    <x v="0"/>
    <s v="USD"/>
    <n v="1404664592"/>
    <n v="1399480592"/>
    <b v="0"/>
    <n v="0"/>
    <b v="0"/>
    <s v="theater/musical"/>
    <n v="0"/>
    <e v="#DIV/0!"/>
    <x v="1"/>
    <s v="musical"/>
  </r>
  <r>
    <x v="2"/>
    <x v="0"/>
    <s v="USD"/>
    <n v="1436957022"/>
    <n v="1434365022"/>
    <b v="0"/>
    <n v="2"/>
    <b v="0"/>
    <s v="theater/musical"/>
    <n v="0.27999999999999997"/>
    <n v="17.5"/>
    <x v="1"/>
    <s v="musical"/>
  </r>
  <r>
    <x v="2"/>
    <x v="0"/>
    <s v="USD"/>
    <n v="1418769129"/>
    <n v="1416954729"/>
    <b v="0"/>
    <n v="24"/>
    <b v="0"/>
    <s v="theater/musical"/>
    <n v="59.657142857142851"/>
    <n v="174"/>
    <x v="1"/>
    <s v="musical"/>
  </r>
  <r>
    <x v="2"/>
    <x v="1"/>
    <s v="GBP"/>
    <n v="1433685354"/>
    <n v="1431093354"/>
    <b v="0"/>
    <n v="1"/>
    <b v="0"/>
    <s v="theater/musical"/>
    <n v="1"/>
    <n v="50"/>
    <x v="1"/>
    <s v="musical"/>
  </r>
  <r>
    <x v="2"/>
    <x v="1"/>
    <s v="GBP"/>
    <n v="1440801000"/>
    <n v="1437042490"/>
    <b v="0"/>
    <n v="2"/>
    <b v="0"/>
    <s v="theater/musical"/>
    <n v="1.6666666666666667"/>
    <n v="5"/>
    <x v="1"/>
    <s v="musical"/>
  </r>
  <r>
    <x v="2"/>
    <x v="0"/>
    <s v="USD"/>
    <n v="1484354556"/>
    <n v="1479170556"/>
    <b v="0"/>
    <n v="1"/>
    <b v="0"/>
    <s v="theater/musical"/>
    <n v="4.4444444444444444E-3"/>
    <n v="1"/>
    <x v="1"/>
    <s v="musical"/>
  </r>
  <r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x v="2"/>
    <x v="0"/>
    <s v="USD"/>
    <n v="1407691248"/>
    <n v="1405099248"/>
    <b v="0"/>
    <n v="5"/>
    <b v="0"/>
    <s v="theater/musical"/>
    <n v="1.4642857142857144"/>
    <n v="205"/>
    <x v="1"/>
    <s v="musical"/>
  </r>
  <r>
    <x v="2"/>
    <x v="0"/>
    <s v="USD"/>
    <n v="1457734843"/>
    <n v="1455142843"/>
    <b v="0"/>
    <n v="4"/>
    <b v="0"/>
    <s v="theater/musical"/>
    <n v="4.0199999999999996"/>
    <n v="100.5"/>
    <x v="1"/>
    <s v="musical"/>
  </r>
  <r>
    <x v="2"/>
    <x v="0"/>
    <s v="USD"/>
    <n v="1420952340"/>
    <n v="1418146883"/>
    <b v="0"/>
    <n v="16"/>
    <b v="0"/>
    <s v="theater/musical"/>
    <n v="4.004545454545454"/>
    <n v="55.0625"/>
    <x v="1"/>
    <s v="musical"/>
  </r>
  <r>
    <x v="2"/>
    <x v="0"/>
    <s v="USD"/>
    <n v="1420215216"/>
    <n v="1417536816"/>
    <b v="0"/>
    <n v="9"/>
    <b v="0"/>
    <s v="theater/musical"/>
    <n v="8.52"/>
    <n v="47.333333333333336"/>
    <x v="1"/>
    <s v="musical"/>
  </r>
  <r>
    <x v="2"/>
    <x v="0"/>
    <s v="USD"/>
    <n v="1445482906"/>
    <n v="1442890906"/>
    <b v="0"/>
    <n v="0"/>
    <b v="0"/>
    <s v="theater/musical"/>
    <n v="0"/>
    <e v="#DIV/0!"/>
    <x v="1"/>
    <s v="musical"/>
  </r>
  <r>
    <x v="2"/>
    <x v="0"/>
    <s v="USD"/>
    <n v="1457133568"/>
    <n v="1454541568"/>
    <b v="0"/>
    <n v="40"/>
    <b v="0"/>
    <s v="theater/musical"/>
    <n v="19.650000000000002"/>
    <n v="58.95"/>
    <x v="1"/>
    <s v="musical"/>
  </r>
  <r>
    <x v="2"/>
    <x v="0"/>
    <s v="USD"/>
    <n v="1469948400"/>
    <n v="1465172024"/>
    <b v="0"/>
    <n v="0"/>
    <b v="0"/>
    <s v="theater/musical"/>
    <n v="0"/>
    <e v="#DIV/0!"/>
    <x v="1"/>
    <s v="musical"/>
  </r>
  <r>
    <x v="2"/>
    <x v="0"/>
    <s v="USD"/>
    <n v="1411852640"/>
    <n v="1406668640"/>
    <b v="0"/>
    <n v="2"/>
    <b v="0"/>
    <s v="theater/musical"/>
    <n v="2E-3"/>
    <n v="1.5"/>
    <x v="1"/>
    <s v="musical"/>
  </r>
  <r>
    <x v="2"/>
    <x v="2"/>
    <s v="AUD"/>
    <n v="1404022381"/>
    <n v="1402294381"/>
    <b v="0"/>
    <n v="1"/>
    <b v="0"/>
    <s v="theater/musical"/>
    <n v="6.6666666666666666E-2"/>
    <n v="5"/>
    <x v="1"/>
    <s v="musical"/>
  </r>
  <r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x v="0"/>
    <x v="1"/>
    <s v="GBP"/>
    <n v="1429955619"/>
    <n v="1424775219"/>
    <b v="0"/>
    <n v="24"/>
    <b v="1"/>
    <s v="theater/plays"/>
    <n v="100"/>
    <n v="41.666666666666664"/>
    <x v="1"/>
    <s v="plays"/>
  </r>
  <r>
    <x v="0"/>
    <x v="1"/>
    <s v="GBP"/>
    <n v="1406761200"/>
    <n v="1402403907"/>
    <b v="0"/>
    <n v="38"/>
    <b v="1"/>
    <s v="theater/plays"/>
    <n v="101.25"/>
    <n v="53.289473684210527"/>
    <x v="1"/>
    <s v="plays"/>
  </r>
  <r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x v="0"/>
    <x v="1"/>
    <s v="GBP"/>
    <n v="1464692400"/>
    <n v="1461769373"/>
    <b v="0"/>
    <n v="19"/>
    <b v="1"/>
    <s v="theater/plays"/>
    <n v="330"/>
    <n v="43.421052631578945"/>
    <x v="1"/>
    <s v="plays"/>
  </r>
  <r>
    <x v="0"/>
    <x v="5"/>
    <s v="CAD"/>
    <n v="1433131140"/>
    <n v="1429120908"/>
    <b v="0"/>
    <n v="11"/>
    <b v="1"/>
    <s v="theater/plays"/>
    <n v="109.55"/>
    <n v="199.18181818181819"/>
    <x v="1"/>
    <s v="plays"/>
  </r>
  <r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x v="0"/>
    <x v="1"/>
    <s v="GBP"/>
    <n v="1440111600"/>
    <n v="1437545657"/>
    <b v="0"/>
    <n v="20"/>
    <b v="1"/>
    <s v="theater/plays"/>
    <n v="100.001"/>
    <n v="50.000500000000002"/>
    <x v="1"/>
    <s v="plays"/>
  </r>
  <r>
    <x v="0"/>
    <x v="0"/>
    <s v="USD"/>
    <n v="1405614823"/>
    <n v="1403022823"/>
    <b v="0"/>
    <n v="37"/>
    <b v="1"/>
    <s v="theater/plays"/>
    <n v="119.238"/>
    <n v="48.339729729729726"/>
    <x v="1"/>
    <s v="plays"/>
  </r>
  <r>
    <x v="0"/>
    <x v="0"/>
    <s v="USD"/>
    <n v="1445659140"/>
    <n v="1444236216"/>
    <b v="0"/>
    <n v="20"/>
    <b v="1"/>
    <s v="theater/plays"/>
    <n v="107.25"/>
    <n v="107.25"/>
    <x v="1"/>
    <s v="plays"/>
  </r>
  <r>
    <x v="0"/>
    <x v="0"/>
    <s v="USD"/>
    <n v="1426187582"/>
    <n v="1423599182"/>
    <b v="0"/>
    <n v="10"/>
    <b v="1"/>
    <s v="theater/plays"/>
    <n v="227.99999999999997"/>
    <n v="57"/>
    <x v="1"/>
    <s v="plays"/>
  </r>
  <r>
    <x v="0"/>
    <x v="0"/>
    <s v="USD"/>
    <n v="1437166920"/>
    <n v="1435554104"/>
    <b v="0"/>
    <n v="26"/>
    <b v="1"/>
    <s v="theater/plays"/>
    <n v="106.4"/>
    <n v="40.92307692307692"/>
    <x v="1"/>
    <s v="plays"/>
  </r>
  <r>
    <x v="0"/>
    <x v="1"/>
    <s v="GBP"/>
    <n v="1436110717"/>
    <n v="1433518717"/>
    <b v="0"/>
    <n v="20"/>
    <b v="1"/>
    <s v="theater/plays"/>
    <n v="143.33333333333334"/>
    <n v="21.5"/>
    <x v="1"/>
    <s v="plays"/>
  </r>
  <r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x v="0"/>
    <x v="0"/>
    <s v="USD"/>
    <n v="1437364740"/>
    <n v="1434405044"/>
    <b v="0"/>
    <n v="41"/>
    <b v="1"/>
    <s v="theater/plays"/>
    <n v="106"/>
    <n v="64.634146341463421"/>
    <x v="1"/>
    <s v="plays"/>
  </r>
  <r>
    <x v="0"/>
    <x v="1"/>
    <s v="GBP"/>
    <n v="1470058860"/>
    <n v="1469026903"/>
    <b v="0"/>
    <n v="7"/>
    <b v="1"/>
    <s v="theater/plays"/>
    <n v="108"/>
    <n v="38.571428571428569"/>
    <x v="1"/>
    <s v="plays"/>
  </r>
  <r>
    <x v="0"/>
    <x v="0"/>
    <s v="USD"/>
    <n v="1434505214"/>
    <n v="1432690814"/>
    <b v="0"/>
    <n v="49"/>
    <b v="1"/>
    <s v="theater/plays"/>
    <n v="105.42"/>
    <n v="107.57142857142857"/>
    <x v="1"/>
    <s v="plays"/>
  </r>
  <r>
    <x v="0"/>
    <x v="1"/>
    <s v="GBP"/>
    <n v="1430993394"/>
    <n v="1428401394"/>
    <b v="0"/>
    <n v="26"/>
    <b v="1"/>
    <s v="theater/plays"/>
    <n v="119.16666666666667"/>
    <n v="27.5"/>
    <x v="1"/>
    <s v="plays"/>
  </r>
  <r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x v="0"/>
    <x v="0"/>
    <s v="USD"/>
    <n v="1420033187"/>
    <n v="1414845587"/>
    <b v="0"/>
    <n v="28"/>
    <b v="1"/>
    <s v="theater/plays"/>
    <n v="100"/>
    <n v="178.57142857142858"/>
    <x v="1"/>
    <s v="plays"/>
  </r>
  <r>
    <x v="0"/>
    <x v="0"/>
    <s v="USD"/>
    <n v="1472676371"/>
    <n v="1470948371"/>
    <b v="0"/>
    <n v="8"/>
    <b v="1"/>
    <s v="theater/plays"/>
    <n v="100.2"/>
    <n v="62.625"/>
    <x v="1"/>
    <s v="plays"/>
  </r>
  <r>
    <x v="0"/>
    <x v="0"/>
    <s v="USD"/>
    <n v="1464371211"/>
    <n v="1463161611"/>
    <b v="0"/>
    <n v="3"/>
    <b v="1"/>
    <s v="theater/plays"/>
    <n v="225"/>
    <n v="75"/>
    <x v="1"/>
    <s v="plays"/>
  </r>
  <r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x v="0"/>
    <x v="5"/>
    <s v="CAD"/>
    <n v="1417460940"/>
    <n v="1416516972"/>
    <b v="0"/>
    <n v="20"/>
    <b v="1"/>
    <s v="theater/plays"/>
    <n v="116.66666666666667"/>
    <n v="70"/>
    <x v="1"/>
    <s v="plays"/>
  </r>
  <r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x v="0"/>
    <x v="1"/>
    <s v="GBP"/>
    <n v="1461278208"/>
    <n v="1459463808"/>
    <b v="0"/>
    <n v="8"/>
    <b v="1"/>
    <s v="theater/plays"/>
    <n v="160"/>
    <n v="40"/>
    <x v="1"/>
    <s v="plays"/>
  </r>
  <r>
    <x v="0"/>
    <x v="0"/>
    <s v="USD"/>
    <n v="1470197340"/>
    <n v="1467497652"/>
    <b v="0"/>
    <n v="14"/>
    <b v="1"/>
    <s v="theater/plays"/>
    <n v="112.5"/>
    <n v="64.285714285714292"/>
    <x v="1"/>
    <s v="plays"/>
  </r>
  <r>
    <x v="0"/>
    <x v="1"/>
    <s v="GBP"/>
    <n v="1435947758"/>
    <n v="1432837358"/>
    <b v="0"/>
    <n v="17"/>
    <b v="1"/>
    <s v="theater/plays"/>
    <n v="102.1"/>
    <n v="120.11764705882354"/>
    <x v="1"/>
    <s v="plays"/>
  </r>
  <r>
    <x v="0"/>
    <x v="11"/>
    <s v="SEK"/>
    <n v="1432314209"/>
    <n v="1429722209"/>
    <b v="0"/>
    <n v="100"/>
    <b v="1"/>
    <s v="theater/plays"/>
    <n v="100.824"/>
    <n v="1008.24"/>
    <x v="1"/>
    <s v="plays"/>
  </r>
  <r>
    <x v="0"/>
    <x v="0"/>
    <s v="USD"/>
    <n v="1438226724"/>
    <n v="1433042724"/>
    <b v="0"/>
    <n v="32"/>
    <b v="1"/>
    <s v="theater/plays"/>
    <n v="101.25"/>
    <n v="63.28125"/>
    <x v="1"/>
    <s v="plays"/>
  </r>
  <r>
    <x v="0"/>
    <x v="1"/>
    <s v="GBP"/>
    <n v="1459180229"/>
    <n v="1457023829"/>
    <b v="0"/>
    <n v="3"/>
    <b v="1"/>
    <s v="theater/plays"/>
    <n v="6500"/>
    <n v="21.666666666666668"/>
    <x v="1"/>
    <s v="plays"/>
  </r>
  <r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x v="2"/>
    <x v="1"/>
    <s v="GBP"/>
    <n v="1399809052"/>
    <n v="1397217052"/>
    <b v="1"/>
    <n v="23"/>
    <b v="0"/>
    <s v="theater/plays"/>
    <n v="21.94"/>
    <n v="47.695652173913047"/>
    <x v="1"/>
    <s v="plays"/>
  </r>
  <r>
    <x v="2"/>
    <x v="0"/>
    <s v="USD"/>
    <n v="1401587064"/>
    <n v="1399427064"/>
    <b v="1"/>
    <n v="19"/>
    <b v="0"/>
    <s v="theater/plays"/>
    <n v="21.3"/>
    <n v="56.05263157894737"/>
    <x v="1"/>
    <s v="plays"/>
  </r>
  <r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x v="2"/>
    <x v="0"/>
    <s v="USD"/>
    <n v="1443711774"/>
    <n v="1441119774"/>
    <b v="1"/>
    <n v="12"/>
    <b v="0"/>
    <s v="theater/plays"/>
    <n v="2.105"/>
    <n v="70.166666666666671"/>
    <x v="1"/>
    <s v="plays"/>
  </r>
  <r>
    <x v="2"/>
    <x v="0"/>
    <s v="USD"/>
    <n v="1412405940"/>
    <n v="1409721542"/>
    <b v="1"/>
    <n v="8"/>
    <b v="0"/>
    <s v="theater/plays"/>
    <n v="2.7"/>
    <n v="23.625"/>
    <x v="1"/>
    <s v="plays"/>
  </r>
  <r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x v="2"/>
    <x v="0"/>
    <s v="USD"/>
    <n v="1420081143"/>
    <n v="1417489143"/>
    <b v="1"/>
    <n v="4"/>
    <b v="0"/>
    <s v="theater/plays"/>
    <n v="3.8"/>
    <n v="9.5"/>
    <x v="1"/>
    <s v="plays"/>
  </r>
  <r>
    <x v="2"/>
    <x v="1"/>
    <s v="GBP"/>
    <n v="1437129179"/>
    <n v="1434537179"/>
    <b v="1"/>
    <n v="24"/>
    <b v="0"/>
    <s v="theater/plays"/>
    <n v="34.08"/>
    <n v="35.5"/>
    <x v="1"/>
    <s v="plays"/>
  </r>
  <r>
    <x v="2"/>
    <x v="0"/>
    <s v="USD"/>
    <n v="1427427276"/>
    <n v="1425270876"/>
    <b v="0"/>
    <n v="2"/>
    <b v="0"/>
    <s v="theater/plays"/>
    <n v="0.2"/>
    <n v="10"/>
    <x v="1"/>
    <s v="plays"/>
  </r>
  <r>
    <x v="2"/>
    <x v="0"/>
    <s v="USD"/>
    <n v="1409602178"/>
    <n v="1406578178"/>
    <b v="0"/>
    <n v="2"/>
    <b v="0"/>
    <s v="theater/plays"/>
    <n v="2.5999999999999999E-2"/>
    <n v="13"/>
    <x v="1"/>
    <s v="plays"/>
  </r>
  <r>
    <x v="2"/>
    <x v="0"/>
    <s v="USD"/>
    <n v="1431206058"/>
    <n v="1428614058"/>
    <b v="0"/>
    <n v="20"/>
    <b v="0"/>
    <s v="theater/plays"/>
    <n v="16.254545454545454"/>
    <n v="89.4"/>
    <x v="1"/>
    <s v="plays"/>
  </r>
  <r>
    <x v="2"/>
    <x v="0"/>
    <s v="USD"/>
    <n v="1427408271"/>
    <n v="1424819871"/>
    <b v="0"/>
    <n v="1"/>
    <b v="0"/>
    <s v="theater/plays"/>
    <n v="2.5"/>
    <n v="25"/>
    <x v="1"/>
    <s v="plays"/>
  </r>
  <r>
    <x v="2"/>
    <x v="0"/>
    <s v="USD"/>
    <n v="1425833403"/>
    <n v="1423245003"/>
    <b v="0"/>
    <n v="1"/>
    <b v="0"/>
    <s v="theater/plays"/>
    <n v="0.02"/>
    <n v="1"/>
    <x v="1"/>
    <s v="plays"/>
  </r>
  <r>
    <x v="2"/>
    <x v="0"/>
    <s v="USD"/>
    <n v="1406913120"/>
    <n v="1404927690"/>
    <b v="0"/>
    <n v="4"/>
    <b v="0"/>
    <s v="theater/plays"/>
    <n v="5.2"/>
    <n v="65"/>
    <x v="1"/>
    <s v="plays"/>
  </r>
  <r>
    <x v="2"/>
    <x v="1"/>
    <s v="GBP"/>
    <n v="1432328400"/>
    <n v="1430734844"/>
    <b v="0"/>
    <n v="1"/>
    <b v="0"/>
    <s v="theater/plays"/>
    <n v="2"/>
    <n v="10"/>
    <x v="1"/>
    <s v="plays"/>
  </r>
  <r>
    <x v="2"/>
    <x v="0"/>
    <s v="USD"/>
    <n v="1403730000"/>
    <n v="1401485207"/>
    <b v="0"/>
    <n v="1"/>
    <b v="0"/>
    <s v="theater/plays"/>
    <n v="0.04"/>
    <n v="1"/>
    <x v="1"/>
    <s v="plays"/>
  </r>
  <r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x v="2"/>
    <x v="0"/>
    <s v="USD"/>
    <n v="1415828820"/>
    <n v="1412258977"/>
    <b v="0"/>
    <n v="1"/>
    <b v="0"/>
    <s v="theater/plays"/>
    <n v="5"/>
    <n v="100"/>
    <x v="1"/>
    <s v="plays"/>
  </r>
  <r>
    <x v="2"/>
    <x v="0"/>
    <s v="USD"/>
    <n v="1473699540"/>
    <n v="1472451356"/>
    <b v="0"/>
    <n v="1"/>
    <b v="0"/>
    <s v="theater/plays"/>
    <n v="1.3333333333333334E-2"/>
    <n v="1"/>
    <x v="1"/>
    <s v="plays"/>
  </r>
  <r>
    <x v="2"/>
    <x v="0"/>
    <s v="USD"/>
    <n v="1446739905"/>
    <n v="1441552305"/>
    <b v="0"/>
    <n v="0"/>
    <b v="0"/>
    <s v="theater/plays"/>
    <n v="0"/>
    <e v="#DIV/0!"/>
    <x v="1"/>
    <s v="plays"/>
  </r>
  <r>
    <x v="2"/>
    <x v="0"/>
    <s v="USD"/>
    <n v="1447799054"/>
    <n v="1445203454"/>
    <b v="0"/>
    <n v="3"/>
    <b v="0"/>
    <s v="theater/plays"/>
    <n v="1.2"/>
    <n v="20"/>
    <x v="1"/>
    <s v="plays"/>
  </r>
  <r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x v="2"/>
    <x v="0"/>
    <s v="USD"/>
    <n v="1458703740"/>
    <n v="1454453021"/>
    <b v="0"/>
    <n v="2"/>
    <b v="0"/>
    <s v="theater/plays"/>
    <n v="0.54999999999999993"/>
    <n v="5.5"/>
    <x v="1"/>
    <s v="plays"/>
  </r>
  <r>
    <x v="2"/>
    <x v="0"/>
    <s v="USD"/>
    <n v="1466278339"/>
    <n v="1463686339"/>
    <b v="0"/>
    <n v="5"/>
    <b v="0"/>
    <s v="theater/plays"/>
    <n v="12.55"/>
    <n v="50.2"/>
    <x v="1"/>
    <s v="plays"/>
  </r>
  <r>
    <x v="1"/>
    <x v="1"/>
    <s v="GBP"/>
    <n v="1410191405"/>
    <n v="1408031405"/>
    <b v="0"/>
    <n v="1"/>
    <b v="0"/>
    <s v="theater/musical"/>
    <n v="0.2"/>
    <n v="10"/>
    <x v="1"/>
    <s v="musical"/>
  </r>
  <r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x v="1"/>
    <x v="0"/>
    <s v="USD"/>
    <n v="1404360478"/>
    <n v="1401768478"/>
    <b v="0"/>
    <n v="10"/>
    <b v="0"/>
    <s v="theater/musical"/>
    <n v="15"/>
    <n v="150"/>
    <x v="1"/>
    <s v="musical"/>
  </r>
  <r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x v="1"/>
    <x v="0"/>
    <s v="USD"/>
    <n v="1439522996"/>
    <n v="1435202996"/>
    <b v="0"/>
    <n v="0"/>
    <b v="0"/>
    <s v="theater/musical"/>
    <n v="0"/>
    <e v="#DIV/0!"/>
    <x v="1"/>
    <s v="musical"/>
  </r>
  <r>
    <x v="1"/>
    <x v="0"/>
    <s v="USD"/>
    <n v="1444322535"/>
    <n v="1441730535"/>
    <b v="0"/>
    <n v="0"/>
    <b v="0"/>
    <s v="theater/musical"/>
    <n v="0"/>
    <e v="#DIV/0!"/>
    <x v="1"/>
    <s v="musical"/>
  </r>
  <r>
    <x v="1"/>
    <x v="4"/>
    <s v="NZD"/>
    <n v="1422061200"/>
    <n v="1420244622"/>
    <b v="0"/>
    <n v="0"/>
    <b v="0"/>
    <s v="theater/musical"/>
    <n v="0"/>
    <e v="#DIV/0!"/>
    <x v="1"/>
    <s v="musical"/>
  </r>
  <r>
    <x v="1"/>
    <x v="8"/>
    <s v="DKK"/>
    <n v="1472896800"/>
    <n v="1472804365"/>
    <b v="0"/>
    <n v="0"/>
    <b v="0"/>
    <s v="theater/musical"/>
    <n v="0"/>
    <e v="#DIV/0!"/>
    <x v="1"/>
    <s v="musical"/>
  </r>
  <r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x v="1"/>
    <x v="0"/>
    <s v="USD"/>
    <n v="1435636740"/>
    <n v="1433014746"/>
    <b v="0"/>
    <n v="1"/>
    <b v="0"/>
    <s v="theater/musical"/>
    <n v="5.5555555555555552E-2"/>
    <n v="10"/>
    <x v="1"/>
    <s v="musical"/>
  </r>
  <r>
    <x v="1"/>
    <x v="1"/>
    <s v="GBP"/>
    <n v="1422218396"/>
    <n v="1419626396"/>
    <b v="0"/>
    <n v="0"/>
    <b v="0"/>
    <s v="theater/musical"/>
    <n v="0"/>
    <e v="#DIV/0!"/>
    <x v="1"/>
    <s v="musical"/>
  </r>
  <r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x v="1"/>
    <x v="0"/>
    <s v="USD"/>
    <n v="1487550399"/>
    <n v="1484958399"/>
    <b v="0"/>
    <n v="1"/>
    <b v="0"/>
    <s v="theater/musical"/>
    <n v="5"/>
    <n v="25"/>
    <x v="1"/>
    <s v="musical"/>
  </r>
  <r>
    <x v="1"/>
    <x v="2"/>
    <s v="AUD"/>
    <n v="1454281380"/>
    <n v="1451950570"/>
    <b v="0"/>
    <n v="0"/>
    <b v="0"/>
    <s v="theater/musical"/>
    <n v="0"/>
    <e v="#DIV/0!"/>
    <x v="1"/>
    <s v="musical"/>
  </r>
  <r>
    <x v="1"/>
    <x v="1"/>
    <s v="GBP"/>
    <n v="1409668069"/>
    <n v="1407076069"/>
    <b v="0"/>
    <n v="0"/>
    <b v="0"/>
    <s v="theater/musical"/>
    <n v="0"/>
    <e v="#DIV/0!"/>
    <x v="1"/>
    <s v="musical"/>
  </r>
  <r>
    <x v="1"/>
    <x v="0"/>
    <s v="USD"/>
    <n v="1427479192"/>
    <n v="1425322792"/>
    <b v="0"/>
    <n v="0"/>
    <b v="0"/>
    <s v="theater/musical"/>
    <n v="0"/>
    <e v="#DIV/0!"/>
    <x v="1"/>
    <s v="musical"/>
  </r>
  <r>
    <x v="1"/>
    <x v="0"/>
    <s v="USD"/>
    <n v="1462834191"/>
    <n v="1460242191"/>
    <b v="0"/>
    <n v="0"/>
    <b v="0"/>
    <s v="theater/musical"/>
    <n v="0"/>
    <e v="#DIV/0!"/>
    <x v="1"/>
    <s v="musical"/>
  </r>
  <r>
    <x v="1"/>
    <x v="2"/>
    <s v="AUD"/>
    <n v="1418275702"/>
    <n v="1415683702"/>
    <b v="0"/>
    <n v="0"/>
    <b v="0"/>
    <s v="theater/musical"/>
    <n v="0"/>
    <e v="#DIV/0!"/>
    <x v="1"/>
    <s v="musical"/>
  </r>
  <r>
    <x v="1"/>
    <x v="0"/>
    <s v="USD"/>
    <n v="1430517600"/>
    <n v="1426538129"/>
    <b v="0"/>
    <n v="2"/>
    <b v="0"/>
    <s v="theater/musical"/>
    <n v="1.7500000000000002"/>
    <n v="17.5"/>
    <x v="1"/>
    <s v="musical"/>
  </r>
  <r>
    <x v="2"/>
    <x v="1"/>
    <s v="GBP"/>
    <n v="1488114358"/>
    <n v="1485522358"/>
    <b v="0"/>
    <n v="14"/>
    <b v="0"/>
    <s v="theater/plays"/>
    <n v="27.1"/>
    <n v="38.714285714285715"/>
    <x v="1"/>
    <s v="plays"/>
  </r>
  <r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x v="2"/>
    <x v="0"/>
    <s v="USD"/>
    <n v="1439662344"/>
    <n v="1434478344"/>
    <b v="0"/>
    <n v="8"/>
    <b v="0"/>
    <s v="theater/plays"/>
    <n v="16.826666666666668"/>
    <n v="315.5"/>
    <x v="1"/>
    <s v="plays"/>
  </r>
  <r>
    <x v="2"/>
    <x v="0"/>
    <s v="USD"/>
    <n v="1427086740"/>
    <n v="1424488244"/>
    <b v="0"/>
    <n v="7"/>
    <b v="0"/>
    <s v="theater/plays"/>
    <n v="32.5"/>
    <n v="37.142857142857146"/>
    <x v="1"/>
    <s v="plays"/>
  </r>
  <r>
    <x v="2"/>
    <x v="0"/>
    <s v="USD"/>
    <n v="1408863600"/>
    <n v="1408203557"/>
    <b v="0"/>
    <n v="0"/>
    <b v="0"/>
    <s v="theater/plays"/>
    <n v="0"/>
    <e v="#DIV/0!"/>
    <x v="1"/>
    <s v="plays"/>
  </r>
  <r>
    <x v="2"/>
    <x v="0"/>
    <s v="USD"/>
    <n v="1404194400"/>
    <n v="1400600840"/>
    <b v="0"/>
    <n v="84"/>
    <b v="0"/>
    <s v="theater/plays"/>
    <n v="21.55"/>
    <n v="128.27380952380952"/>
    <x v="1"/>
    <s v="plays"/>
  </r>
  <r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x v="2"/>
    <x v="0"/>
    <s v="USD"/>
    <n v="1425103218"/>
    <n v="1422424818"/>
    <b v="0"/>
    <n v="1"/>
    <b v="0"/>
    <s v="theater/plays"/>
    <n v="5"/>
    <n v="50"/>
    <x v="1"/>
    <s v="plays"/>
  </r>
  <r>
    <x v="2"/>
    <x v="0"/>
    <s v="USD"/>
    <n v="1402979778"/>
    <n v="1401770178"/>
    <b v="0"/>
    <n v="4"/>
    <b v="0"/>
    <s v="theater/plays"/>
    <n v="10.625"/>
    <n v="42.5"/>
    <x v="1"/>
    <s v="plays"/>
  </r>
  <r>
    <x v="2"/>
    <x v="4"/>
    <s v="NZD"/>
    <n v="1420750683"/>
    <n v="1418158683"/>
    <b v="0"/>
    <n v="10"/>
    <b v="0"/>
    <s v="theater/plays"/>
    <n v="17.599999999999998"/>
    <n v="44"/>
    <x v="1"/>
    <s v="plays"/>
  </r>
  <r>
    <x v="2"/>
    <x v="1"/>
    <s v="GBP"/>
    <n v="1439827200"/>
    <n v="1436355270"/>
    <b v="0"/>
    <n v="16"/>
    <b v="0"/>
    <s v="theater/plays"/>
    <n v="32.56"/>
    <n v="50.875"/>
    <x v="1"/>
    <s v="plays"/>
  </r>
  <r>
    <x v="2"/>
    <x v="0"/>
    <s v="USD"/>
    <n v="1407868561"/>
    <n v="1406140561"/>
    <b v="0"/>
    <n v="2"/>
    <b v="0"/>
    <s v="theater/plays"/>
    <n v="1.25"/>
    <n v="62.5"/>
    <x v="1"/>
    <s v="plays"/>
  </r>
  <r>
    <x v="2"/>
    <x v="0"/>
    <s v="USD"/>
    <n v="1433988791"/>
    <n v="1431396791"/>
    <b v="0"/>
    <n v="5"/>
    <b v="0"/>
    <s v="theater/plays"/>
    <n v="5.4"/>
    <n v="27"/>
    <x v="1"/>
    <s v="plays"/>
  </r>
  <r>
    <x v="2"/>
    <x v="0"/>
    <s v="USD"/>
    <n v="1450554599"/>
    <n v="1447098599"/>
    <b v="0"/>
    <n v="1"/>
    <b v="0"/>
    <s v="theater/plays"/>
    <n v="0.83333333333333337"/>
    <n v="25"/>
    <x v="1"/>
    <s v="plays"/>
  </r>
  <r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x v="2"/>
    <x v="0"/>
    <s v="USD"/>
    <n v="1439581080"/>
    <n v="1435709765"/>
    <b v="0"/>
    <n v="0"/>
    <b v="0"/>
    <s v="theater/plays"/>
    <n v="0"/>
    <e v="#DIV/0!"/>
    <x v="1"/>
    <s v="plays"/>
  </r>
  <r>
    <x v="2"/>
    <x v="0"/>
    <s v="USD"/>
    <n v="1429074240"/>
    <n v="1427866200"/>
    <b v="0"/>
    <n v="2"/>
    <b v="0"/>
    <s v="theater/plays"/>
    <n v="0.03"/>
    <n v="1.5"/>
    <x v="1"/>
    <s v="plays"/>
  </r>
  <r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x v="2"/>
    <x v="1"/>
    <s v="GBP"/>
    <n v="1435325100"/>
    <n v="1432072893"/>
    <b v="0"/>
    <n v="16"/>
    <b v="0"/>
    <s v="theater/plays"/>
    <n v="67.333333333333329"/>
    <n v="63.125"/>
    <x v="1"/>
    <s v="plays"/>
  </r>
  <r>
    <x v="2"/>
    <x v="0"/>
    <s v="USD"/>
    <n v="1414354080"/>
    <n v="1411587606"/>
    <b v="0"/>
    <n v="4"/>
    <b v="0"/>
    <s v="theater/plays"/>
    <n v="15.299999999999999"/>
    <n v="38.25"/>
    <x v="1"/>
    <s v="plays"/>
  </r>
  <r>
    <x v="2"/>
    <x v="0"/>
    <s v="USD"/>
    <n v="1406603696"/>
    <n v="1405307696"/>
    <b v="0"/>
    <n v="4"/>
    <b v="0"/>
    <s v="theater/plays"/>
    <n v="8.6666666666666679"/>
    <n v="16.25"/>
    <x v="1"/>
    <s v="plays"/>
  </r>
  <r>
    <x v="2"/>
    <x v="0"/>
    <s v="USD"/>
    <n v="1410424642"/>
    <n v="1407832642"/>
    <b v="0"/>
    <n v="4"/>
    <b v="0"/>
    <s v="theater/plays"/>
    <n v="0.22499999999999998"/>
    <n v="33.75"/>
    <x v="1"/>
    <s v="plays"/>
  </r>
  <r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x v="2"/>
    <x v="0"/>
    <s v="USD"/>
    <n v="1429936500"/>
    <n v="1424759330"/>
    <b v="0"/>
    <n v="1"/>
    <b v="0"/>
    <s v="theater/plays"/>
    <n v="6.6666666666666671E-3"/>
    <n v="1"/>
    <x v="1"/>
    <s v="plays"/>
  </r>
  <r>
    <x v="2"/>
    <x v="0"/>
    <s v="USD"/>
    <n v="1448863449"/>
    <n v="1446267849"/>
    <b v="0"/>
    <n v="7"/>
    <b v="0"/>
    <s v="theater/plays"/>
    <n v="10"/>
    <n v="142.85714285714286"/>
    <x v="1"/>
    <s v="plays"/>
  </r>
  <r>
    <x v="2"/>
    <x v="1"/>
    <s v="GBP"/>
    <n v="1431298740"/>
    <n v="1429558756"/>
    <b v="0"/>
    <n v="27"/>
    <b v="0"/>
    <s v="theater/plays"/>
    <n v="36.36"/>
    <n v="33.666666666666664"/>
    <x v="1"/>
    <s v="plays"/>
  </r>
  <r>
    <x v="2"/>
    <x v="1"/>
    <s v="GBP"/>
    <n v="1464824309"/>
    <n v="1462232309"/>
    <b v="0"/>
    <n v="1"/>
    <b v="0"/>
    <s v="theater/plays"/>
    <n v="0.33333333333333337"/>
    <n v="5"/>
    <x v="1"/>
    <s v="plays"/>
  </r>
  <r>
    <x v="2"/>
    <x v="8"/>
    <s v="DKK"/>
    <n v="1464952752"/>
    <n v="1462360752"/>
    <b v="0"/>
    <n v="0"/>
    <b v="0"/>
    <s v="theater/plays"/>
    <n v="0"/>
    <e v="#DIV/0!"/>
    <x v="1"/>
    <s v="plays"/>
  </r>
  <r>
    <x v="2"/>
    <x v="1"/>
    <s v="GBP"/>
    <n v="1410439161"/>
    <n v="1407847161"/>
    <b v="0"/>
    <n v="1"/>
    <b v="0"/>
    <s v="theater/plays"/>
    <n v="0.2857142857142857"/>
    <n v="10"/>
    <x v="1"/>
    <s v="plays"/>
  </r>
  <r>
    <x v="2"/>
    <x v="1"/>
    <s v="GBP"/>
    <n v="1407168000"/>
    <n v="1406131023"/>
    <b v="0"/>
    <n v="3"/>
    <b v="0"/>
    <s v="theater/plays"/>
    <n v="0.2"/>
    <n v="40"/>
    <x v="1"/>
    <s v="plays"/>
  </r>
  <r>
    <x v="2"/>
    <x v="1"/>
    <s v="GBP"/>
    <n v="1453075200"/>
    <n v="1450628773"/>
    <b v="0"/>
    <n v="3"/>
    <b v="0"/>
    <s v="theater/plays"/>
    <n v="1.7999999999999998"/>
    <n v="30"/>
    <x v="1"/>
    <s v="plays"/>
  </r>
  <r>
    <x v="2"/>
    <x v="1"/>
    <s v="GBP"/>
    <n v="1479032260"/>
    <n v="1476436660"/>
    <b v="0"/>
    <n v="3"/>
    <b v="0"/>
    <s v="theater/plays"/>
    <n v="5.4"/>
    <n v="45"/>
    <x v="1"/>
    <s v="plays"/>
  </r>
  <r>
    <x v="2"/>
    <x v="1"/>
    <s v="GBP"/>
    <n v="1414346400"/>
    <n v="1413291655"/>
    <b v="0"/>
    <n v="0"/>
    <b v="0"/>
    <s v="theater/plays"/>
    <n v="0"/>
    <e v="#DIV/0!"/>
    <x v="1"/>
    <s v="plays"/>
  </r>
  <r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x v="2"/>
    <x v="0"/>
    <s v="USD"/>
    <n v="1403823722"/>
    <n v="1401231722"/>
    <b v="0"/>
    <n v="40"/>
    <b v="0"/>
    <s v="theater/plays"/>
    <n v="15.266666666666667"/>
    <n v="57.25"/>
    <x v="1"/>
    <s v="plays"/>
  </r>
  <r>
    <x v="2"/>
    <x v="0"/>
    <s v="USD"/>
    <n v="1406753639"/>
    <n v="1404161639"/>
    <b v="0"/>
    <n v="3"/>
    <b v="0"/>
    <s v="theater/plays"/>
    <n v="10"/>
    <n v="5"/>
    <x v="1"/>
    <s v="plays"/>
  </r>
  <r>
    <x v="2"/>
    <x v="2"/>
    <s v="AUD"/>
    <n v="1419645748"/>
    <n v="1417053748"/>
    <b v="0"/>
    <n v="1"/>
    <b v="0"/>
    <s v="theater/plays"/>
    <n v="0.3"/>
    <n v="15"/>
    <x v="1"/>
    <s v="plays"/>
  </r>
  <r>
    <x v="2"/>
    <x v="1"/>
    <s v="GBP"/>
    <n v="1407565504"/>
    <n v="1404973504"/>
    <b v="0"/>
    <n v="2"/>
    <b v="0"/>
    <s v="theater/plays"/>
    <n v="1"/>
    <n v="12.5"/>
    <x v="1"/>
    <s v="plays"/>
  </r>
  <r>
    <x v="2"/>
    <x v="0"/>
    <s v="USD"/>
    <n v="1444971540"/>
    <n v="1442593427"/>
    <b v="0"/>
    <n v="7"/>
    <b v="0"/>
    <s v="theater/plays"/>
    <n v="13.020000000000001"/>
    <n v="93"/>
    <x v="1"/>
    <s v="plays"/>
  </r>
  <r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x v="2"/>
    <x v="2"/>
    <s v="AUD"/>
    <n v="1459490400"/>
    <n v="1457078868"/>
    <b v="0"/>
    <n v="0"/>
    <b v="0"/>
    <s v="theater/plays"/>
    <n v="0"/>
    <e v="#DIV/0!"/>
    <x v="1"/>
    <s v="plays"/>
  </r>
  <r>
    <x v="2"/>
    <x v="0"/>
    <s v="USD"/>
    <n v="1441510707"/>
    <n v="1439350707"/>
    <b v="0"/>
    <n v="0"/>
    <b v="0"/>
    <s v="theater/plays"/>
    <n v="0"/>
    <e v="#DIV/0!"/>
    <x v="1"/>
    <s v="plays"/>
  </r>
  <r>
    <x v="2"/>
    <x v="0"/>
    <s v="USD"/>
    <n v="1458097364"/>
    <n v="1455508964"/>
    <b v="0"/>
    <n v="1"/>
    <b v="0"/>
    <s v="theater/plays"/>
    <n v="8.3333333333333332E-3"/>
    <n v="1"/>
    <x v="1"/>
    <s v="plays"/>
  </r>
  <r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x v="2"/>
    <x v="0"/>
    <s v="USD"/>
    <n v="1443704400"/>
    <n v="1439827639"/>
    <b v="0"/>
    <n v="12"/>
    <b v="0"/>
    <s v="theater/plays"/>
    <n v="11"/>
    <n v="45.833333333333336"/>
    <x v="1"/>
    <s v="plays"/>
  </r>
  <r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x v="2"/>
    <x v="0"/>
    <s v="USD"/>
    <n v="1480576720"/>
    <n v="1477981120"/>
    <b v="0"/>
    <n v="0"/>
    <b v="0"/>
    <s v="theater/plays"/>
    <n v="0"/>
    <e v="#DIV/0!"/>
    <x v="1"/>
    <s v="plays"/>
  </r>
  <r>
    <x v="2"/>
    <x v="0"/>
    <s v="USD"/>
    <n v="1468249760"/>
    <n v="1465830560"/>
    <b v="0"/>
    <n v="10"/>
    <b v="0"/>
    <s v="theater/plays"/>
    <n v="86.135181975736558"/>
    <n v="248.5"/>
    <x v="1"/>
    <s v="plays"/>
  </r>
  <r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x v="2"/>
    <x v="2"/>
    <s v="AUD"/>
    <n v="1412656200"/>
    <n v="1412328979"/>
    <b v="0"/>
    <n v="1"/>
    <b v="0"/>
    <s v="theater/plays"/>
    <n v="0.1"/>
    <n v="5"/>
    <x v="1"/>
    <s v="plays"/>
  </r>
  <r>
    <x v="2"/>
    <x v="0"/>
    <s v="USD"/>
    <n v="1420199351"/>
    <n v="1416311351"/>
    <b v="0"/>
    <n v="2"/>
    <b v="0"/>
    <s v="theater/plays"/>
    <n v="0.22"/>
    <n v="5.5"/>
    <x v="1"/>
    <s v="plays"/>
  </r>
  <r>
    <x v="2"/>
    <x v="0"/>
    <s v="USD"/>
    <n v="1416877200"/>
    <n v="1414505137"/>
    <b v="0"/>
    <n v="2"/>
    <b v="0"/>
    <s v="theater/plays"/>
    <n v="0.90909090909090906"/>
    <n v="25"/>
    <x v="1"/>
    <s v="plays"/>
  </r>
  <r>
    <x v="2"/>
    <x v="0"/>
    <s v="USD"/>
    <n v="1434490914"/>
    <n v="1429306914"/>
    <b v="0"/>
    <n v="0"/>
    <b v="0"/>
    <s v="theater/plays"/>
    <n v="0"/>
    <e v="#DIV/0!"/>
    <x v="1"/>
    <s v="plays"/>
  </r>
  <r>
    <x v="2"/>
    <x v="0"/>
    <s v="USD"/>
    <n v="1446483000"/>
    <n v="1443811268"/>
    <b v="0"/>
    <n v="13"/>
    <b v="0"/>
    <s v="theater/plays"/>
    <n v="35.64"/>
    <n v="137.07692307692307"/>
    <x v="1"/>
    <s v="plays"/>
  </r>
  <r>
    <x v="2"/>
    <x v="0"/>
    <s v="USD"/>
    <n v="1440690875"/>
    <n v="1438098875"/>
    <b v="0"/>
    <n v="0"/>
    <b v="0"/>
    <s v="theater/plays"/>
    <n v="0"/>
    <e v="#DIV/0!"/>
    <x v="1"/>
    <s v="plays"/>
  </r>
  <r>
    <x v="2"/>
    <x v="0"/>
    <s v="USD"/>
    <n v="1431717268"/>
    <n v="1429125268"/>
    <b v="0"/>
    <n v="1"/>
    <b v="0"/>
    <s v="theater/plays"/>
    <n v="0.25"/>
    <n v="5"/>
    <x v="1"/>
    <s v="plays"/>
  </r>
  <r>
    <x v="2"/>
    <x v="0"/>
    <s v="USD"/>
    <n v="1425110400"/>
    <n v="1422388822"/>
    <b v="0"/>
    <n v="5"/>
    <b v="0"/>
    <s v="theater/plays"/>
    <n v="3.25"/>
    <n v="39"/>
    <x v="1"/>
    <s v="plays"/>
  </r>
  <r>
    <x v="2"/>
    <x v="0"/>
    <s v="USD"/>
    <n v="1475378744"/>
    <n v="1472786744"/>
    <b v="0"/>
    <n v="2"/>
    <b v="0"/>
    <s v="theater/plays"/>
    <n v="3.3666666666666663"/>
    <n v="50.5"/>
    <x v="1"/>
    <s v="plays"/>
  </r>
  <r>
    <x v="2"/>
    <x v="2"/>
    <s v="AUD"/>
    <n v="1410076123"/>
    <n v="1404892123"/>
    <b v="0"/>
    <n v="0"/>
    <b v="0"/>
    <s v="theater/plays"/>
    <n v="0"/>
    <e v="#DIV/0!"/>
    <x v="1"/>
    <s v="plays"/>
  </r>
  <r>
    <x v="2"/>
    <x v="2"/>
    <s v="AUD"/>
    <n v="1423623221"/>
    <n v="1421031221"/>
    <b v="0"/>
    <n v="32"/>
    <b v="0"/>
    <s v="theater/plays"/>
    <n v="15.770000000000001"/>
    <n v="49.28125"/>
    <x v="1"/>
    <s v="plays"/>
  </r>
  <r>
    <x v="2"/>
    <x v="0"/>
    <s v="USD"/>
    <n v="1460140500"/>
    <n v="1457628680"/>
    <b v="0"/>
    <n v="1"/>
    <b v="0"/>
    <s v="theater/plays"/>
    <n v="0.625"/>
    <n v="25"/>
    <x v="1"/>
    <s v="plays"/>
  </r>
  <r>
    <x v="2"/>
    <x v="17"/>
    <s v="EUR"/>
    <n v="1462301342"/>
    <n v="1457120942"/>
    <b v="0"/>
    <n v="1"/>
    <b v="0"/>
    <s v="theater/plays"/>
    <n v="5.0000000000000001E-4"/>
    <n v="1"/>
    <x v="1"/>
    <s v="plays"/>
  </r>
  <r>
    <x v="2"/>
    <x v="0"/>
    <s v="USD"/>
    <n v="1445885890"/>
    <n v="1440701890"/>
    <b v="0"/>
    <n v="1"/>
    <b v="0"/>
    <s v="theater/plays"/>
    <n v="9.6153846153846159E-2"/>
    <n v="25"/>
    <x v="1"/>
    <s v="plays"/>
  </r>
  <r>
    <x v="2"/>
    <x v="0"/>
    <s v="USD"/>
    <n v="1469834940"/>
    <n v="1467162586"/>
    <b v="0"/>
    <n v="0"/>
    <b v="0"/>
    <s v="theater/plays"/>
    <n v="0"/>
    <e v="#DIV/0!"/>
    <x v="1"/>
    <s v="plays"/>
  </r>
  <r>
    <x v="2"/>
    <x v="5"/>
    <s v="CAD"/>
    <n v="1405352264"/>
    <n v="1400168264"/>
    <b v="0"/>
    <n v="0"/>
    <b v="0"/>
    <s v="theater/plays"/>
    <n v="0"/>
    <e v="#DIV/0!"/>
    <x v="1"/>
    <s v="plays"/>
  </r>
  <r>
    <x v="2"/>
    <x v="0"/>
    <s v="USD"/>
    <n v="1448745741"/>
    <n v="1446150141"/>
    <b v="0"/>
    <n v="8"/>
    <b v="0"/>
    <s v="theater/plays"/>
    <n v="24.285714285714285"/>
    <n v="53.125"/>
    <x v="1"/>
    <s v="plays"/>
  </r>
  <r>
    <x v="2"/>
    <x v="0"/>
    <s v="USD"/>
    <n v="1461543600"/>
    <n v="1459203727"/>
    <b v="0"/>
    <n v="0"/>
    <b v="0"/>
    <s v="theater/plays"/>
    <n v="0"/>
    <e v="#DIV/0!"/>
    <x v="1"/>
    <s v="plays"/>
  </r>
  <r>
    <x v="2"/>
    <x v="0"/>
    <s v="USD"/>
    <n v="1468020354"/>
    <n v="1464045954"/>
    <b v="0"/>
    <n v="1"/>
    <b v="0"/>
    <s v="theater/plays"/>
    <n v="2.5000000000000001E-2"/>
    <n v="7"/>
    <x v="1"/>
    <s v="plays"/>
  </r>
  <r>
    <x v="2"/>
    <x v="0"/>
    <s v="USD"/>
    <n v="1406988000"/>
    <n v="1403822912"/>
    <b v="0"/>
    <n v="16"/>
    <b v="0"/>
    <s v="theater/plays"/>
    <n v="32.049999999999997"/>
    <n v="40.0625"/>
    <x v="1"/>
    <s v="plays"/>
  </r>
  <r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x v="2"/>
    <x v="0"/>
    <s v="USD"/>
    <n v="1451852256"/>
    <n v="1449260256"/>
    <b v="0"/>
    <n v="4"/>
    <b v="0"/>
    <s v="theater/plays"/>
    <n v="1.5"/>
    <n v="11.25"/>
    <x v="1"/>
    <s v="plays"/>
  </r>
  <r>
    <x v="2"/>
    <x v="1"/>
    <s v="GBP"/>
    <n v="1399584210"/>
    <n v="1397683410"/>
    <b v="0"/>
    <n v="2"/>
    <b v="0"/>
    <s v="theater/plays"/>
    <n v="0.42"/>
    <n v="10.5"/>
    <x v="1"/>
    <s v="plays"/>
  </r>
  <r>
    <x v="2"/>
    <x v="1"/>
    <s v="GBP"/>
    <n v="1448722494"/>
    <n v="1446562494"/>
    <b v="0"/>
    <n v="3"/>
    <b v="0"/>
    <s v="theater/plays"/>
    <n v="3.214285714285714"/>
    <n v="15"/>
    <x v="1"/>
    <s v="plays"/>
  </r>
  <r>
    <x v="2"/>
    <x v="5"/>
    <s v="CAD"/>
    <n v="1447821717"/>
    <n v="1445226117"/>
    <b v="0"/>
    <n v="0"/>
    <b v="0"/>
    <s v="theater/plays"/>
    <n v="0"/>
    <e v="#DIV/0!"/>
    <x v="1"/>
    <s v="plays"/>
  </r>
  <r>
    <x v="2"/>
    <x v="0"/>
    <s v="USD"/>
    <n v="1429460386"/>
    <n v="1424279986"/>
    <b v="0"/>
    <n v="3"/>
    <b v="0"/>
    <s v="theater/plays"/>
    <n v="6.3"/>
    <n v="42"/>
    <x v="1"/>
    <s v="plays"/>
  </r>
  <r>
    <x v="2"/>
    <x v="0"/>
    <s v="USD"/>
    <n v="1460608780"/>
    <n v="1455428380"/>
    <b v="0"/>
    <n v="4"/>
    <b v="0"/>
    <s v="theater/plays"/>
    <n v="14.249999999999998"/>
    <n v="71.25"/>
    <x v="1"/>
    <s v="plays"/>
  </r>
  <r>
    <x v="2"/>
    <x v="0"/>
    <s v="USD"/>
    <n v="1406170740"/>
    <n v="1402506278"/>
    <b v="0"/>
    <n v="2"/>
    <b v="0"/>
    <s v="theater/plays"/>
    <n v="0.6"/>
    <n v="22.5"/>
    <x v="1"/>
    <s v="plays"/>
  </r>
  <r>
    <x v="2"/>
    <x v="0"/>
    <s v="USD"/>
    <n v="1488783507"/>
    <n v="1486191507"/>
    <b v="0"/>
    <n v="10"/>
    <b v="0"/>
    <s v="theater/plays"/>
    <n v="24.117647058823529"/>
    <n v="41"/>
    <x v="1"/>
    <s v="plays"/>
  </r>
  <r>
    <x v="2"/>
    <x v="0"/>
    <s v="USD"/>
    <n v="1463945673"/>
    <n v="1458761673"/>
    <b v="0"/>
    <n v="11"/>
    <b v="0"/>
    <s v="theater/plays"/>
    <n v="10.54"/>
    <n v="47.909090909090907"/>
    <x v="1"/>
    <s v="plays"/>
  </r>
  <r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x v="2"/>
    <x v="0"/>
    <s v="USD"/>
    <n v="1460925811"/>
    <n v="1458333811"/>
    <b v="0"/>
    <n v="2"/>
    <b v="0"/>
    <s v="theater/plays"/>
    <n v="7.3333333333333334E-2"/>
    <n v="5.5"/>
    <x v="1"/>
    <s v="plays"/>
  </r>
  <r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x v="2"/>
    <x v="0"/>
    <s v="USD"/>
    <n v="1423186634"/>
    <n v="1418002634"/>
    <b v="0"/>
    <n v="8"/>
    <b v="0"/>
    <s v="theater/plays"/>
    <n v="21.099999999999998"/>
    <n v="26.375"/>
    <x v="1"/>
    <s v="plays"/>
  </r>
  <r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x v="2"/>
    <x v="1"/>
    <s v="GBP"/>
    <n v="1464872848"/>
    <n v="1462280848"/>
    <b v="0"/>
    <n v="11"/>
    <b v="0"/>
    <s v="theater/plays"/>
    <n v="32"/>
    <n v="29.09090909090909"/>
    <x v="1"/>
    <s v="plays"/>
  </r>
  <r>
    <x v="2"/>
    <x v="0"/>
    <s v="USD"/>
    <n v="1468442898"/>
    <n v="1465850898"/>
    <b v="0"/>
    <n v="0"/>
    <b v="0"/>
    <s v="theater/plays"/>
    <n v="0"/>
    <e v="#DIV/0!"/>
    <x v="1"/>
    <s v="plays"/>
  </r>
  <r>
    <x v="2"/>
    <x v="0"/>
    <s v="USD"/>
    <n v="1406876400"/>
    <n v="1405024561"/>
    <b v="0"/>
    <n v="10"/>
    <b v="0"/>
    <s v="theater/plays"/>
    <n v="47.692307692307693"/>
    <n v="62"/>
    <x v="1"/>
    <s v="plays"/>
  </r>
  <r>
    <x v="2"/>
    <x v="0"/>
    <s v="USD"/>
    <n v="1469213732"/>
    <n v="1466621732"/>
    <b v="0"/>
    <n v="6"/>
    <b v="0"/>
    <s v="theater/plays"/>
    <n v="1.4500000000000002"/>
    <n v="217.5"/>
    <x v="1"/>
    <s v="plays"/>
  </r>
  <r>
    <x v="2"/>
    <x v="0"/>
    <s v="USD"/>
    <n v="1422717953"/>
    <n v="1417533953"/>
    <b v="0"/>
    <n v="8"/>
    <b v="0"/>
    <s v="theater/plays"/>
    <n v="10.7"/>
    <n v="26.75"/>
    <x v="1"/>
    <s v="plays"/>
  </r>
  <r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x v="2"/>
    <x v="0"/>
    <s v="USD"/>
    <n v="1404570147"/>
    <n v="1401978147"/>
    <b v="0"/>
    <n v="7"/>
    <b v="0"/>
    <s v="theater/plays"/>
    <n v="18"/>
    <n v="64.285714285714292"/>
    <x v="1"/>
    <s v="plays"/>
  </r>
  <r>
    <x v="2"/>
    <x v="0"/>
    <s v="USD"/>
    <n v="1468729149"/>
    <n v="1463545149"/>
    <b v="0"/>
    <n v="7"/>
    <b v="0"/>
    <s v="theater/plays"/>
    <n v="4.083333333333333"/>
    <n v="175"/>
    <x v="1"/>
    <s v="plays"/>
  </r>
  <r>
    <x v="2"/>
    <x v="1"/>
    <s v="GBP"/>
    <n v="1436297180"/>
    <n v="1431113180"/>
    <b v="0"/>
    <n v="5"/>
    <b v="0"/>
    <s v="theater/plays"/>
    <n v="20"/>
    <n v="34"/>
    <x v="1"/>
    <s v="plays"/>
  </r>
  <r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x v="2"/>
    <x v="1"/>
    <s v="GBP"/>
    <n v="1415404800"/>
    <n v="1412809644"/>
    <b v="0"/>
    <n v="10"/>
    <b v="0"/>
    <s v="theater/plays"/>
    <n v="6.3333333333333339"/>
    <n v="9.5"/>
    <x v="1"/>
    <s v="plays"/>
  </r>
  <r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x v="2"/>
    <x v="1"/>
    <s v="GBP"/>
    <n v="1462539840"/>
    <n v="1460034594"/>
    <b v="0"/>
    <n v="13"/>
    <b v="0"/>
    <s v="theater/plays"/>
    <n v="9.76"/>
    <n v="37.53846153846154"/>
    <x v="1"/>
    <s v="plays"/>
  </r>
  <r>
    <x v="2"/>
    <x v="1"/>
    <s v="GBP"/>
    <n v="1400278290"/>
    <n v="1399414290"/>
    <b v="0"/>
    <n v="13"/>
    <b v="0"/>
    <s v="theater/plays"/>
    <n v="37.75"/>
    <n v="11.615384615384615"/>
    <x v="1"/>
    <s v="plays"/>
  </r>
  <r>
    <x v="2"/>
    <x v="0"/>
    <s v="USD"/>
    <n v="1440813413"/>
    <n v="1439517413"/>
    <b v="0"/>
    <n v="4"/>
    <b v="0"/>
    <s v="theater/plays"/>
    <n v="2.1333333333333333"/>
    <n v="8"/>
    <x v="1"/>
    <s v="plays"/>
  </r>
  <r>
    <x v="2"/>
    <x v="0"/>
    <s v="USD"/>
    <n v="1447009181"/>
    <n v="1444413581"/>
    <b v="0"/>
    <n v="0"/>
    <b v="0"/>
    <s v="theater/plays"/>
    <n v="0"/>
    <e v="#DIV/0!"/>
    <x v="1"/>
    <s v="plays"/>
  </r>
  <r>
    <x v="2"/>
    <x v="1"/>
    <s v="GBP"/>
    <n v="1456934893"/>
    <n v="1454342893"/>
    <b v="0"/>
    <n v="3"/>
    <b v="0"/>
    <s v="theater/plays"/>
    <n v="4.1818181818181817"/>
    <n v="23"/>
    <x v="1"/>
    <s v="plays"/>
  </r>
  <r>
    <x v="2"/>
    <x v="0"/>
    <s v="USD"/>
    <n v="1433086082"/>
    <n v="1430494082"/>
    <b v="0"/>
    <n v="1"/>
    <b v="0"/>
    <s v="theater/plays"/>
    <n v="20"/>
    <n v="100"/>
    <x v="1"/>
    <s v="plays"/>
  </r>
  <r>
    <x v="2"/>
    <x v="0"/>
    <s v="USD"/>
    <n v="1449876859"/>
    <n v="1444689259"/>
    <b v="0"/>
    <n v="9"/>
    <b v="0"/>
    <s v="theater/plays"/>
    <n v="5.41"/>
    <n v="60.111111111111114"/>
    <x v="1"/>
    <s v="plays"/>
  </r>
  <r>
    <x v="2"/>
    <x v="0"/>
    <s v="USD"/>
    <n v="1431549912"/>
    <n v="1428957912"/>
    <b v="0"/>
    <n v="1"/>
    <b v="0"/>
    <s v="theater/plays"/>
    <n v="6.0000000000000001E-3"/>
    <n v="3"/>
    <x v="1"/>
    <s v="plays"/>
  </r>
  <r>
    <x v="2"/>
    <x v="0"/>
    <s v="USD"/>
    <n v="1405761690"/>
    <n v="1403169690"/>
    <b v="0"/>
    <n v="1"/>
    <b v="0"/>
    <s v="theater/plays"/>
    <n v="0.25"/>
    <n v="5"/>
    <x v="1"/>
    <s v="plays"/>
  </r>
  <r>
    <x v="2"/>
    <x v="1"/>
    <s v="GBP"/>
    <n v="1423913220"/>
    <n v="1421339077"/>
    <b v="0"/>
    <n v="4"/>
    <b v="0"/>
    <s v="theater/plays"/>
    <n v="35"/>
    <n v="17.5"/>
    <x v="1"/>
    <s v="plays"/>
  </r>
  <r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x v="2"/>
    <x v="1"/>
    <s v="GBP"/>
    <n v="1428222221"/>
    <n v="1425633821"/>
    <b v="0"/>
    <n v="0"/>
    <b v="0"/>
    <s v="theater/plays"/>
    <n v="0"/>
    <e v="#DIV/0!"/>
    <x v="1"/>
    <s v="plays"/>
  </r>
  <r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x v="2"/>
    <x v="0"/>
    <s v="USD"/>
    <n v="1462631358"/>
    <n v="1457450958"/>
    <b v="0"/>
    <n v="1"/>
    <b v="0"/>
    <s v="theater/plays"/>
    <n v="0.125"/>
    <n v="10"/>
    <x v="1"/>
    <s v="plays"/>
  </r>
  <r>
    <x v="2"/>
    <x v="1"/>
    <s v="GBP"/>
    <n v="1488394800"/>
    <n v="1486681708"/>
    <b v="0"/>
    <n v="14"/>
    <b v="0"/>
    <s v="theater/plays"/>
    <n v="37.75"/>
    <n v="32.357142857142854"/>
    <x v="1"/>
    <s v="plays"/>
  </r>
  <r>
    <x v="2"/>
    <x v="0"/>
    <s v="USD"/>
    <n v="1411779761"/>
    <n v="1409187761"/>
    <b v="0"/>
    <n v="4"/>
    <b v="0"/>
    <s v="theater/plays"/>
    <n v="1.8399999999999999"/>
    <n v="5.75"/>
    <x v="1"/>
    <s v="plays"/>
  </r>
  <r>
    <x v="2"/>
    <x v="0"/>
    <s v="USD"/>
    <n v="1424009147"/>
    <n v="1421417147"/>
    <b v="0"/>
    <n v="2"/>
    <b v="0"/>
    <s v="theater/plays"/>
    <n v="10.050000000000001"/>
    <n v="100.5"/>
    <x v="1"/>
    <s v="plays"/>
  </r>
  <r>
    <x v="2"/>
    <x v="0"/>
    <s v="USD"/>
    <n v="1412740457"/>
    <n v="1410148457"/>
    <b v="0"/>
    <n v="1"/>
    <b v="0"/>
    <s v="theater/plays"/>
    <n v="0.2"/>
    <n v="1"/>
    <x v="1"/>
    <s v="plays"/>
  </r>
  <r>
    <x v="2"/>
    <x v="0"/>
    <s v="USD"/>
    <n v="1413832985"/>
    <n v="1408648985"/>
    <b v="0"/>
    <n v="2"/>
    <b v="0"/>
    <s v="theater/plays"/>
    <n v="1.3333333333333335"/>
    <n v="20"/>
    <x v="1"/>
    <s v="plays"/>
  </r>
  <r>
    <x v="2"/>
    <x v="0"/>
    <s v="USD"/>
    <n v="1455647587"/>
    <n v="1453487587"/>
    <b v="0"/>
    <n v="1"/>
    <b v="0"/>
    <s v="theater/plays"/>
    <n v="6.6666666666666671E-3"/>
    <n v="2"/>
    <x v="1"/>
    <s v="plays"/>
  </r>
  <r>
    <x v="2"/>
    <x v="0"/>
    <s v="USD"/>
    <n v="1409070480"/>
    <n v="1406572381"/>
    <b v="0"/>
    <n v="1"/>
    <b v="0"/>
    <s v="theater/plays"/>
    <n v="0.25"/>
    <n v="5"/>
    <x v="1"/>
    <s v="plays"/>
  </r>
  <r>
    <x v="2"/>
    <x v="1"/>
    <s v="GBP"/>
    <n v="1437606507"/>
    <n v="1435014507"/>
    <b v="0"/>
    <n v="4"/>
    <b v="0"/>
    <s v="theater/plays"/>
    <n v="6"/>
    <n v="15"/>
    <x v="1"/>
    <s v="plays"/>
  </r>
  <r>
    <x v="2"/>
    <x v="1"/>
    <s v="GBP"/>
    <n v="1410281360"/>
    <n v="1406825360"/>
    <b v="0"/>
    <n v="3"/>
    <b v="0"/>
    <s v="theater/plays"/>
    <n v="3.8860103626943006"/>
    <n v="25"/>
    <x v="1"/>
    <s v="plays"/>
  </r>
  <r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x v="2"/>
    <x v="1"/>
    <s v="GBP"/>
    <n v="1422450278"/>
    <n v="1419858278"/>
    <b v="0"/>
    <n v="4"/>
    <b v="0"/>
    <s v="theater/plays"/>
    <n v="7.6"/>
    <n v="4.75"/>
    <x v="1"/>
    <s v="plays"/>
  </r>
  <r>
    <x v="2"/>
    <x v="1"/>
    <s v="GBP"/>
    <n v="1430571849"/>
    <n v="1427979849"/>
    <b v="0"/>
    <n v="0"/>
    <b v="0"/>
    <s v="theater/plays"/>
    <n v="0"/>
    <e v="#DIV/0!"/>
    <x v="1"/>
    <s v="plays"/>
  </r>
  <r>
    <x v="2"/>
    <x v="0"/>
    <s v="USD"/>
    <n v="1424070823"/>
    <n v="1421478823"/>
    <b v="0"/>
    <n v="2"/>
    <b v="0"/>
    <s v="theater/plays"/>
    <n v="1.3"/>
    <n v="13"/>
    <x v="1"/>
    <s v="plays"/>
  </r>
  <r>
    <x v="2"/>
    <x v="0"/>
    <s v="USD"/>
    <n v="1457157269"/>
    <n v="1455861269"/>
    <b v="0"/>
    <n v="0"/>
    <b v="0"/>
    <s v="theater/plays"/>
    <n v="0"/>
    <e v="#DIV/0!"/>
    <x v="1"/>
    <s v="plays"/>
  </r>
  <r>
    <x v="2"/>
    <x v="0"/>
    <s v="USD"/>
    <n v="1437331463"/>
    <n v="1434739463"/>
    <b v="0"/>
    <n v="1"/>
    <b v="0"/>
    <s v="theater/plays"/>
    <n v="1.4285714285714287E-2"/>
    <n v="1"/>
    <x v="1"/>
    <s v="plays"/>
  </r>
  <r>
    <x v="2"/>
    <x v="1"/>
    <s v="GBP"/>
    <n v="1410987400"/>
    <n v="1408395400"/>
    <b v="0"/>
    <n v="7"/>
    <b v="0"/>
    <s v="theater/plays"/>
    <n v="14.000000000000002"/>
    <n v="10"/>
    <x v="1"/>
    <s v="plays"/>
  </r>
  <r>
    <x v="2"/>
    <x v="0"/>
    <s v="USD"/>
    <n v="1409846874"/>
    <n v="1407254874"/>
    <b v="0"/>
    <n v="2"/>
    <b v="0"/>
    <s v="theater/plays"/>
    <n v="1.05"/>
    <n v="52.5"/>
    <x v="1"/>
    <s v="plays"/>
  </r>
  <r>
    <x v="2"/>
    <x v="1"/>
    <s v="GBP"/>
    <n v="1475877108"/>
    <n v="1473285108"/>
    <b v="0"/>
    <n v="4"/>
    <b v="0"/>
    <s v="theater/plays"/>
    <n v="8.6666666666666679"/>
    <n v="32.5"/>
    <x v="1"/>
    <s v="plays"/>
  </r>
  <r>
    <x v="2"/>
    <x v="0"/>
    <s v="USD"/>
    <n v="1460737680"/>
    <n v="1455725596"/>
    <b v="0"/>
    <n v="4"/>
    <b v="0"/>
    <s v="theater/plays"/>
    <n v="0.82857142857142851"/>
    <n v="7.25"/>
    <x v="1"/>
    <s v="plays"/>
  </r>
  <r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x v="2"/>
    <x v="0"/>
    <s v="USD"/>
    <n v="1414360358"/>
    <n v="1409176358"/>
    <b v="0"/>
    <n v="2"/>
    <b v="0"/>
    <s v="theater/plays"/>
    <n v="0.83333333333333337"/>
    <n v="62.5"/>
    <x v="1"/>
    <s v="plays"/>
  </r>
  <r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x v="2"/>
    <x v="0"/>
    <s v="USD"/>
    <n v="1458860363"/>
    <n v="1454975963"/>
    <b v="0"/>
    <n v="0"/>
    <b v="0"/>
    <s v="theater/plays"/>
    <n v="0"/>
    <e v="#DIV/0!"/>
    <x v="1"/>
    <s v="plays"/>
  </r>
  <r>
    <x v="2"/>
    <x v="0"/>
    <s v="USD"/>
    <n v="1441037097"/>
    <n v="1438445097"/>
    <b v="0"/>
    <n v="1"/>
    <b v="0"/>
    <s v="theater/plays"/>
    <n v="1.25"/>
    <n v="10"/>
    <x v="1"/>
    <s v="plays"/>
  </r>
  <r>
    <x v="2"/>
    <x v="6"/>
    <s v="EUR"/>
    <n v="1437889336"/>
    <n v="1432705336"/>
    <b v="0"/>
    <n v="4"/>
    <b v="0"/>
    <s v="theater/plays"/>
    <n v="5"/>
    <n v="62.5"/>
    <x v="1"/>
    <s v="plays"/>
  </r>
  <r>
    <x v="2"/>
    <x v="0"/>
    <s v="USD"/>
    <n v="1449247439"/>
    <n v="1444059839"/>
    <b v="0"/>
    <n v="0"/>
    <b v="0"/>
    <s v="theater/plays"/>
    <n v="0"/>
    <e v="#DIV/0!"/>
    <x v="1"/>
    <s v="plays"/>
  </r>
  <r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x v="2"/>
    <x v="0"/>
    <s v="USD"/>
    <n v="1402007500"/>
    <n v="1399415500"/>
    <b v="0"/>
    <n v="11"/>
    <b v="0"/>
    <s v="theater/plays"/>
    <n v="28.050000000000004"/>
    <n v="51"/>
    <x v="1"/>
    <s v="plays"/>
  </r>
  <r>
    <x v="2"/>
    <x v="0"/>
    <s v="USD"/>
    <n v="1450053370"/>
    <n v="1447461370"/>
    <b v="0"/>
    <n v="0"/>
    <b v="0"/>
    <s v="theater/plays"/>
    <n v="0"/>
    <e v="#DIV/0!"/>
    <x v="1"/>
    <s v="plays"/>
  </r>
  <r>
    <x v="2"/>
    <x v="0"/>
    <s v="USD"/>
    <n v="1454525340"/>
    <n v="1452008599"/>
    <b v="0"/>
    <n v="6"/>
    <b v="0"/>
    <s v="theater/plays"/>
    <n v="16"/>
    <n v="66.666666666666671"/>
    <x v="1"/>
    <s v="plays"/>
  </r>
  <r>
    <x v="2"/>
    <x v="0"/>
    <s v="USD"/>
    <n v="1418914964"/>
    <n v="1414591364"/>
    <b v="0"/>
    <n v="0"/>
    <b v="0"/>
    <s v="theater/plays"/>
    <n v="0"/>
    <e v="#DIV/0!"/>
    <x v="1"/>
    <s v="plays"/>
  </r>
  <r>
    <x v="2"/>
    <x v="0"/>
    <s v="USD"/>
    <n v="1450211116"/>
    <n v="1445023516"/>
    <b v="0"/>
    <n v="7"/>
    <b v="0"/>
    <s v="theater/plays"/>
    <n v="6.8287037037037033"/>
    <n v="59"/>
    <x v="1"/>
    <s v="plays"/>
  </r>
  <r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x v="2"/>
    <x v="0"/>
    <s v="USD"/>
    <n v="1428097450"/>
    <n v="1425509050"/>
    <b v="0"/>
    <n v="2"/>
    <b v="0"/>
    <s v="theater/plays"/>
    <n v="1.4814814814814816"/>
    <n v="100"/>
    <x v="1"/>
    <s v="plays"/>
  </r>
  <r>
    <x v="2"/>
    <x v="0"/>
    <s v="USD"/>
    <n v="1413925887"/>
    <n v="1411333887"/>
    <b v="0"/>
    <n v="25"/>
    <b v="0"/>
    <s v="theater/plays"/>
    <n v="36.85"/>
    <n v="147.4"/>
    <x v="1"/>
    <s v="plays"/>
  </r>
  <r>
    <x v="2"/>
    <x v="0"/>
    <s v="USD"/>
    <n v="1404253800"/>
    <n v="1402784964"/>
    <b v="0"/>
    <n v="17"/>
    <b v="0"/>
    <s v="theater/plays"/>
    <n v="47.05"/>
    <n v="166.05882352941177"/>
    <x v="1"/>
    <s v="plays"/>
  </r>
  <r>
    <x v="2"/>
    <x v="0"/>
    <s v="USD"/>
    <n v="1464099900"/>
    <n v="1462585315"/>
    <b v="0"/>
    <n v="2"/>
    <b v="0"/>
    <s v="theater/plays"/>
    <n v="11.428571428571429"/>
    <n v="40"/>
    <x v="1"/>
    <s v="plays"/>
  </r>
  <r>
    <x v="2"/>
    <x v="0"/>
    <s v="USD"/>
    <n v="1413573010"/>
    <n v="1408389010"/>
    <b v="0"/>
    <n v="4"/>
    <b v="0"/>
    <s v="theater/plays"/>
    <n v="12.04"/>
    <n v="75.25"/>
    <x v="1"/>
    <s v="plays"/>
  </r>
  <r>
    <x v="2"/>
    <x v="0"/>
    <s v="USD"/>
    <n v="1448949540"/>
    <n v="1446048367"/>
    <b v="0"/>
    <n v="5"/>
    <b v="0"/>
    <s v="theater/plays"/>
    <n v="60"/>
    <n v="60"/>
    <x v="1"/>
    <s v="plays"/>
  </r>
  <r>
    <x v="2"/>
    <x v="0"/>
    <s v="USD"/>
    <n v="1437188400"/>
    <n v="1432100004"/>
    <b v="0"/>
    <n v="2"/>
    <b v="0"/>
    <s v="theater/plays"/>
    <n v="31.25"/>
    <n v="1250"/>
    <x v="1"/>
    <s v="plays"/>
  </r>
  <r>
    <x v="2"/>
    <x v="1"/>
    <s v="GBP"/>
    <n v="1473160954"/>
    <n v="1467976954"/>
    <b v="0"/>
    <n v="2"/>
    <b v="0"/>
    <s v="theater/plays"/>
    <n v="0.42"/>
    <n v="10.5"/>
    <x v="1"/>
    <s v="plays"/>
  </r>
  <r>
    <x v="2"/>
    <x v="0"/>
    <s v="USD"/>
    <n v="1421781360"/>
    <n v="1419213664"/>
    <b v="0"/>
    <n v="3"/>
    <b v="0"/>
    <s v="theater/plays"/>
    <n v="0.21"/>
    <n v="7"/>
    <x v="1"/>
    <s v="plays"/>
  </r>
  <r>
    <x v="2"/>
    <x v="5"/>
    <s v="CAD"/>
    <n v="1416524325"/>
    <n v="1415228325"/>
    <b v="0"/>
    <n v="0"/>
    <b v="0"/>
    <s v="theater/plays"/>
    <n v="0"/>
    <e v="#DIV/0!"/>
    <x v="1"/>
    <s v="plays"/>
  </r>
  <r>
    <x v="2"/>
    <x v="0"/>
    <s v="USD"/>
    <n v="1428642000"/>
    <n v="1426050982"/>
    <b v="0"/>
    <n v="4"/>
    <b v="0"/>
    <s v="theater/plays"/>
    <n v="37.5"/>
    <n v="56.25"/>
    <x v="1"/>
    <s v="plays"/>
  </r>
  <r>
    <x v="2"/>
    <x v="2"/>
    <s v="AUD"/>
    <n v="1408596589"/>
    <n v="1406004589"/>
    <b v="0"/>
    <n v="1"/>
    <b v="0"/>
    <s v="theater/plays"/>
    <n v="0.02"/>
    <n v="1"/>
    <x v="1"/>
    <s v="plays"/>
  </r>
  <r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x v="2"/>
    <x v="0"/>
    <s v="USD"/>
    <n v="1420938000"/>
    <n v="1418862743"/>
    <b v="0"/>
    <n v="4"/>
    <b v="0"/>
    <s v="theater/plays"/>
    <n v="2.1999999999999997"/>
    <n v="27.5"/>
    <x v="1"/>
    <s v="plays"/>
  </r>
  <r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x v="2"/>
    <x v="0"/>
    <s v="USD"/>
    <n v="1436914815"/>
    <n v="1434322815"/>
    <b v="0"/>
    <n v="1"/>
    <b v="0"/>
    <s v="theater/plays"/>
    <n v="0.08"/>
    <n v="16"/>
    <x v="1"/>
    <s v="plays"/>
  </r>
  <r>
    <x v="2"/>
    <x v="0"/>
    <s v="USD"/>
    <n v="1414077391"/>
    <n v="1411485391"/>
    <b v="0"/>
    <n v="1"/>
    <b v="0"/>
    <s v="theater/plays"/>
    <n v="6.6666666666666666E-2"/>
    <n v="1"/>
    <x v="1"/>
    <s v="plays"/>
  </r>
  <r>
    <x v="2"/>
    <x v="0"/>
    <s v="USD"/>
    <n v="1399618380"/>
    <n v="1399058797"/>
    <b v="0"/>
    <n v="0"/>
    <b v="0"/>
    <s v="theater/plays"/>
    <n v="0"/>
    <e v="#DIV/0!"/>
    <x v="1"/>
    <s v="plays"/>
  </r>
  <r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x v="2"/>
    <x v="1"/>
    <s v="GBP"/>
    <n v="1416081600"/>
    <n v="1413477228"/>
    <b v="0"/>
    <n v="2"/>
    <b v="0"/>
    <s v="theater/plays"/>
    <n v="22"/>
    <n v="55"/>
    <x v="1"/>
    <s v="plays"/>
  </r>
  <r>
    <x v="2"/>
    <x v="0"/>
    <s v="USD"/>
    <n v="1475294400"/>
    <n v="1472674285"/>
    <b v="0"/>
    <n v="0"/>
    <b v="0"/>
    <s v="theater/plays"/>
    <n v="0"/>
    <e v="#DIV/0!"/>
    <x v="1"/>
    <s v="plays"/>
  </r>
  <r>
    <x v="2"/>
    <x v="1"/>
    <s v="GBP"/>
    <n v="1403192031"/>
    <n v="1400600031"/>
    <b v="0"/>
    <n v="21"/>
    <b v="0"/>
    <s v="theater/plays"/>
    <n v="17.62"/>
    <n v="41.952380952380949"/>
    <x v="1"/>
    <s v="plays"/>
  </r>
  <r>
    <x v="2"/>
    <x v="0"/>
    <s v="USD"/>
    <n v="1467575940"/>
    <n v="1465856639"/>
    <b v="0"/>
    <n v="9"/>
    <b v="0"/>
    <s v="theater/plays"/>
    <n v="53"/>
    <n v="88.333333333333329"/>
    <x v="1"/>
    <s v="plays"/>
  </r>
  <r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x v="2"/>
    <x v="0"/>
    <s v="USD"/>
    <n v="1459483140"/>
    <n v="1458178044"/>
    <b v="0"/>
    <n v="4"/>
    <b v="0"/>
    <s v="theater/plays"/>
    <n v="2.5333333333333332"/>
    <n v="23.75"/>
    <x v="1"/>
    <s v="plays"/>
  </r>
  <r>
    <x v="2"/>
    <x v="5"/>
    <s v="CAD"/>
    <n v="1410836400"/>
    <n v="1408116152"/>
    <b v="0"/>
    <n v="7"/>
    <b v="0"/>
    <s v="theater/plays"/>
    <n v="2.5"/>
    <n v="35.714285714285715"/>
    <x v="1"/>
    <s v="plays"/>
  </r>
  <r>
    <x v="2"/>
    <x v="5"/>
    <s v="CAD"/>
    <n v="1403539200"/>
    <n v="1400604056"/>
    <b v="0"/>
    <n v="5"/>
    <b v="0"/>
    <s v="theater/plays"/>
    <n v="2.85"/>
    <n v="57"/>
    <x v="1"/>
    <s v="plays"/>
  </r>
  <r>
    <x v="2"/>
    <x v="0"/>
    <s v="USD"/>
    <n v="1461205423"/>
    <n v="1456025023"/>
    <b v="0"/>
    <n v="0"/>
    <b v="0"/>
    <s v="theater/plays"/>
    <n v="0"/>
    <e v="#DIV/0!"/>
    <x v="1"/>
    <s v="plays"/>
  </r>
  <r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x v="2"/>
    <x v="1"/>
    <s v="GBP"/>
    <n v="1403886084"/>
    <n v="1401294084"/>
    <b v="0"/>
    <n v="9"/>
    <b v="0"/>
    <s v="theater/plays"/>
    <n v="1.4210526315789473"/>
    <n v="15"/>
    <x v="1"/>
    <s v="plays"/>
  </r>
  <r>
    <x v="2"/>
    <x v="2"/>
    <s v="AUD"/>
    <n v="1430316426"/>
    <n v="1427724426"/>
    <b v="0"/>
    <n v="6"/>
    <b v="0"/>
    <s v="theater/plays"/>
    <n v="19.25"/>
    <n v="64.166666666666671"/>
    <x v="1"/>
    <s v="plays"/>
  </r>
  <r>
    <x v="2"/>
    <x v="0"/>
    <s v="USD"/>
    <n v="1407883811"/>
    <n v="1405291811"/>
    <b v="0"/>
    <n v="4"/>
    <b v="0"/>
    <s v="theater/plays"/>
    <n v="0.67500000000000004"/>
    <n v="6.75"/>
    <x v="1"/>
    <s v="plays"/>
  </r>
  <r>
    <x v="2"/>
    <x v="0"/>
    <s v="USD"/>
    <n v="1463619388"/>
    <n v="1461027388"/>
    <b v="0"/>
    <n v="1"/>
    <b v="0"/>
    <s v="theater/plays"/>
    <n v="0.16666666666666669"/>
    <n v="25"/>
    <x v="1"/>
    <s v="plays"/>
  </r>
  <r>
    <x v="2"/>
    <x v="0"/>
    <s v="USD"/>
    <n v="1443408550"/>
    <n v="1439952550"/>
    <b v="0"/>
    <n v="17"/>
    <b v="0"/>
    <s v="theater/plays"/>
    <n v="60.9"/>
    <n v="179.11764705882354"/>
    <x v="1"/>
    <s v="plays"/>
  </r>
  <r>
    <x v="2"/>
    <x v="0"/>
    <s v="USD"/>
    <n v="1484348700"/>
    <n v="1481756855"/>
    <b v="0"/>
    <n v="1"/>
    <b v="0"/>
    <s v="theater/plays"/>
    <n v="1"/>
    <n v="34.950000000000003"/>
    <x v="1"/>
    <s v="plays"/>
  </r>
  <r>
    <x v="2"/>
    <x v="1"/>
    <s v="GBP"/>
    <n v="1425124800"/>
    <n v="1421596356"/>
    <b v="0"/>
    <n v="13"/>
    <b v="0"/>
    <s v="theater/plays"/>
    <n v="34.4"/>
    <n v="33.07692307692308"/>
    <x v="1"/>
    <s v="plays"/>
  </r>
  <r>
    <x v="2"/>
    <x v="0"/>
    <s v="USD"/>
    <n v="1425178800"/>
    <n v="1422374420"/>
    <b v="0"/>
    <n v="6"/>
    <b v="0"/>
    <s v="theater/plays"/>
    <n v="16.5"/>
    <n v="27.5"/>
    <x v="1"/>
    <s v="plays"/>
  </r>
  <r>
    <x v="2"/>
    <x v="14"/>
    <s v="MXN"/>
    <n v="1482779931"/>
    <n v="1480187931"/>
    <b v="0"/>
    <n v="0"/>
    <b v="0"/>
    <s v="theater/plays"/>
    <n v="0"/>
    <e v="#DIV/0!"/>
    <x v="1"/>
    <s v="plays"/>
  </r>
  <r>
    <x v="2"/>
    <x v="1"/>
    <s v="GBP"/>
    <n v="1408646111"/>
    <n v="1403462111"/>
    <b v="0"/>
    <n v="2"/>
    <b v="0"/>
    <s v="theater/plays"/>
    <n v="0.4"/>
    <n v="2"/>
    <x v="1"/>
    <s v="plays"/>
  </r>
  <r>
    <x v="2"/>
    <x v="0"/>
    <s v="USD"/>
    <n v="1431144000"/>
    <n v="1426407426"/>
    <b v="0"/>
    <n v="2"/>
    <b v="0"/>
    <s v="theater/plays"/>
    <n v="1.0571428571428572"/>
    <n v="18.5"/>
    <x v="1"/>
    <s v="plays"/>
  </r>
  <r>
    <x v="2"/>
    <x v="1"/>
    <s v="GBP"/>
    <n v="1446732975"/>
    <n v="1444137375"/>
    <b v="0"/>
    <n v="21"/>
    <b v="0"/>
    <s v="theater/plays"/>
    <n v="26.727272727272727"/>
    <n v="35"/>
    <x v="1"/>
    <s v="plays"/>
  </r>
  <r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x v="2"/>
    <x v="0"/>
    <s v="USD"/>
    <n v="1413921060"/>
    <n v="1411499149"/>
    <b v="0"/>
    <n v="0"/>
    <b v="0"/>
    <s v="theater/plays"/>
    <n v="0"/>
    <e v="#DIV/0!"/>
    <x v="1"/>
    <s v="plays"/>
  </r>
  <r>
    <x v="2"/>
    <x v="0"/>
    <s v="USD"/>
    <n v="1482339794"/>
    <n v="1479747794"/>
    <b v="0"/>
    <n v="6"/>
    <b v="0"/>
    <s v="theater/plays"/>
    <n v="8.9"/>
    <n v="222.5"/>
    <x v="1"/>
    <s v="plays"/>
  </r>
  <r>
    <x v="2"/>
    <x v="1"/>
    <s v="GBP"/>
    <n v="1485543242"/>
    <n v="1482951242"/>
    <b v="0"/>
    <n v="0"/>
    <b v="0"/>
    <s v="theater/plays"/>
    <n v="0"/>
    <e v="#DIV/0!"/>
    <x v="1"/>
    <s v="plays"/>
  </r>
  <r>
    <x v="2"/>
    <x v="0"/>
    <s v="USD"/>
    <n v="1466375521"/>
    <n v="1463783521"/>
    <b v="0"/>
    <n v="1"/>
    <b v="0"/>
    <s v="theater/plays"/>
    <n v="0.16666666666666669"/>
    <n v="5"/>
    <x v="1"/>
    <s v="plays"/>
  </r>
  <r>
    <x v="2"/>
    <x v="0"/>
    <s v="USD"/>
    <n v="1465930440"/>
    <n v="1463849116"/>
    <b v="0"/>
    <n v="0"/>
    <b v="0"/>
    <s v="theater/plays"/>
    <n v="0"/>
    <e v="#DIV/0!"/>
    <x v="1"/>
    <s v="plays"/>
  </r>
  <r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x v="2"/>
    <x v="0"/>
    <s v="USD"/>
    <n v="1447542000"/>
    <n v="1446179553"/>
    <b v="0"/>
    <n v="2"/>
    <b v="0"/>
    <s v="theater/plays"/>
    <n v="2"/>
    <n v="1.5"/>
    <x v="1"/>
    <s v="plays"/>
  </r>
  <r>
    <x v="2"/>
    <x v="0"/>
    <s v="USD"/>
    <n v="1452795416"/>
    <n v="1450203416"/>
    <b v="0"/>
    <n v="6"/>
    <b v="0"/>
    <s v="theater/plays"/>
    <n v="21.685714285714287"/>
    <n v="126.5"/>
    <x v="1"/>
    <s v="plays"/>
  </r>
  <r>
    <x v="2"/>
    <x v="13"/>
    <s v="EUR"/>
    <n v="1476008906"/>
    <n v="1473416906"/>
    <b v="0"/>
    <n v="1"/>
    <b v="0"/>
    <s v="theater/plays"/>
    <n v="0.33333333333333337"/>
    <n v="10"/>
    <x v="1"/>
    <s v="plays"/>
  </r>
  <r>
    <x v="2"/>
    <x v="0"/>
    <s v="USD"/>
    <n v="1427169540"/>
    <n v="1424701775"/>
    <b v="0"/>
    <n v="1"/>
    <b v="0"/>
    <s v="theater/plays"/>
    <n v="0.2857142857142857"/>
    <n v="10"/>
    <x v="1"/>
    <s v="plays"/>
  </r>
  <r>
    <x v="2"/>
    <x v="0"/>
    <s v="USD"/>
    <n v="1448078400"/>
    <n v="1445985299"/>
    <b v="0"/>
    <n v="5"/>
    <b v="0"/>
    <s v="theater/plays"/>
    <n v="4.7"/>
    <n v="9.4"/>
    <x v="1"/>
    <s v="plays"/>
  </r>
  <r>
    <x v="2"/>
    <x v="0"/>
    <s v="USD"/>
    <n v="1468777786"/>
    <n v="1466185786"/>
    <b v="0"/>
    <n v="0"/>
    <b v="0"/>
    <s v="theater/plays"/>
    <n v="0"/>
    <e v="#DIV/0!"/>
    <x v="1"/>
    <s v="plays"/>
  </r>
  <r>
    <x v="2"/>
    <x v="1"/>
    <s v="GBP"/>
    <n v="1421403960"/>
    <n v="1418827324"/>
    <b v="0"/>
    <n v="3"/>
    <b v="0"/>
    <s v="theater/plays"/>
    <n v="10.8"/>
    <n v="72"/>
    <x v="1"/>
    <s v="plays"/>
  </r>
  <r>
    <x v="2"/>
    <x v="0"/>
    <s v="USD"/>
    <n v="1433093700"/>
    <n v="1430242488"/>
    <b v="0"/>
    <n v="8"/>
    <b v="0"/>
    <s v="theater/plays"/>
    <n v="4.8"/>
    <n v="30"/>
    <x v="1"/>
    <s v="plays"/>
  </r>
  <r>
    <x v="2"/>
    <x v="0"/>
    <s v="USD"/>
    <n v="1438959600"/>
    <n v="1437754137"/>
    <b v="0"/>
    <n v="3"/>
    <b v="0"/>
    <s v="theater/plays"/>
    <n v="3.2"/>
    <n v="10.666666666666666"/>
    <x v="1"/>
    <s v="plays"/>
  </r>
  <r>
    <x v="2"/>
    <x v="0"/>
    <s v="USD"/>
    <n v="1421410151"/>
    <n v="1418818151"/>
    <b v="0"/>
    <n v="8"/>
    <b v="0"/>
    <s v="theater/plays"/>
    <n v="12.75"/>
    <n v="25.5"/>
    <x v="1"/>
    <s v="plays"/>
  </r>
  <r>
    <x v="2"/>
    <x v="0"/>
    <s v="USD"/>
    <n v="1428205247"/>
    <n v="1423024847"/>
    <b v="0"/>
    <n v="1"/>
    <b v="0"/>
    <s v="theater/plays"/>
    <n v="1.8181818181818181E-2"/>
    <n v="20"/>
    <x v="1"/>
    <s v="plays"/>
  </r>
  <r>
    <x v="2"/>
    <x v="1"/>
    <s v="GBP"/>
    <n v="1440272093"/>
    <n v="1435088093"/>
    <b v="0"/>
    <n v="4"/>
    <b v="0"/>
    <s v="theater/plays"/>
    <n v="2.4"/>
    <n v="15"/>
    <x v="1"/>
    <s v="plays"/>
  </r>
  <r>
    <x v="2"/>
    <x v="0"/>
    <s v="USD"/>
    <n v="1413953940"/>
    <n v="1410141900"/>
    <b v="0"/>
    <n v="8"/>
    <b v="0"/>
    <s v="theater/plays"/>
    <n v="36.5"/>
    <n v="91.25"/>
    <x v="1"/>
    <s v="plays"/>
  </r>
  <r>
    <x v="2"/>
    <x v="14"/>
    <s v="MXN"/>
    <n v="1482108350"/>
    <n v="1479516350"/>
    <b v="0"/>
    <n v="1"/>
    <b v="0"/>
    <s v="theater/plays"/>
    <n v="2.666666666666667"/>
    <n v="800"/>
    <x v="1"/>
    <s v="plays"/>
  </r>
  <r>
    <x v="2"/>
    <x v="1"/>
    <s v="GBP"/>
    <n v="1488271860"/>
    <n v="1484484219"/>
    <b v="0"/>
    <n v="5"/>
    <b v="0"/>
    <s v="theater/plays"/>
    <n v="11.428571428571429"/>
    <n v="80"/>
    <x v="1"/>
    <s v="plays"/>
  </r>
  <r>
    <x v="2"/>
    <x v="1"/>
    <s v="GBP"/>
    <n v="1454284500"/>
    <n v="1449431237"/>
    <b v="0"/>
    <n v="0"/>
    <b v="0"/>
    <s v="theater/plays"/>
    <n v="0"/>
    <e v="#DIV/0!"/>
    <x v="1"/>
    <s v="plays"/>
  </r>
  <r>
    <x v="2"/>
    <x v="0"/>
    <s v="USD"/>
    <n v="1465060797"/>
    <n v="1462468797"/>
    <b v="0"/>
    <n v="0"/>
    <b v="0"/>
    <s v="theater/plays"/>
    <n v="0"/>
    <e v="#DIV/0!"/>
    <x v="1"/>
    <s v="plays"/>
  </r>
  <r>
    <x v="2"/>
    <x v="0"/>
    <s v="USD"/>
    <n v="1472847873"/>
    <n v="1468959873"/>
    <b v="0"/>
    <n v="1"/>
    <b v="0"/>
    <s v="theater/plays"/>
    <n v="1.1111111111111112"/>
    <n v="50"/>
    <x v="1"/>
    <s v="plays"/>
  </r>
  <r>
    <x v="2"/>
    <x v="0"/>
    <s v="USD"/>
    <n v="1414205990"/>
    <n v="1413341990"/>
    <b v="0"/>
    <n v="0"/>
    <b v="0"/>
    <s v="theater/plays"/>
    <n v="0"/>
    <e v="#DIV/0!"/>
    <x v="1"/>
    <s v="plays"/>
  </r>
  <r>
    <x v="2"/>
    <x v="0"/>
    <s v="USD"/>
    <n v="1485380482"/>
    <n v="1482788482"/>
    <b v="0"/>
    <n v="0"/>
    <b v="0"/>
    <s v="theater/plays"/>
    <n v="0"/>
    <e v="#DIV/0!"/>
    <x v="1"/>
    <s v="plays"/>
  </r>
  <r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x v="2"/>
    <x v="0"/>
    <s v="USD"/>
    <n v="1440613920"/>
    <n v="1435953566"/>
    <b v="0"/>
    <n v="6"/>
    <b v="0"/>
    <s v="theater/plays"/>
    <n v="10"/>
    <n v="16.666666666666668"/>
    <x v="1"/>
    <s v="plays"/>
  </r>
  <r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x v="2"/>
    <x v="0"/>
    <s v="USD"/>
    <n v="1411596001"/>
    <n v="1409608801"/>
    <b v="0"/>
    <n v="4"/>
    <b v="0"/>
    <s v="theater/plays"/>
    <n v="2.0500000000000003"/>
    <n v="10.25"/>
    <x v="1"/>
    <s v="plays"/>
  </r>
  <r>
    <x v="2"/>
    <x v="0"/>
    <s v="USD"/>
    <n v="1488517200"/>
    <n v="1485909937"/>
    <b v="0"/>
    <n v="1"/>
    <b v="0"/>
    <s v="theater/plays"/>
    <n v="1.9666666666666666"/>
    <n v="59"/>
    <x v="1"/>
    <s v="plays"/>
  </r>
  <r>
    <x v="2"/>
    <x v="1"/>
    <s v="GBP"/>
    <n v="1448805404"/>
    <n v="1446209804"/>
    <b v="0"/>
    <n v="0"/>
    <b v="0"/>
    <s v="theater/plays"/>
    <n v="0"/>
    <e v="#DIV/0!"/>
    <x v="1"/>
    <s v="plays"/>
  </r>
  <r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x v="2"/>
    <x v="17"/>
    <s v="EUR"/>
    <n v="1456617600"/>
    <n v="1454280186"/>
    <b v="0"/>
    <n v="1"/>
    <b v="0"/>
    <s v="theater/plays"/>
    <n v="0.04"/>
    <n v="1"/>
    <x v="1"/>
    <s v="plays"/>
  </r>
  <r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0858B-FAA7-405A-A873-A8FBD0C4808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3"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3"/>
    </i>
    <i>
      <x v="1"/>
    </i>
    <i>
      <x/>
    </i>
    <i>
      <x v="2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7260B-D3F2-4F0A-8C04-7E569836847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E6708-0090-4CCD-8E98-00983D3B5A3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Years" fld="2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G3" sqref="G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bestFit="1" customWidth="1"/>
    <col min="17" max="17" width="13.42578125" bestFit="1" customWidth="1"/>
    <col min="18" max="18" width="18" bestFit="1" customWidth="1"/>
    <col min="19" max="19" width="32.5703125" bestFit="1" customWidth="1"/>
    <col min="20" max="20" width="3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27AD-397F-4572-A535-E9A464600DB2}">
  <dimension ref="A1:F14"/>
  <sheetViews>
    <sheetView workbookViewId="0">
      <selection activeCell="Q8" sqref="Q7:Q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3.140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8323</v>
      </c>
      <c r="B3" s="8" t="s">
        <v>8322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E7869-115B-4AF5-9EAD-086625343B1F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8323</v>
      </c>
      <c r="B4" s="8" t="s">
        <v>8322</v>
      </c>
    </row>
    <row r="5" spans="1:6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DDFE9-048B-4989-920F-0C6150FC549D}">
  <dimension ref="A1:S18"/>
  <sheetViews>
    <sheetView workbookViewId="0">
      <selection activeCell="H9" sqref="H9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9" x14ac:dyDescent="0.25">
      <c r="A1" s="8" t="s">
        <v>8308</v>
      </c>
      <c r="B1" t="s">
        <v>8310</v>
      </c>
    </row>
    <row r="2" spans="1:19" x14ac:dyDescent="0.25">
      <c r="A2" s="8" t="s">
        <v>8380</v>
      </c>
      <c r="B2" t="s">
        <v>8310</v>
      </c>
    </row>
    <row r="4" spans="1:19" x14ac:dyDescent="0.25">
      <c r="A4" s="8" t="s">
        <v>8379</v>
      </c>
      <c r="B4" s="8" t="s">
        <v>8322</v>
      </c>
    </row>
    <row r="5" spans="1:19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19" x14ac:dyDescent="0.25">
      <c r="A6" s="12" t="s">
        <v>8369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19" x14ac:dyDescent="0.25">
      <c r="A7" s="12" t="s">
        <v>8377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19" x14ac:dyDescent="0.25">
      <c r="A8" s="12" t="s">
        <v>8373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19" x14ac:dyDescent="0.25">
      <c r="A9" s="12" t="s">
        <v>8374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19" x14ac:dyDescent="0.25">
      <c r="A10" s="12" t="s">
        <v>8370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19" x14ac:dyDescent="0.25">
      <c r="A11" s="12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19" x14ac:dyDescent="0.25">
      <c r="A12" s="12" t="s">
        <v>8371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19" x14ac:dyDescent="0.25">
      <c r="A13" s="12" t="s">
        <v>8368</v>
      </c>
      <c r="B13" s="10">
        <v>32</v>
      </c>
      <c r="C13" s="10">
        <v>134</v>
      </c>
      <c r="D13" s="10"/>
      <c r="E13" s="10">
        <v>167</v>
      </c>
      <c r="F13" s="10">
        <v>333</v>
      </c>
      <c r="S13" s="13"/>
    </row>
    <row r="14" spans="1:19" x14ac:dyDescent="0.25">
      <c r="A14" s="12" t="s">
        <v>8367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19" x14ac:dyDescent="0.25">
      <c r="A15" s="12" t="s">
        <v>8375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19" x14ac:dyDescent="0.25">
      <c r="A16" s="12" t="s">
        <v>8376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2" t="s">
        <v>8372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2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DFA4-F1DC-4579-AC57-0A783DFDD07E}">
  <dimension ref="A1:J14"/>
  <sheetViews>
    <sheetView workbookViewId="0">
      <selection activeCell="O12" sqref="O12"/>
    </sheetView>
  </sheetViews>
  <sheetFormatPr defaultRowHeight="15" x14ac:dyDescent="0.25"/>
  <cols>
    <col min="1" max="1" width="28.140625" bestFit="1" customWidth="1"/>
    <col min="2" max="2" width="6" hidden="1" customWidth="1"/>
    <col min="3" max="3" width="8.5703125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</row>
    <row r="2" spans="1:10" hidden="1" x14ac:dyDescent="0.25">
      <c r="D2" t="s">
        <v>8219</v>
      </c>
      <c r="E2" t="s">
        <v>8221</v>
      </c>
      <c r="F2" t="s">
        <v>8220</v>
      </c>
    </row>
    <row r="3" spans="1:10" x14ac:dyDescent="0.25">
      <c r="A3" t="s">
        <v>8389</v>
      </c>
      <c r="B3">
        <v>0</v>
      </c>
      <c r="C3">
        <v>1000</v>
      </c>
      <c r="D3">
        <f>COUNTIFS(Data!$D$2:$D$4115,"&gt;="&amp;$B3,Data!$D$2:$D$4115,"&lt;"&amp;$C3,Data!$F$2:$F$4115,"="&amp;D$2)</f>
        <v>322</v>
      </c>
      <c r="E3">
        <f>COUNTIFS(Data!$D$2:$D$4115,"&gt;="&amp;$B3,Data!$D$2:$D$4115,"&lt;"&amp;$C3,Data!$F$2:$F$4115,"="&amp;E$2)</f>
        <v>113</v>
      </c>
      <c r="F3">
        <f>COUNTIFS(Data!$D$2:$D$4115,"&gt;="&amp;$B3,Data!$D$2:$D$4115,"&lt;"&amp;$C3,Data!$F$2:$F$4115,"="&amp;F$2)</f>
        <v>18</v>
      </c>
      <c r="G3">
        <f>COUNTIFS(Data!$D$2:$D$4115,"&gt;="&amp;$B3,Data!$D$2:$D$4115,"&lt;"&amp;$C3)</f>
        <v>461</v>
      </c>
      <c r="H3" s="15">
        <f>D3/$G3</f>
        <v>0.69848156182212584</v>
      </c>
      <c r="I3" s="15">
        <f t="shared" ref="I3:J3" si="0">E3/$G3</f>
        <v>0.24511930585683298</v>
      </c>
      <c r="J3" s="15">
        <f t="shared" si="0"/>
        <v>3.9045553145336226E-2</v>
      </c>
    </row>
    <row r="4" spans="1:10" x14ac:dyDescent="0.25">
      <c r="A4" t="s">
        <v>8390</v>
      </c>
      <c r="B4">
        <f>C3</f>
        <v>1000</v>
      </c>
      <c r="C4">
        <v>5000</v>
      </c>
      <c r="D4">
        <f>COUNTIFS(Data!$D$2:$D$4115,"&gt;="&amp;$B4,Data!$D$2:$D$4115,"&lt;"&amp;$C4,Data!$F$2:$F$4115,"="&amp;D$2)</f>
        <v>932</v>
      </c>
      <c r="E4">
        <f>COUNTIFS(Data!$D$2:$D$4115,"&gt;="&amp;$B4,Data!$D$2:$D$4115,"&lt;"&amp;$C4,Data!$F$2:$F$4115,"="&amp;E$2)</f>
        <v>420</v>
      </c>
      <c r="F4">
        <f>COUNTIFS(Data!$D$2:$D$4115,"&gt;="&amp;$B4,Data!$D$2:$D$4115,"&lt;"&amp;$C4,Data!$F$2:$F$4115,"="&amp;F$2)</f>
        <v>60</v>
      </c>
      <c r="G4">
        <f>COUNTIFS(Data!$D$2:$D$4115,"&gt;="&amp;$B4,Data!$D$2:$D$4115,"&lt;"&amp;$C4)</f>
        <v>1425</v>
      </c>
      <c r="H4" s="15">
        <f t="shared" ref="H4:H14" si="1">D4/$G4</f>
        <v>0.65403508771929819</v>
      </c>
      <c r="I4" s="15">
        <f t="shared" ref="I4:I14" si="2">E4/$G4</f>
        <v>0.29473684210526313</v>
      </c>
      <c r="J4" s="15">
        <f t="shared" ref="J4:J14" si="3">F4/$G4</f>
        <v>4.2105263157894736E-2</v>
      </c>
    </row>
    <row r="5" spans="1:10" x14ac:dyDescent="0.25">
      <c r="A5" t="s">
        <v>8391</v>
      </c>
      <c r="B5">
        <f t="shared" ref="B5:B14" si="4">C4</f>
        <v>5000</v>
      </c>
      <c r="C5">
        <v>10000</v>
      </c>
      <c r="D5">
        <f>COUNTIFS(Data!$D$2:$D$4115,"&gt;="&amp;$B5,Data!$D$2:$D$4115,"&lt;"&amp;$C5,Data!$F$2:$F$4115,"="&amp;D$2)</f>
        <v>381</v>
      </c>
      <c r="E5">
        <f>COUNTIFS(Data!$D$2:$D$4115,"&gt;="&amp;$B5,Data!$D$2:$D$4115,"&lt;"&amp;$C5,Data!$F$2:$F$4115,"="&amp;E$2)</f>
        <v>283</v>
      </c>
      <c r="F5">
        <f>COUNTIFS(Data!$D$2:$D$4115,"&gt;="&amp;$B5,Data!$D$2:$D$4115,"&lt;"&amp;$C5,Data!$F$2:$F$4115,"="&amp;F$2)</f>
        <v>52</v>
      </c>
      <c r="G5">
        <f>COUNTIFS(Data!$D$2:$D$4115,"&gt;="&amp;$B5,Data!$D$2:$D$4115,"&lt;"&amp;$C5)</f>
        <v>722</v>
      </c>
      <c r="H5" s="15">
        <f t="shared" si="1"/>
        <v>0.52770083102493071</v>
      </c>
      <c r="I5" s="15">
        <f t="shared" si="2"/>
        <v>0.39196675900277006</v>
      </c>
      <c r="J5" s="15">
        <f t="shared" si="3"/>
        <v>7.2022160664819951E-2</v>
      </c>
    </row>
    <row r="6" spans="1:10" x14ac:dyDescent="0.25">
      <c r="A6" t="s">
        <v>8392</v>
      </c>
      <c r="B6">
        <f t="shared" si="4"/>
        <v>10000</v>
      </c>
      <c r="C6">
        <v>15000</v>
      </c>
      <c r="D6">
        <f>COUNTIFS(Data!$D$2:$D$4115,"&gt;="&amp;$B6,Data!$D$2:$D$4115,"&lt;"&amp;$C6,Data!$F$2:$F$4115,"="&amp;D$2)</f>
        <v>168</v>
      </c>
      <c r="E6">
        <f>COUNTIFS(Data!$D$2:$D$4115,"&gt;="&amp;$B6,Data!$D$2:$D$4115,"&lt;"&amp;$C6,Data!$F$2:$F$4115,"="&amp;E$2)</f>
        <v>144</v>
      </c>
      <c r="F6">
        <f>COUNTIFS(Data!$D$2:$D$4115,"&gt;="&amp;$B6,Data!$D$2:$D$4115,"&lt;"&amp;$C6,Data!$F$2:$F$4115,"="&amp;F$2)</f>
        <v>40</v>
      </c>
      <c r="G6">
        <f>COUNTIFS(Data!$D$2:$D$4115,"&gt;="&amp;$B6,Data!$D$2:$D$4115,"&lt;"&amp;$C6)</f>
        <v>361</v>
      </c>
      <c r="H6" s="15">
        <f t="shared" si="1"/>
        <v>0.46537396121883656</v>
      </c>
      <c r="I6" s="15">
        <f t="shared" si="2"/>
        <v>0.39889196675900279</v>
      </c>
      <c r="J6" s="15">
        <f t="shared" si="3"/>
        <v>0.11080332409972299</v>
      </c>
    </row>
    <row r="7" spans="1:10" x14ac:dyDescent="0.25">
      <c r="A7" t="s">
        <v>8393</v>
      </c>
      <c r="B7">
        <f t="shared" si="4"/>
        <v>15000</v>
      </c>
      <c r="C7">
        <v>20000</v>
      </c>
      <c r="D7">
        <f>COUNTIFS(Data!$D$2:$D$4115,"&gt;="&amp;$B7,Data!$D$2:$D$4115,"&lt;"&amp;$C7,Data!$F$2:$F$4115,"="&amp;D$2)</f>
        <v>94</v>
      </c>
      <c r="E7">
        <f>COUNTIFS(Data!$D$2:$D$4115,"&gt;="&amp;$B7,Data!$D$2:$D$4115,"&lt;"&amp;$C7,Data!$F$2:$F$4115,"="&amp;E$2)</f>
        <v>90</v>
      </c>
      <c r="F7">
        <f>COUNTIFS(Data!$D$2:$D$4115,"&gt;="&amp;$B7,Data!$D$2:$D$4115,"&lt;"&amp;$C7,Data!$F$2:$F$4115,"="&amp;F$2)</f>
        <v>17</v>
      </c>
      <c r="G7">
        <f>COUNTIFS(Data!$D$2:$D$4115,"&gt;="&amp;$B7,Data!$D$2:$D$4115,"&lt;"&amp;$C7)</f>
        <v>205</v>
      </c>
      <c r="H7" s="15">
        <f t="shared" si="1"/>
        <v>0.45853658536585368</v>
      </c>
      <c r="I7" s="15">
        <f t="shared" si="2"/>
        <v>0.43902439024390244</v>
      </c>
      <c r="J7" s="15">
        <f t="shared" si="3"/>
        <v>8.2926829268292687E-2</v>
      </c>
    </row>
    <row r="8" spans="1:10" x14ac:dyDescent="0.25">
      <c r="A8" t="s">
        <v>8394</v>
      </c>
      <c r="B8">
        <f t="shared" si="4"/>
        <v>20000</v>
      </c>
      <c r="C8">
        <v>25000</v>
      </c>
      <c r="D8">
        <f>COUNTIFS(Data!$D$2:$D$4115,"&gt;="&amp;$B8,Data!$D$2:$D$4115,"&lt;"&amp;$C8,Data!$F$2:$F$4115,"="&amp;D$2)</f>
        <v>62</v>
      </c>
      <c r="E8">
        <f>COUNTIFS(Data!$D$2:$D$4115,"&gt;="&amp;$B8,Data!$D$2:$D$4115,"&lt;"&amp;$C8,Data!$F$2:$F$4115,"="&amp;E$2)</f>
        <v>72</v>
      </c>
      <c r="F8">
        <f>COUNTIFS(Data!$D$2:$D$4115,"&gt;="&amp;$B8,Data!$D$2:$D$4115,"&lt;"&amp;$C8,Data!$F$2:$F$4115,"="&amp;F$2)</f>
        <v>14</v>
      </c>
      <c r="G8">
        <f>COUNTIFS(Data!$D$2:$D$4115,"&gt;="&amp;$B8,Data!$D$2:$D$4115,"&lt;"&amp;$C8)</f>
        <v>149</v>
      </c>
      <c r="H8" s="15">
        <f t="shared" si="1"/>
        <v>0.41610738255033558</v>
      </c>
      <c r="I8" s="15">
        <f t="shared" si="2"/>
        <v>0.48322147651006714</v>
      </c>
      <c r="J8" s="15">
        <f t="shared" si="3"/>
        <v>9.3959731543624164E-2</v>
      </c>
    </row>
    <row r="9" spans="1:10" x14ac:dyDescent="0.25">
      <c r="A9" t="s">
        <v>8395</v>
      </c>
      <c r="B9">
        <f t="shared" si="4"/>
        <v>25000</v>
      </c>
      <c r="C9">
        <v>30000</v>
      </c>
      <c r="D9">
        <f>COUNTIFS(Data!$D$2:$D$4115,"&gt;="&amp;$B9,Data!$D$2:$D$4115,"&lt;"&amp;$C9,Data!$F$2:$F$4115,"="&amp;D$2)</f>
        <v>55</v>
      </c>
      <c r="E9">
        <f>COUNTIFS(Data!$D$2:$D$4115,"&gt;="&amp;$B9,Data!$D$2:$D$4115,"&lt;"&amp;$C9,Data!$F$2:$F$4115,"="&amp;E$2)</f>
        <v>64</v>
      </c>
      <c r="F9">
        <f>COUNTIFS(Data!$D$2:$D$4115,"&gt;="&amp;$B9,Data!$D$2:$D$4115,"&lt;"&amp;$C9,Data!$F$2:$F$4115,"="&amp;F$2)</f>
        <v>18</v>
      </c>
      <c r="G9">
        <f>COUNTIFS(Data!$D$2:$D$4115,"&gt;="&amp;$B9,Data!$D$2:$D$4115,"&lt;"&amp;$C9)</f>
        <v>138</v>
      </c>
      <c r="H9" s="15">
        <f t="shared" si="1"/>
        <v>0.39855072463768115</v>
      </c>
      <c r="I9" s="15">
        <f t="shared" si="2"/>
        <v>0.46376811594202899</v>
      </c>
      <c r="J9" s="15">
        <f t="shared" si="3"/>
        <v>0.13043478260869565</v>
      </c>
    </row>
    <row r="10" spans="1:10" x14ac:dyDescent="0.25">
      <c r="A10" t="s">
        <v>8396</v>
      </c>
      <c r="B10">
        <f t="shared" si="4"/>
        <v>30000</v>
      </c>
      <c r="C10">
        <v>35000</v>
      </c>
      <c r="D10">
        <f>COUNTIFS(Data!$D$2:$D$4115,"&gt;="&amp;$B10,Data!$D$2:$D$4115,"&lt;"&amp;$C10,Data!$F$2:$F$4115,"="&amp;D$2)</f>
        <v>32</v>
      </c>
      <c r="E10">
        <f>COUNTIFS(Data!$D$2:$D$4115,"&gt;="&amp;$B10,Data!$D$2:$D$4115,"&lt;"&amp;$C10,Data!$F$2:$F$4115,"="&amp;E$2)</f>
        <v>37</v>
      </c>
      <c r="F10">
        <f>COUNTIFS(Data!$D$2:$D$4115,"&gt;="&amp;$B10,Data!$D$2:$D$4115,"&lt;"&amp;$C10,Data!$F$2:$F$4115,"="&amp;F$2)</f>
        <v>13</v>
      </c>
      <c r="G10">
        <f>COUNTIFS(Data!$D$2:$D$4115,"&gt;="&amp;$B10,Data!$D$2:$D$4115,"&lt;"&amp;$C10)</f>
        <v>84</v>
      </c>
      <c r="H10" s="15">
        <f t="shared" si="1"/>
        <v>0.38095238095238093</v>
      </c>
      <c r="I10" s="15">
        <f t="shared" si="2"/>
        <v>0.44047619047619047</v>
      </c>
      <c r="J10" s="15">
        <f t="shared" si="3"/>
        <v>0.15476190476190477</v>
      </c>
    </row>
    <row r="11" spans="1:10" x14ac:dyDescent="0.25">
      <c r="A11" t="s">
        <v>8397</v>
      </c>
      <c r="B11">
        <f t="shared" si="4"/>
        <v>35000</v>
      </c>
      <c r="C11">
        <v>40000</v>
      </c>
      <c r="D11">
        <f>COUNTIFS(Data!$D$2:$D$4115,"&gt;="&amp;$B11,Data!$D$2:$D$4115,"&lt;"&amp;$C11,Data!$F$2:$F$4115,"="&amp;D$2)</f>
        <v>26</v>
      </c>
      <c r="E11">
        <f>COUNTIFS(Data!$D$2:$D$4115,"&gt;="&amp;$B11,Data!$D$2:$D$4115,"&lt;"&amp;$C11,Data!$F$2:$F$4115,"="&amp;E$2)</f>
        <v>22</v>
      </c>
      <c r="F11">
        <f>COUNTIFS(Data!$D$2:$D$4115,"&gt;="&amp;$B11,Data!$D$2:$D$4115,"&lt;"&amp;$C11,Data!$F$2:$F$4115,"="&amp;F$2)</f>
        <v>7</v>
      </c>
      <c r="G11">
        <f>COUNTIFS(Data!$D$2:$D$4115,"&gt;="&amp;$B11,Data!$D$2:$D$4115,"&lt;"&amp;$C11)</f>
        <v>55</v>
      </c>
      <c r="H11" s="15">
        <f t="shared" si="1"/>
        <v>0.47272727272727272</v>
      </c>
      <c r="I11" s="15">
        <f t="shared" si="2"/>
        <v>0.4</v>
      </c>
      <c r="J11" s="15">
        <f t="shared" si="3"/>
        <v>0.12727272727272726</v>
      </c>
    </row>
    <row r="12" spans="1:10" x14ac:dyDescent="0.25">
      <c r="A12" t="s">
        <v>8398</v>
      </c>
      <c r="B12">
        <f t="shared" si="4"/>
        <v>40000</v>
      </c>
      <c r="C12">
        <v>45000</v>
      </c>
      <c r="D12">
        <f>COUNTIFS(Data!$D$2:$D$4115,"&gt;="&amp;$B12,Data!$D$2:$D$4115,"&lt;"&amp;$C12,Data!$F$2:$F$4115,"="&amp;D$2)</f>
        <v>21</v>
      </c>
      <c r="E12">
        <f>COUNTIFS(Data!$D$2:$D$4115,"&gt;="&amp;$B12,Data!$D$2:$D$4115,"&lt;"&amp;$C12,Data!$F$2:$F$4115,"="&amp;E$2)</f>
        <v>16</v>
      </c>
      <c r="F12">
        <f>COUNTIFS(Data!$D$2:$D$4115,"&gt;="&amp;$B12,Data!$D$2:$D$4115,"&lt;"&amp;$C12,Data!$F$2:$F$4115,"="&amp;F$2)</f>
        <v>6</v>
      </c>
      <c r="G12">
        <f>COUNTIFS(Data!$D$2:$D$4115,"&gt;="&amp;$B12,Data!$D$2:$D$4115,"&lt;"&amp;$C12)</f>
        <v>44</v>
      </c>
      <c r="H12" s="15">
        <f t="shared" si="1"/>
        <v>0.47727272727272729</v>
      </c>
      <c r="I12" s="15">
        <f t="shared" si="2"/>
        <v>0.36363636363636365</v>
      </c>
      <c r="J12" s="15">
        <f t="shared" si="3"/>
        <v>0.13636363636363635</v>
      </c>
    </row>
    <row r="13" spans="1:10" x14ac:dyDescent="0.25">
      <c r="A13" t="s">
        <v>8399</v>
      </c>
      <c r="B13">
        <f t="shared" si="4"/>
        <v>45000</v>
      </c>
      <c r="C13">
        <v>50000</v>
      </c>
      <c r="D13">
        <f>COUNTIFS(Data!$D$2:$D$4115,"&gt;="&amp;$B13,Data!$D$2:$D$4115,"&lt;"&amp;$C13,Data!$F$2:$F$4115,"="&amp;D$2)</f>
        <v>6</v>
      </c>
      <c r="E13">
        <f>COUNTIFS(Data!$D$2:$D$4115,"&gt;="&amp;$B13,Data!$D$2:$D$4115,"&lt;"&amp;$C13,Data!$F$2:$F$4115,"="&amp;E$2)</f>
        <v>11</v>
      </c>
      <c r="F13">
        <f>COUNTIFS(Data!$D$2:$D$4115,"&gt;="&amp;$B13,Data!$D$2:$D$4115,"&lt;"&amp;$C13,Data!$F$2:$F$4115,"="&amp;F$2)</f>
        <v>4</v>
      </c>
      <c r="G13">
        <f>COUNTIFS(Data!$D$2:$D$4115,"&gt;="&amp;$B13,Data!$D$2:$D$4115,"&lt;"&amp;$C13)</f>
        <v>21</v>
      </c>
      <c r="H13" s="15">
        <f t="shared" si="1"/>
        <v>0.2857142857142857</v>
      </c>
      <c r="I13" s="15">
        <f t="shared" si="2"/>
        <v>0.52380952380952384</v>
      </c>
      <c r="J13" s="15">
        <f t="shared" si="3"/>
        <v>0.19047619047619047</v>
      </c>
    </row>
    <row r="14" spans="1:10" x14ac:dyDescent="0.25">
      <c r="A14" t="s">
        <v>8400</v>
      </c>
      <c r="B14">
        <f t="shared" si="4"/>
        <v>50000</v>
      </c>
      <c r="C14" s="14">
        <v>1000000000000000</v>
      </c>
      <c r="D14">
        <f>COUNTIFS(Data!$D$2:$D$4115,"&gt;="&amp;$B14,Data!$D$2:$D$4115,"&lt;"&amp;$C14,Data!$F$2:$F$4115,"="&amp;D$2)</f>
        <v>86</v>
      </c>
      <c r="E14">
        <f>COUNTIFS(Data!$D$2:$D$4115,"&gt;="&amp;$B14,Data!$D$2:$D$4115,"&lt;"&amp;$C14,Data!$F$2:$F$4115,"="&amp;E$2)</f>
        <v>258</v>
      </c>
      <c r="F14">
        <f>COUNTIFS(Data!$D$2:$D$4115,"&gt;="&amp;$B14,Data!$D$2:$D$4115,"&lt;"&amp;$C14,Data!$F$2:$F$4115,"="&amp;F$2)</f>
        <v>100</v>
      </c>
      <c r="G14">
        <f>COUNTIFS(Data!$D$2:$D$4115,"&gt;="&amp;$B14,Data!$D$2:$D$4115,"&lt;"&amp;$C14)</f>
        <v>449</v>
      </c>
      <c r="H14" s="15">
        <f t="shared" si="1"/>
        <v>0.19153674832962139</v>
      </c>
      <c r="I14" s="15">
        <f t="shared" si="2"/>
        <v>0.57461024498886415</v>
      </c>
      <c r="J14" s="15">
        <f t="shared" si="3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 1</vt:lpstr>
      <vt:lpstr>Table 2</vt:lpstr>
      <vt:lpstr>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Brennan, Tom</cp:lastModifiedBy>
  <dcterms:created xsi:type="dcterms:W3CDTF">2017-04-20T15:17:24Z</dcterms:created>
  <dcterms:modified xsi:type="dcterms:W3CDTF">2018-08-09T01:43:54Z</dcterms:modified>
</cp:coreProperties>
</file>