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omasfish/Desktop/Project 1/IB_QES/Policy Paper Analysis/"/>
    </mc:Choice>
  </mc:AlternateContent>
  <xr:revisionPtr revIDLastSave="0" documentId="13_ncr:1_{7D3F88B9-1851-A443-902B-9ABB4177A19E}" xr6:coauthVersionLast="47" xr6:coauthVersionMax="47" xr10:uidLastSave="{00000000-0000-0000-0000-000000000000}"/>
  <bookViews>
    <workbookView xWindow="56600" yWindow="-28300" windowWidth="23400" windowHeight="13620" activeTab="2" xr2:uid="{6200F965-D576-444F-A2A0-61E261A33FEF}"/>
  </bookViews>
  <sheets>
    <sheet name="authors and abbreviations" sheetId="5" r:id="rId1"/>
    <sheet name="Mb_Tabelle" sheetId="1" r:id="rId2"/>
    <sheet name="elevation zones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6" i="6" l="1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6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85" i="6"/>
  <c r="K9" i="1"/>
  <c r="K8" i="1"/>
  <c r="E45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</calcChain>
</file>

<file path=xl/sharedStrings.xml><?xml version="1.0" encoding="utf-8"?>
<sst xmlns="http://schemas.openxmlformats.org/spreadsheetml/2006/main" count="263" uniqueCount="111">
  <si>
    <r>
      <t>S</t>
    </r>
    <r>
      <rPr>
        <vertAlign val="subscript"/>
        <sz val="10"/>
        <rFont val="Arial"/>
        <family val="2"/>
      </rPr>
      <t>c</t>
    </r>
  </si>
  <si>
    <r>
      <t>B</t>
    </r>
    <r>
      <rPr>
        <vertAlign val="subscript"/>
        <sz val="10"/>
        <rFont val="Arial"/>
        <family val="2"/>
      </rPr>
      <t>c</t>
    </r>
  </si>
  <si>
    <r>
      <t>b</t>
    </r>
    <r>
      <rPr>
        <vertAlign val="subscript"/>
        <sz val="10"/>
        <rFont val="Arial"/>
        <family val="2"/>
      </rPr>
      <t>c</t>
    </r>
  </si>
  <si>
    <r>
      <t>S</t>
    </r>
    <r>
      <rPr>
        <vertAlign val="subscript"/>
        <sz val="10"/>
        <rFont val="Arial"/>
        <family val="2"/>
      </rPr>
      <t>a</t>
    </r>
  </si>
  <si>
    <r>
      <t>B</t>
    </r>
    <r>
      <rPr>
        <vertAlign val="subscript"/>
        <sz val="10"/>
        <rFont val="Arial"/>
        <family val="2"/>
      </rPr>
      <t>a</t>
    </r>
  </si>
  <si>
    <r>
      <t>b</t>
    </r>
    <r>
      <rPr>
        <vertAlign val="subscript"/>
        <sz val="10"/>
        <rFont val="Arial"/>
        <family val="2"/>
      </rPr>
      <t>a</t>
    </r>
  </si>
  <si>
    <t>S</t>
  </si>
  <si>
    <t>B</t>
  </si>
  <si>
    <r>
      <t>km</t>
    </r>
    <r>
      <rPr>
        <vertAlign val="superscript"/>
        <sz val="10"/>
        <rFont val="Arial"/>
        <family val="2"/>
      </rPr>
      <t>2</t>
    </r>
  </si>
  <si>
    <r>
      <t>10</t>
    </r>
    <r>
      <rPr>
        <vertAlign val="superscript"/>
        <sz val="10"/>
        <rFont val="Arial"/>
        <family val="2"/>
      </rPr>
      <t>6</t>
    </r>
    <r>
      <rPr>
        <sz val="10"/>
        <rFont val="Arial"/>
        <family val="2"/>
      </rPr>
      <t>m</t>
    </r>
    <r>
      <rPr>
        <vertAlign val="superscript"/>
        <sz val="10"/>
        <rFont val="Arial"/>
        <family val="2"/>
      </rPr>
      <t>3</t>
    </r>
  </si>
  <si>
    <t>b</t>
  </si>
  <si>
    <r>
      <t>b</t>
    </r>
    <r>
      <rPr>
        <vertAlign val="subscript"/>
        <sz val="10"/>
        <rFont val="Arial"/>
        <family val="2"/>
      </rPr>
      <t>s</t>
    </r>
  </si>
  <si>
    <r>
      <t>b</t>
    </r>
    <r>
      <rPr>
        <vertAlign val="subscript"/>
        <sz val="10"/>
        <rFont val="Arial"/>
        <family val="2"/>
      </rPr>
      <t>w</t>
    </r>
  </si>
  <si>
    <r>
      <t>S</t>
    </r>
    <r>
      <rPr>
        <vertAlign val="subscript"/>
        <sz val="10"/>
        <rFont val="Arial"/>
        <family val="2"/>
      </rPr>
      <t>c</t>
    </r>
    <r>
      <rPr>
        <sz val="10"/>
        <rFont val="Arial"/>
        <family val="2"/>
      </rPr>
      <t>/S</t>
    </r>
  </si>
  <si>
    <t>m</t>
  </si>
  <si>
    <t>2006/07</t>
  </si>
  <si>
    <t>2007/08</t>
  </si>
  <si>
    <t>2008/09</t>
  </si>
  <si>
    <t>2009/10</t>
  </si>
  <si>
    <t>Nettoaccumulation</t>
  </si>
  <si>
    <t>Nettoablation</t>
  </si>
  <si>
    <t>mass balance</t>
  </si>
  <si>
    <t>ratio</t>
  </si>
  <si>
    <t>Title</t>
  </si>
  <si>
    <t>Authors</t>
  </si>
  <si>
    <t>Institution</t>
  </si>
  <si>
    <t>Institut of Meteorology und Geophysics,   
University Innsbruck                                 
Innrain 52, A-6020 Innsbruck, Austria</t>
  </si>
  <si>
    <t>altitude zone</t>
  </si>
  <si>
    <t>ELA</t>
  </si>
  <si>
    <t>accumulation  area</t>
  </si>
  <si>
    <t>ablation  area</t>
  </si>
  <si>
    <t>mass balance in accumulation area</t>
  </si>
  <si>
    <t>mass balance in ablation area</t>
  </si>
  <si>
    <t>specific mass balance in the accumulation area</t>
  </si>
  <si>
    <t>specific mass balance in the ablation area</t>
  </si>
  <si>
    <t>total area</t>
  </si>
  <si>
    <t>total balance</t>
  </si>
  <si>
    <t>specific mass balance</t>
  </si>
  <si>
    <t>specific summer mass balance</t>
  </si>
  <si>
    <t>specific winter mass balance</t>
  </si>
  <si>
    <t>equilibrium line altitude</t>
  </si>
  <si>
    <t>area ratio</t>
  </si>
  <si>
    <t xml:space="preserve">Acronyms according to Hoinkes, 1970 </t>
  </si>
  <si>
    <t>***</t>
  </si>
  <si>
    <t>ELA above summits</t>
  </si>
  <si>
    <t>km²</t>
  </si>
  <si>
    <t>m a.s.l.</t>
  </si>
  <si>
    <t>2006/2007</t>
  </si>
  <si>
    <t>2007/2008</t>
  </si>
  <si>
    <t>2008/2009</t>
  </si>
  <si>
    <t>2009/2010</t>
  </si>
  <si>
    <t>mm w.e.</t>
  </si>
  <si>
    <t>CF_Name</t>
  </si>
  <si>
    <t>Symbol</t>
  </si>
  <si>
    <t>Unit</t>
  </si>
  <si>
    <t>land_ice_area-where_accumulation (annual)</t>
  </si>
  <si>
    <t>land_ice_lwe_surface_specific_mass_balance-where_accumulation (annual)</t>
  </si>
  <si>
    <t>land_ice_area (annual)</t>
  </si>
  <si>
    <t>land_ice_lwe_surface_specific_mass_balance (annual)</t>
  </si>
  <si>
    <t>land_ice_lwe_surface_specific_mass_balance (summer)</t>
  </si>
  <si>
    <t>land_ice_lwe_surface_specific_mass_balance (winter)</t>
  </si>
  <si>
    <t>mm w.e., kg/m²</t>
  </si>
  <si>
    <t xml:space="preserve"> land_ice_area-at_altitude_Zone (annual)</t>
  </si>
  <si>
    <t>land_ice_lwe_specific_mass_balance-at_altitude_Zone (annual)</t>
  </si>
  <si>
    <t xml:space="preserve"> land_ice_lwe_specific_mass_balance-at_altitude_Zone (summer)</t>
  </si>
  <si>
    <t>land_ice_lwe_specific_mass_balance-at_altitude_Zone (winter)</t>
  </si>
  <si>
    <t>land_ice_area-where_ablation (annual)</t>
  </si>
  <si>
    <t>land_ice_lwe_surface_specific_mass_balance-where_ablation (annual)</t>
  </si>
  <si>
    <t>total area of the altitude zone</t>
  </si>
  <si>
    <t>total balance of the altitude zone</t>
  </si>
  <si>
    <t>specific mass balance of the altitude zone</t>
  </si>
  <si>
    <t>specific summer mass balance of the altitude zone</t>
  </si>
  <si>
    <t>specific winter mass balance of the altitude zone</t>
  </si>
  <si>
    <t>10³ m³</t>
  </si>
  <si>
    <t>land_ice_lwe_volume-at_altitude_Zone (annual)</t>
  </si>
  <si>
    <t>land_ice_lwe_volume-where_accumulation (annual)</t>
  </si>
  <si>
    <t>land_ice_lwe_volume-where_ablation (annual)</t>
  </si>
  <si>
    <t>land_ice_lwe_volume (annual)</t>
  </si>
  <si>
    <r>
      <t>S</t>
    </r>
    <r>
      <rPr>
        <vertAlign val="subscript"/>
        <sz val="10"/>
        <rFont val="Arial"/>
        <family val="2"/>
      </rPr>
      <t>aZ</t>
    </r>
  </si>
  <si>
    <r>
      <t>B</t>
    </r>
    <r>
      <rPr>
        <vertAlign val="subscript"/>
        <sz val="10"/>
        <rFont val="Arial"/>
        <family val="2"/>
      </rPr>
      <t>aZ</t>
    </r>
  </si>
  <si>
    <r>
      <t>b</t>
    </r>
    <r>
      <rPr>
        <vertAlign val="subscript"/>
        <sz val="10"/>
        <rFont val="Arial"/>
        <family val="2"/>
      </rPr>
      <t>aZ</t>
    </r>
  </si>
  <si>
    <r>
      <t>b</t>
    </r>
    <r>
      <rPr>
        <vertAlign val="subscript"/>
        <sz val="10"/>
        <rFont val="Arial"/>
        <family val="2"/>
      </rPr>
      <t>saZ</t>
    </r>
  </si>
  <si>
    <r>
      <t>b</t>
    </r>
    <r>
      <rPr>
        <vertAlign val="subscript"/>
        <sz val="10"/>
        <rFont val="Arial"/>
        <family val="2"/>
      </rPr>
      <t>waZ</t>
    </r>
  </si>
  <si>
    <t>References:</t>
  </si>
  <si>
    <t>Fischer, A., G. Markl, M. Olefs, K. Reingruber, K. Helfricht, and M. Stocker-Waldhuber, 2009, Untersuchungen des Massenhaushalts der Jahre 2006/07 und 2007/08: Hintereisferner, Kesselwandferner, Jamtalferner, Mullwitzkees, Hallstätter Gletscher. Mitteilungen des Institutes für Meteorologie und Geophysik der Universität Innsbruck.</t>
  </si>
  <si>
    <t>kg/m²</t>
  </si>
  <si>
    <r>
      <t>10</t>
    </r>
    <r>
      <rPr>
        <vertAlign val="superscript"/>
        <sz val="10"/>
        <rFont val="Arial"/>
        <family val="2"/>
      </rPr>
      <t xml:space="preserve">3 </t>
    </r>
    <r>
      <rPr>
        <sz val="10"/>
        <rFont val="Arial"/>
        <family val="2"/>
      </rPr>
      <t>m</t>
    </r>
    <r>
      <rPr>
        <vertAlign val="superscript"/>
        <sz val="10"/>
        <rFont val="Arial"/>
        <family val="2"/>
      </rPr>
      <t xml:space="preserve">3  </t>
    </r>
  </si>
  <si>
    <t>Helfricht, K., 2009, Veränderungen des Massenhaushaltes am Hallstätter Gletscher seit 1856, Diplomarbeit, Universität Innsbruck, http://imgi.uibk.ac.at/sekretariat/diploma_theses/Helfricht_Kay_2009_Dipl.pdf</t>
  </si>
  <si>
    <t>Hallstätter Gletscher</t>
  </si>
  <si>
    <t>2850-2900</t>
  </si>
  <si>
    <t>2800-2850</t>
  </si>
  <si>
    <t>2750-2800</t>
  </si>
  <si>
    <t>2700-2750</t>
  </si>
  <si>
    <t>2650-2700</t>
  </si>
  <si>
    <t>2600-2650</t>
  </si>
  <si>
    <t>2550-2600</t>
  </si>
  <si>
    <t>2500-2550</t>
  </si>
  <si>
    <t>2450-2500</t>
  </si>
  <si>
    <t>2400-2450</t>
  </si>
  <si>
    <t>2350-2400</t>
  </si>
  <si>
    <t>2300-2350</t>
  </si>
  <si>
    <t>2250-2300</t>
  </si>
  <si>
    <t>2200-2250</t>
  </si>
  <si>
    <t>2150-2200</t>
  </si>
  <si>
    <t>Glacier mass balance Hallstätter Gletscher 2010/11, Dachstein, Austria</t>
  </si>
  <si>
    <t>Stocker-Waldhuber Martin, Fischer Andrea, Klaus Reingruber, Kuhn Michael</t>
  </si>
  <si>
    <t xml:space="preserve">The following data refer to the mass balance year from 1.10.2010 to 30.09.2011. </t>
  </si>
  <si>
    <t>Winter is defined as 1.10.2010 to 30.04.2011, summer as 1.5.2011 to 30.09.2011</t>
  </si>
  <si>
    <t>The mass balance year is refered to as 2010/11</t>
  </si>
  <si>
    <t>2010/2011</t>
  </si>
  <si>
    <t>2010/11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</si>
</sst>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"/>
    <numFmt numFmtId="165" formatCode="0.000"/>
    <numFmt numFmtId="166" formatCode="0.0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2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6" fillId="0" borderId="0" xfId="0" applyFont="1"/>
    <xf numFmtId="165" fontId="2" fillId="0" borderId="0" xfId="0" applyNumberFormat="1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top" wrapText="1"/>
    </xf>
    <xf numFmtId="165" fontId="2" fillId="0" borderId="0" xfId="0" applyNumberFormat="1" applyFont="1" applyAlignment="1">
      <alignment horizontal="center" vertical="top" wrapText="1"/>
    </xf>
    <xf numFmtId="165" fontId="2" fillId="0" borderId="0" xfId="0" applyNumberFormat="1" applyFont="1"/>
    <xf numFmtId="0" fontId="2" fillId="0" borderId="2" xfId="0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 vertical="top" wrapText="1"/>
    </xf>
    <xf numFmtId="0" fontId="2" fillId="0" borderId="2" xfId="0" applyFont="1" applyBorder="1" applyAlignment="1">
      <alignment horizontal="center" wrapText="1"/>
    </xf>
    <xf numFmtId="0" fontId="0" fillId="0" borderId="2" xfId="0" applyBorder="1"/>
    <xf numFmtId="1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2" fillId="0" borderId="2" xfId="0" applyFont="1" applyBorder="1" applyAlignment="1">
      <alignment vertical="top" wrapText="1"/>
    </xf>
    <xf numFmtId="165" fontId="2" fillId="0" borderId="2" xfId="0" applyNumberFormat="1" applyFont="1" applyBorder="1" applyAlignment="1">
      <alignment vertical="top" wrapText="1"/>
    </xf>
    <xf numFmtId="0" fontId="7" fillId="0" borderId="0" xfId="0" applyFont="1" applyAlignment="1">
      <alignment horizontal="justify"/>
    </xf>
    <xf numFmtId="0" fontId="0" fillId="2" borderId="2" xfId="0" applyFill="1" applyBorder="1"/>
    <xf numFmtId="0" fontId="0" fillId="2" borderId="0" xfId="0" applyFill="1"/>
    <xf numFmtId="0" fontId="2" fillId="2" borderId="2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0" fillId="3" borderId="2" xfId="0" applyFill="1" applyBorder="1"/>
    <xf numFmtId="0" fontId="8" fillId="0" borderId="0" xfId="0" applyFont="1"/>
    <xf numFmtId="0" fontId="2" fillId="3" borderId="5" xfId="0" applyFont="1" applyFill="1" applyBorder="1" applyAlignment="1">
      <alignment horizontal="left"/>
    </xf>
    <xf numFmtId="0" fontId="0" fillId="3" borderId="0" xfId="0" applyFill="1"/>
    <xf numFmtId="0" fontId="9" fillId="0" borderId="0" xfId="0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1" fontId="1" fillId="4" borderId="0" xfId="0" applyNumberFormat="1" applyFont="1" applyFill="1"/>
    <xf numFmtId="0" fontId="2" fillId="0" borderId="0" xfId="0" applyFont="1" applyAlignment="1">
      <alignment horizontal="left" wrapText="1"/>
    </xf>
    <xf numFmtId="0" fontId="0" fillId="0" borderId="2" xfId="0" applyBorder="1" applyAlignment="1">
      <alignment horizontal="right"/>
    </xf>
    <xf numFmtId="0" fontId="2" fillId="0" borderId="0" xfId="0" applyFont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/>
    <xf numFmtId="0" fontId="2" fillId="0" borderId="2" xfId="0" applyFont="1" applyBorder="1" applyAlignment="1">
      <alignment wrapText="1"/>
    </xf>
    <xf numFmtId="165" fontId="2" fillId="0" borderId="2" xfId="0" applyNumberFormat="1" applyFont="1" applyBorder="1"/>
    <xf numFmtId="1" fontId="2" fillId="0" borderId="2" xfId="0" applyNumberFormat="1" applyFont="1" applyBorder="1"/>
    <xf numFmtId="2" fontId="2" fillId="0" borderId="2" xfId="0" applyNumberFormat="1" applyFont="1" applyBorder="1" applyAlignment="1">
      <alignment horizontal="right"/>
    </xf>
    <xf numFmtId="2" fontId="2" fillId="4" borderId="2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2" fontId="0" fillId="0" borderId="2" xfId="0" applyNumberFormat="1" applyBorder="1"/>
    <xf numFmtId="2" fontId="0" fillId="4" borderId="2" xfId="0" applyNumberFormat="1" applyFill="1" applyBorder="1"/>
    <xf numFmtId="0" fontId="0" fillId="4" borderId="2" xfId="0" applyFill="1" applyBorder="1"/>
    <xf numFmtId="1" fontId="2" fillId="4" borderId="2" xfId="0" applyNumberFormat="1" applyFont="1" applyFill="1" applyBorder="1" applyAlignment="1">
      <alignment horizontal="right"/>
    </xf>
    <xf numFmtId="1" fontId="0" fillId="4" borderId="2" xfId="0" applyNumberFormat="1" applyFill="1" applyBorder="1"/>
    <xf numFmtId="0" fontId="2" fillId="4" borderId="2" xfId="0" applyFont="1" applyFill="1" applyBorder="1"/>
    <xf numFmtId="0" fontId="2" fillId="5" borderId="2" xfId="0" applyFont="1" applyFill="1" applyBorder="1" applyAlignment="1">
      <alignment horizontal="right"/>
    </xf>
    <xf numFmtId="0" fontId="10" fillId="0" borderId="0" xfId="0" applyFont="1" applyAlignment="1">
      <alignment horizontal="center" vertical="center"/>
    </xf>
    <xf numFmtId="2" fontId="0" fillId="0" borderId="2" xfId="0" applyNumberFormat="1" applyBorder="1" applyAlignment="1">
      <alignment horizontal="right"/>
    </xf>
    <xf numFmtId="165" fontId="0" fillId="0" borderId="2" xfId="0" applyNumberFormat="1" applyBorder="1" applyAlignment="1">
      <alignment horizontal="right"/>
    </xf>
    <xf numFmtId="2" fontId="0" fillId="6" borderId="2" xfId="0" applyNumberFormat="1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2" fillId="6" borderId="2" xfId="0" applyFont="1" applyFill="1" applyBorder="1" applyAlignment="1">
      <alignment horizontal="right"/>
    </xf>
    <xf numFmtId="165" fontId="0" fillId="0" borderId="2" xfId="0" applyNumberFormat="1" applyBorder="1"/>
    <xf numFmtId="166" fontId="0" fillId="0" borderId="2" xfId="0" applyNumberFormat="1" applyBorder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66FC-C164-754D-B390-D6CCCBE5573E}">
  <dimension ref="A2:D45"/>
  <sheetViews>
    <sheetView topLeftCell="A16" workbookViewId="0">
      <selection activeCell="C6" sqref="C6"/>
    </sheetView>
  </sheetViews>
  <sheetFormatPr baseColWidth="10" defaultRowHeight="13" x14ac:dyDescent="0.15"/>
  <cols>
    <col min="2" max="2" width="65.5" customWidth="1"/>
    <col min="3" max="3" width="44.83203125" customWidth="1"/>
    <col min="4" max="4" width="15.5" customWidth="1"/>
  </cols>
  <sheetData>
    <row r="2" spans="1:4" s="31" customFormat="1" x14ac:dyDescent="0.15">
      <c r="A2" s="31" t="s">
        <v>23</v>
      </c>
      <c r="B2" s="31" t="s">
        <v>104</v>
      </c>
    </row>
    <row r="3" spans="1:4" s="38" customFormat="1" x14ac:dyDescent="0.15">
      <c r="A3" s="38" t="s">
        <v>24</v>
      </c>
      <c r="B3" s="38" t="s">
        <v>105</v>
      </c>
    </row>
    <row r="5" spans="1:4" ht="42" x14ac:dyDescent="0.15">
      <c r="A5" t="s">
        <v>25</v>
      </c>
      <c r="B5" s="16" t="s">
        <v>26</v>
      </c>
    </row>
    <row r="7" spans="1:4" x14ac:dyDescent="0.15">
      <c r="A7" t="s">
        <v>42</v>
      </c>
    </row>
    <row r="9" spans="1:4" x14ac:dyDescent="0.15">
      <c r="A9" t="s">
        <v>106</v>
      </c>
    </row>
    <row r="10" spans="1:4" x14ac:dyDescent="0.15">
      <c r="A10" t="s">
        <v>107</v>
      </c>
    </row>
    <row r="11" spans="1:4" x14ac:dyDescent="0.15">
      <c r="A11" t="s">
        <v>108</v>
      </c>
    </row>
    <row r="13" spans="1:4" s="31" customFormat="1" x14ac:dyDescent="0.15">
      <c r="A13" s="30" t="s">
        <v>53</v>
      </c>
      <c r="B13" s="35" t="s">
        <v>52</v>
      </c>
      <c r="C13" s="30"/>
      <c r="D13" s="35" t="s">
        <v>54</v>
      </c>
    </row>
    <row r="14" spans="1:4" s="31" customFormat="1" ht="15" x14ac:dyDescent="0.2">
      <c r="A14" s="32" t="s">
        <v>0</v>
      </c>
      <c r="B14" s="35" t="s">
        <v>55</v>
      </c>
      <c r="C14" s="30" t="s">
        <v>29</v>
      </c>
      <c r="D14" s="35" t="s">
        <v>45</v>
      </c>
    </row>
    <row r="15" spans="1:4" s="31" customFormat="1" ht="16" x14ac:dyDescent="0.2">
      <c r="A15" s="32" t="s">
        <v>1</v>
      </c>
      <c r="B15" s="35" t="s">
        <v>75</v>
      </c>
      <c r="C15" s="30" t="s">
        <v>31</v>
      </c>
      <c r="D15" s="37" t="s">
        <v>9</v>
      </c>
    </row>
    <row r="16" spans="1:4" s="31" customFormat="1" ht="15" x14ac:dyDescent="0.2">
      <c r="A16" s="32" t="s">
        <v>2</v>
      </c>
      <c r="B16" s="35" t="s">
        <v>56</v>
      </c>
      <c r="C16" s="30" t="s">
        <v>33</v>
      </c>
      <c r="D16" s="35" t="s">
        <v>61</v>
      </c>
    </row>
    <row r="17" spans="1:4" s="31" customFormat="1" ht="15" x14ac:dyDescent="0.2">
      <c r="A17" s="32" t="s">
        <v>3</v>
      </c>
      <c r="B17" s="35" t="s">
        <v>66</v>
      </c>
      <c r="C17" s="30" t="s">
        <v>30</v>
      </c>
      <c r="D17" s="35" t="s">
        <v>45</v>
      </c>
    </row>
    <row r="18" spans="1:4" s="31" customFormat="1" ht="16" x14ac:dyDescent="0.2">
      <c r="A18" s="32" t="s">
        <v>4</v>
      </c>
      <c r="B18" s="35" t="s">
        <v>76</v>
      </c>
      <c r="C18" s="30" t="s">
        <v>32</v>
      </c>
      <c r="D18" s="37" t="s">
        <v>9</v>
      </c>
    </row>
    <row r="19" spans="1:4" s="31" customFormat="1" ht="15" x14ac:dyDescent="0.2">
      <c r="A19" s="32" t="s">
        <v>5</v>
      </c>
      <c r="B19" s="35" t="s">
        <v>67</v>
      </c>
      <c r="C19" s="30" t="s">
        <v>34</v>
      </c>
      <c r="D19" s="35" t="s">
        <v>61</v>
      </c>
    </row>
    <row r="20" spans="1:4" s="31" customFormat="1" x14ac:dyDescent="0.15">
      <c r="A20" s="32" t="s">
        <v>6</v>
      </c>
      <c r="B20" s="35" t="s">
        <v>57</v>
      </c>
      <c r="C20" s="30" t="s">
        <v>35</v>
      </c>
      <c r="D20" s="35" t="s">
        <v>45</v>
      </c>
    </row>
    <row r="21" spans="1:4" s="31" customFormat="1" ht="15" x14ac:dyDescent="0.15">
      <c r="A21" s="32" t="s">
        <v>7</v>
      </c>
      <c r="B21" s="35" t="s">
        <v>77</v>
      </c>
      <c r="C21" s="30" t="s">
        <v>36</v>
      </c>
      <c r="D21" s="37" t="s">
        <v>9</v>
      </c>
    </row>
    <row r="22" spans="1:4" s="31" customFormat="1" x14ac:dyDescent="0.15">
      <c r="A22" s="32" t="s">
        <v>10</v>
      </c>
      <c r="B22" s="35" t="s">
        <v>58</v>
      </c>
      <c r="C22" s="30" t="s">
        <v>37</v>
      </c>
      <c r="D22" s="35" t="s">
        <v>61</v>
      </c>
    </row>
    <row r="23" spans="1:4" s="31" customFormat="1" ht="15" x14ac:dyDescent="0.2">
      <c r="A23" s="32" t="s">
        <v>11</v>
      </c>
      <c r="B23" s="35" t="s">
        <v>59</v>
      </c>
      <c r="C23" s="30" t="s">
        <v>38</v>
      </c>
      <c r="D23" s="35" t="s">
        <v>61</v>
      </c>
    </row>
    <row r="24" spans="1:4" s="31" customFormat="1" ht="15" x14ac:dyDescent="0.2">
      <c r="A24" s="32" t="s">
        <v>12</v>
      </c>
      <c r="B24" s="35" t="s">
        <v>60</v>
      </c>
      <c r="C24" s="30" t="s">
        <v>39</v>
      </c>
      <c r="D24" s="35" t="s">
        <v>61</v>
      </c>
    </row>
    <row r="25" spans="1:4" s="31" customFormat="1" x14ac:dyDescent="0.15">
      <c r="A25" s="32" t="s">
        <v>28</v>
      </c>
      <c r="B25" s="35"/>
      <c r="C25" s="30" t="s">
        <v>40</v>
      </c>
      <c r="D25" s="35" t="s">
        <v>46</v>
      </c>
    </row>
    <row r="26" spans="1:4" s="31" customFormat="1" ht="15" x14ac:dyDescent="0.2">
      <c r="A26" s="32" t="s">
        <v>13</v>
      </c>
      <c r="B26" s="35"/>
      <c r="C26" s="30" t="s">
        <v>41</v>
      </c>
      <c r="D26" s="35"/>
    </row>
    <row r="27" spans="1:4" s="31" customFormat="1" x14ac:dyDescent="0.15">
      <c r="A27" s="32" t="s">
        <v>43</v>
      </c>
      <c r="B27" s="35"/>
      <c r="C27" s="30" t="s">
        <v>44</v>
      </c>
      <c r="D27" s="35"/>
    </row>
    <row r="28" spans="1:4" s="31" customFormat="1" x14ac:dyDescent="0.15">
      <c r="A28" s="32"/>
      <c r="B28" s="35"/>
      <c r="C28" s="30"/>
      <c r="D28" s="35"/>
    </row>
    <row r="29" spans="1:4" s="31" customFormat="1" ht="14" thickBot="1" x14ac:dyDescent="0.2">
      <c r="A29" s="32"/>
      <c r="B29" s="35"/>
      <c r="C29" s="30"/>
      <c r="D29" s="35"/>
    </row>
    <row r="30" spans="1:4" s="31" customFormat="1" ht="16" thickBot="1" x14ac:dyDescent="0.25">
      <c r="A30" s="33" t="s">
        <v>78</v>
      </c>
      <c r="B30" s="35" t="s">
        <v>62</v>
      </c>
      <c r="C30" s="30" t="s">
        <v>68</v>
      </c>
      <c r="D30" s="35" t="s">
        <v>45</v>
      </c>
    </row>
    <row r="31" spans="1:4" s="31" customFormat="1" ht="16" thickBot="1" x14ac:dyDescent="0.25">
      <c r="A31" s="34" t="s">
        <v>79</v>
      </c>
      <c r="B31" s="35" t="s">
        <v>74</v>
      </c>
      <c r="C31" s="30" t="s">
        <v>69</v>
      </c>
      <c r="D31" s="35" t="s">
        <v>73</v>
      </c>
    </row>
    <row r="32" spans="1:4" s="31" customFormat="1" ht="16" thickBot="1" x14ac:dyDescent="0.25">
      <c r="A32" s="34" t="s">
        <v>80</v>
      </c>
      <c r="B32" s="35" t="s">
        <v>63</v>
      </c>
      <c r="C32" s="30" t="s">
        <v>70</v>
      </c>
      <c r="D32" s="35" t="s">
        <v>61</v>
      </c>
    </row>
    <row r="33" spans="1:4" s="31" customFormat="1" ht="16" thickBot="1" x14ac:dyDescent="0.25">
      <c r="A33" s="34" t="s">
        <v>81</v>
      </c>
      <c r="B33" s="35" t="s">
        <v>64</v>
      </c>
      <c r="C33" s="30" t="s">
        <v>71</v>
      </c>
      <c r="D33" s="35" t="s">
        <v>61</v>
      </c>
    </row>
    <row r="34" spans="1:4" s="31" customFormat="1" ht="16" thickBot="1" x14ac:dyDescent="0.25">
      <c r="A34" s="34" t="s">
        <v>82</v>
      </c>
      <c r="B34" s="35" t="s">
        <v>65</v>
      </c>
      <c r="C34" s="30" t="s">
        <v>72</v>
      </c>
      <c r="D34" s="35" t="s">
        <v>61</v>
      </c>
    </row>
    <row r="38" spans="1:4" ht="16" x14ac:dyDescent="0.2">
      <c r="A38" s="36" t="s">
        <v>83</v>
      </c>
    </row>
    <row r="39" spans="1:4" ht="70" x14ac:dyDescent="0.15">
      <c r="B39" s="43" t="s">
        <v>84</v>
      </c>
    </row>
    <row r="40" spans="1:4" ht="42" x14ac:dyDescent="0.15">
      <c r="B40" s="43" t="s">
        <v>87</v>
      </c>
    </row>
    <row r="41" spans="1:4" ht="14" x14ac:dyDescent="0.15">
      <c r="B41" s="29"/>
    </row>
    <row r="42" spans="1:4" ht="29.25" customHeight="1" x14ac:dyDescent="0.15">
      <c r="B42" s="16"/>
    </row>
    <row r="43" spans="1:4" ht="33.75" customHeight="1" x14ac:dyDescent="0.15">
      <c r="B43" s="29"/>
    </row>
    <row r="44" spans="1:4" ht="14" x14ac:dyDescent="0.15">
      <c r="B44" s="29"/>
    </row>
    <row r="45" spans="1:4" ht="14" x14ac:dyDescent="0.15">
      <c r="B45" s="29"/>
    </row>
  </sheetData>
  <phoneticPr fontId="5" type="noConversion"/>
  <pageMargins left="0.78740157499999996" right="0.78740157499999996" top="0.984251969" bottom="0.984251969" header="0.4921259845" footer="0.4921259845"/>
  <pageSetup paperSize="9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34E18-FF4E-894C-9571-ADDEDDBB075B}">
  <dimension ref="A1:N34"/>
  <sheetViews>
    <sheetView workbookViewId="0">
      <selection activeCell="E20" sqref="E20"/>
    </sheetView>
  </sheetViews>
  <sheetFormatPr baseColWidth="10" defaultColWidth="11.5" defaultRowHeight="13" x14ac:dyDescent="0.15"/>
  <cols>
    <col min="1" max="1" width="9.5" style="1" customWidth="1"/>
    <col min="2" max="9" width="9" style="2" customWidth="1"/>
    <col min="10" max="14" width="9" style="1" customWidth="1"/>
    <col min="15" max="16384" width="11.5" style="1"/>
  </cols>
  <sheetData>
    <row r="1" spans="1:14" ht="16" x14ac:dyDescent="0.2">
      <c r="A1" s="10" t="s">
        <v>88</v>
      </c>
    </row>
    <row r="2" spans="1:14" x14ac:dyDescent="0.15">
      <c r="B2" s="70" t="s">
        <v>19</v>
      </c>
      <c r="C2" s="71"/>
      <c r="D2" s="7"/>
      <c r="E2" s="72" t="s">
        <v>20</v>
      </c>
      <c r="F2" s="73"/>
      <c r="G2" s="40"/>
      <c r="H2" s="70" t="s">
        <v>21</v>
      </c>
      <c r="I2" s="71"/>
      <c r="J2" s="8"/>
      <c r="K2" s="41"/>
      <c r="L2" s="42"/>
      <c r="N2" s="9" t="s">
        <v>22</v>
      </c>
    </row>
    <row r="3" spans="1:14" ht="15" x14ac:dyDescent="0.2">
      <c r="A3" s="26"/>
      <c r="B3" s="20" t="s">
        <v>0</v>
      </c>
      <c r="C3" s="20" t="s">
        <v>1</v>
      </c>
      <c r="D3" s="20" t="s">
        <v>2</v>
      </c>
      <c r="E3" s="54" t="s">
        <v>3</v>
      </c>
      <c r="F3" s="54" t="s">
        <v>4</v>
      </c>
      <c r="G3" s="54" t="s">
        <v>5</v>
      </c>
      <c r="H3" s="20" t="s">
        <v>6</v>
      </c>
      <c r="I3" s="20" t="s">
        <v>7</v>
      </c>
      <c r="J3" s="20" t="s">
        <v>10</v>
      </c>
      <c r="K3" s="54" t="s">
        <v>11</v>
      </c>
      <c r="L3" s="54" t="s">
        <v>12</v>
      </c>
      <c r="M3" s="20" t="s">
        <v>28</v>
      </c>
      <c r="N3" s="20" t="s">
        <v>13</v>
      </c>
    </row>
    <row r="4" spans="1:14" ht="15" x14ac:dyDescent="0.15">
      <c r="A4" s="26"/>
      <c r="B4" s="20" t="s">
        <v>8</v>
      </c>
      <c r="C4" s="20" t="s">
        <v>9</v>
      </c>
      <c r="D4" s="20" t="s">
        <v>51</v>
      </c>
      <c r="E4" s="54" t="s">
        <v>8</v>
      </c>
      <c r="F4" s="54" t="s">
        <v>9</v>
      </c>
      <c r="G4" s="54" t="s">
        <v>51</v>
      </c>
      <c r="H4" s="20" t="s">
        <v>8</v>
      </c>
      <c r="I4" s="20" t="s">
        <v>9</v>
      </c>
      <c r="J4" s="20" t="s">
        <v>51</v>
      </c>
      <c r="K4" s="54" t="s">
        <v>51</v>
      </c>
      <c r="L4" s="54" t="s">
        <v>51</v>
      </c>
      <c r="M4" s="20" t="s">
        <v>14</v>
      </c>
      <c r="N4" s="20"/>
    </row>
    <row r="5" spans="1:14" x14ac:dyDescent="0.15">
      <c r="A5" s="26" t="s">
        <v>47</v>
      </c>
      <c r="B5" s="52">
        <v>1.49</v>
      </c>
      <c r="C5" s="52">
        <v>1.6759999999999999</v>
      </c>
      <c r="D5" s="20">
        <v>1125</v>
      </c>
      <c r="E5" s="53">
        <v>1.5509999999999999</v>
      </c>
      <c r="F5" s="53">
        <v>-2.5529999999999999</v>
      </c>
      <c r="G5" s="54">
        <v>-1646</v>
      </c>
      <c r="H5" s="52">
        <v>3.0409999999999999</v>
      </c>
      <c r="I5" s="52">
        <v>-0.877</v>
      </c>
      <c r="J5" s="20">
        <v>-289</v>
      </c>
      <c r="K5" s="54">
        <v>-2222</v>
      </c>
      <c r="L5" s="54">
        <v>1933</v>
      </c>
      <c r="M5" s="20">
        <v>2581</v>
      </c>
      <c r="N5" s="21">
        <v>0.4899</v>
      </c>
    </row>
    <row r="6" spans="1:14" x14ac:dyDescent="0.15">
      <c r="A6" s="26" t="s">
        <v>48</v>
      </c>
      <c r="B6" s="55">
        <v>1.49</v>
      </c>
      <c r="C6" s="55">
        <v>0.59499999999999997</v>
      </c>
      <c r="D6" s="24">
        <v>400</v>
      </c>
      <c r="E6" s="56">
        <v>1.5509999999999999</v>
      </c>
      <c r="F6" s="56">
        <v>-2.7229999999999999</v>
      </c>
      <c r="G6" s="57">
        <v>-1756</v>
      </c>
      <c r="H6" s="55">
        <v>3.0409999999999999</v>
      </c>
      <c r="I6" s="55">
        <v>-2.1280000000000001</v>
      </c>
      <c r="J6" s="24">
        <v>-700</v>
      </c>
      <c r="K6" s="58">
        <v>-3270</v>
      </c>
      <c r="L6" s="54">
        <v>2570</v>
      </c>
      <c r="M6" s="20">
        <v>2592</v>
      </c>
      <c r="N6" s="21">
        <v>0.4899</v>
      </c>
    </row>
    <row r="7" spans="1:14" x14ac:dyDescent="0.15">
      <c r="A7" s="26" t="s">
        <v>49</v>
      </c>
      <c r="B7" s="55">
        <v>1.0289999999999999</v>
      </c>
      <c r="C7" s="55">
        <v>0.58599999999999997</v>
      </c>
      <c r="D7" s="24">
        <v>570</v>
      </c>
      <c r="E7" s="56">
        <v>1.986</v>
      </c>
      <c r="F7" s="56">
        <v>-3.3730000000000002</v>
      </c>
      <c r="G7" s="57">
        <v>-1699</v>
      </c>
      <c r="H7" s="55">
        <v>3.0139999999999998</v>
      </c>
      <c r="I7" s="55">
        <v>-2.786</v>
      </c>
      <c r="J7" s="24">
        <v>-924</v>
      </c>
      <c r="K7" s="58">
        <v>-3069</v>
      </c>
      <c r="L7" s="59">
        <v>2145</v>
      </c>
      <c r="M7" s="20">
        <v>2616</v>
      </c>
      <c r="N7" s="21">
        <v>0.34139999999999998</v>
      </c>
    </row>
    <row r="8" spans="1:14" x14ac:dyDescent="0.15">
      <c r="A8" s="26" t="s">
        <v>50</v>
      </c>
      <c r="B8" s="52">
        <v>1.456</v>
      </c>
      <c r="C8" s="52">
        <v>0.80210000000000004</v>
      </c>
      <c r="D8" s="20">
        <v>551</v>
      </c>
      <c r="E8" s="54">
        <v>1.56</v>
      </c>
      <c r="F8" s="53">
        <v>-2.9131</v>
      </c>
      <c r="G8" s="54">
        <v>-1867</v>
      </c>
      <c r="H8" s="20">
        <v>3.016</v>
      </c>
      <c r="I8" s="52">
        <v>-2.1110000000000002</v>
      </c>
      <c r="J8" s="20">
        <v>-700</v>
      </c>
      <c r="K8" s="60">
        <f>J8-L8</f>
        <v>-2334</v>
      </c>
      <c r="L8" s="57">
        <v>1634</v>
      </c>
      <c r="M8" s="61">
        <v>2588</v>
      </c>
      <c r="N8" s="61">
        <v>0.48299999999999998</v>
      </c>
    </row>
    <row r="9" spans="1:14" x14ac:dyDescent="0.15">
      <c r="A9" s="26" t="s">
        <v>109</v>
      </c>
      <c r="B9" s="63">
        <v>0.13800000000000001</v>
      </c>
      <c r="C9" s="63">
        <v>1.72E-2</v>
      </c>
      <c r="D9" s="44">
        <v>125</v>
      </c>
      <c r="E9" s="65">
        <v>2.879</v>
      </c>
      <c r="F9" s="65">
        <v>-6.0837000000000003</v>
      </c>
      <c r="G9" s="66">
        <v>-2113</v>
      </c>
      <c r="H9" s="64">
        <v>3.016</v>
      </c>
      <c r="I9" s="63">
        <v>-6.0664999999999996</v>
      </c>
      <c r="J9" s="44">
        <v>-2011</v>
      </c>
      <c r="K9" s="67">
        <f>J9-L9</f>
        <v>-3497</v>
      </c>
      <c r="L9" s="66">
        <v>1486</v>
      </c>
      <c r="M9" s="44">
        <v>2822</v>
      </c>
      <c r="N9" s="44">
        <v>4.5999999999999999E-2</v>
      </c>
    </row>
    <row r="10" spans="1:14" x14ac:dyDescent="0.15">
      <c r="B10" s="5"/>
      <c r="C10" s="5"/>
      <c r="D10" s="6"/>
      <c r="E10" s="5"/>
      <c r="F10" s="5"/>
      <c r="G10"/>
      <c r="H10" s="5"/>
      <c r="I10" s="5"/>
      <c r="J10"/>
      <c r="K10"/>
      <c r="L10" s="5"/>
      <c r="M10" s="2"/>
      <c r="N10" s="11"/>
    </row>
    <row r="11" spans="1:14" x14ac:dyDescent="0.15">
      <c r="A11" s="12"/>
      <c r="B11" s="13"/>
      <c r="C11" s="14"/>
      <c r="D11" s="13"/>
      <c r="E11" s="13"/>
      <c r="F11" s="13"/>
      <c r="G11" s="13"/>
      <c r="H11" s="13"/>
      <c r="I11" s="14"/>
      <c r="J11" s="13"/>
      <c r="K11" s="13"/>
      <c r="L11" s="13"/>
      <c r="M11" s="13"/>
      <c r="N11" s="15"/>
    </row>
    <row r="12" spans="1:14" x14ac:dyDescent="0.15">
      <c r="B12" s="3"/>
      <c r="C12" s="3"/>
      <c r="D12" s="3"/>
      <c r="E12" s="3"/>
      <c r="F12" s="3"/>
      <c r="G12" s="3"/>
      <c r="H12" s="3"/>
      <c r="I12" s="3"/>
      <c r="J12" s="3"/>
      <c r="K12" s="4"/>
      <c r="L12" s="4"/>
      <c r="M12" s="2"/>
      <c r="N12" s="11"/>
    </row>
    <row r="13" spans="1:14" x14ac:dyDescent="0.15">
      <c r="J13" s="2"/>
      <c r="K13" s="2"/>
      <c r="L13" s="2"/>
      <c r="M13" s="2"/>
      <c r="N13" s="2"/>
    </row>
    <row r="14" spans="1:14" x14ac:dyDescent="0.15">
      <c r="B14" s="62"/>
    </row>
    <row r="15" spans="1:14" x14ac:dyDescent="0.15">
      <c r="B15" s="62"/>
    </row>
    <row r="16" spans="1:14" x14ac:dyDescent="0.15">
      <c r="B16" s="62"/>
    </row>
    <row r="17" spans="2:6" x14ac:dyDescent="0.15">
      <c r="B17" s="62"/>
    </row>
    <row r="18" spans="2:6" x14ac:dyDescent="0.15">
      <c r="B18" s="62"/>
    </row>
    <row r="19" spans="2:6" x14ac:dyDescent="0.15">
      <c r="B19" s="62"/>
      <c r="F19" s="3"/>
    </row>
    <row r="20" spans="2:6" x14ac:dyDescent="0.15">
      <c r="B20" s="62"/>
    </row>
    <row r="21" spans="2:6" x14ac:dyDescent="0.15">
      <c r="B21" s="62"/>
    </row>
    <row r="22" spans="2:6" x14ac:dyDescent="0.15">
      <c r="B22" s="62"/>
    </row>
    <row r="23" spans="2:6" x14ac:dyDescent="0.15">
      <c r="B23" s="62"/>
    </row>
    <row r="24" spans="2:6" x14ac:dyDescent="0.15">
      <c r="B24" s="62"/>
    </row>
    <row r="34" spans="2:6" x14ac:dyDescent="0.15">
      <c r="B34" s="4"/>
      <c r="C34" s="4"/>
      <c r="D34" s="4"/>
      <c r="F34" s="3"/>
    </row>
  </sheetData>
  <mergeCells count="3">
    <mergeCell ref="B2:C2"/>
    <mergeCell ref="E2:F2"/>
    <mergeCell ref="H2:I2"/>
  </mergeCells>
  <phoneticPr fontId="0" type="noConversion"/>
  <pageMargins left="0.64" right="0.56999999999999995" top="0.984251969" bottom="0.984251969" header="0.4921259845" footer="0.4921259845"/>
  <pageSetup paperSize="9" orientation="landscape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B36-2051-D04B-98A6-F9D5B2E1602D}">
  <dimension ref="A1:H99"/>
  <sheetViews>
    <sheetView tabSelected="1" workbookViewId="0">
      <selection activeCell="A6" sqref="A6"/>
    </sheetView>
  </sheetViews>
  <sheetFormatPr baseColWidth="10" defaultRowHeight="13" x14ac:dyDescent="0.15"/>
  <sheetData>
    <row r="1" spans="1:8" x14ac:dyDescent="0.15">
      <c r="A1" s="39" t="s">
        <v>88</v>
      </c>
    </row>
    <row r="2" spans="1:8" x14ac:dyDescent="0.15">
      <c r="A2" s="1"/>
      <c r="B2" s="19"/>
      <c r="C2" s="1"/>
      <c r="D2" s="1"/>
      <c r="E2" s="1"/>
      <c r="F2" s="1"/>
    </row>
    <row r="3" spans="1:8" x14ac:dyDescent="0.15">
      <c r="A3" s="26" t="s">
        <v>15</v>
      </c>
      <c r="B3" s="28"/>
      <c r="C3" s="27"/>
      <c r="D3" s="75"/>
      <c r="E3" s="75"/>
      <c r="F3" s="75"/>
    </row>
    <row r="4" spans="1:8" ht="29" x14ac:dyDescent="0.2">
      <c r="A4" s="49" t="s">
        <v>27</v>
      </c>
      <c r="B4" s="26" t="s">
        <v>78</v>
      </c>
      <c r="C4" s="26" t="s">
        <v>79</v>
      </c>
      <c r="D4" s="26" t="s">
        <v>80</v>
      </c>
      <c r="E4" s="26" t="s">
        <v>81</v>
      </c>
      <c r="F4" s="26" t="s">
        <v>82</v>
      </c>
    </row>
    <row r="5" spans="1:8" ht="15" x14ac:dyDescent="0.15">
      <c r="A5" s="26" t="s">
        <v>14</v>
      </c>
      <c r="B5" s="50" t="s">
        <v>8</v>
      </c>
      <c r="C5" s="26" t="s">
        <v>86</v>
      </c>
      <c r="D5" s="26" t="s">
        <v>85</v>
      </c>
      <c r="E5" s="26" t="s">
        <v>85</v>
      </c>
      <c r="F5" s="26" t="s">
        <v>85</v>
      </c>
    </row>
    <row r="6" spans="1:8" x14ac:dyDescent="0.15">
      <c r="A6" s="24" t="s">
        <v>89</v>
      </c>
      <c r="B6" s="24">
        <v>0.01</v>
      </c>
      <c r="C6" s="24">
        <v>16.7</v>
      </c>
      <c r="D6" s="24">
        <v>1625</v>
      </c>
      <c r="E6" s="51">
        <f>D6-F6</f>
        <v>-1625</v>
      </c>
      <c r="F6" s="26">
        <v>3250</v>
      </c>
      <c r="H6" s="45"/>
    </row>
    <row r="7" spans="1:8" x14ac:dyDescent="0.15">
      <c r="A7" s="24" t="s">
        <v>90</v>
      </c>
      <c r="B7" s="24">
        <v>2.7E-2</v>
      </c>
      <c r="C7" s="24">
        <v>43.8</v>
      </c>
      <c r="D7" s="24">
        <v>1625</v>
      </c>
      <c r="E7" s="51">
        <f t="shared" ref="E7:E20" si="0">D7-F7</f>
        <v>-1625</v>
      </c>
      <c r="F7" s="26">
        <v>3250</v>
      </c>
      <c r="H7" s="45"/>
    </row>
    <row r="8" spans="1:8" x14ac:dyDescent="0.15">
      <c r="A8" s="24" t="s">
        <v>91</v>
      </c>
      <c r="B8" s="24">
        <v>3.5999999999999997E-2</v>
      </c>
      <c r="C8" s="24">
        <v>58.3</v>
      </c>
      <c r="D8" s="24">
        <v>1625</v>
      </c>
      <c r="E8" s="51">
        <f t="shared" si="0"/>
        <v>-1605</v>
      </c>
      <c r="F8" s="26">
        <v>3230</v>
      </c>
      <c r="H8" s="45"/>
    </row>
    <row r="9" spans="1:8" x14ac:dyDescent="0.15">
      <c r="A9" s="24" t="s">
        <v>92</v>
      </c>
      <c r="B9" s="24">
        <v>0.16800000000000001</v>
      </c>
      <c r="C9" s="24">
        <v>271.3</v>
      </c>
      <c r="D9" s="24">
        <v>1617</v>
      </c>
      <c r="E9" s="51">
        <f t="shared" si="0"/>
        <v>-1029</v>
      </c>
      <c r="F9" s="26">
        <v>2646</v>
      </c>
      <c r="H9" s="45"/>
    </row>
    <row r="10" spans="1:8" x14ac:dyDescent="0.15">
      <c r="A10" s="24" t="s">
        <v>93</v>
      </c>
      <c r="B10" s="24">
        <v>0.33</v>
      </c>
      <c r="C10" s="24">
        <v>462.2</v>
      </c>
      <c r="D10" s="24">
        <v>1399</v>
      </c>
      <c r="E10" s="51">
        <f t="shared" si="0"/>
        <v>-1162</v>
      </c>
      <c r="F10" s="26">
        <v>2561</v>
      </c>
      <c r="H10" s="45"/>
    </row>
    <row r="11" spans="1:8" x14ac:dyDescent="0.15">
      <c r="A11" s="24" t="s">
        <v>94</v>
      </c>
      <c r="B11" s="24">
        <v>0.58199999999999996</v>
      </c>
      <c r="C11" s="24">
        <v>545</v>
      </c>
      <c r="D11" s="24">
        <v>936</v>
      </c>
      <c r="E11" s="51">
        <f t="shared" si="0"/>
        <v>-1365</v>
      </c>
      <c r="F11" s="26">
        <v>2301</v>
      </c>
      <c r="H11" s="45"/>
    </row>
    <row r="12" spans="1:8" x14ac:dyDescent="0.15">
      <c r="A12" s="24" t="s">
        <v>95</v>
      </c>
      <c r="B12" s="24">
        <v>0.49399999999999999</v>
      </c>
      <c r="C12" s="24">
        <v>-67.3</v>
      </c>
      <c r="D12" s="24">
        <v>-136</v>
      </c>
      <c r="E12" s="51">
        <f t="shared" si="0"/>
        <v>-2019</v>
      </c>
      <c r="F12" s="26">
        <v>1883</v>
      </c>
      <c r="H12" s="45"/>
    </row>
    <row r="13" spans="1:8" x14ac:dyDescent="0.15">
      <c r="A13" s="24" t="s">
        <v>96</v>
      </c>
      <c r="B13" s="24">
        <v>0.379</v>
      </c>
      <c r="C13" s="24">
        <v>-240.6</v>
      </c>
      <c r="D13" s="24">
        <v>-635</v>
      </c>
      <c r="E13" s="51">
        <f t="shared" si="0"/>
        <v>-2734</v>
      </c>
      <c r="F13" s="26">
        <v>2099</v>
      </c>
      <c r="H13" s="45"/>
    </row>
    <row r="14" spans="1:8" x14ac:dyDescent="0.15">
      <c r="A14" s="24" t="s">
        <v>97</v>
      </c>
      <c r="B14" s="24">
        <v>0.36399999999999999</v>
      </c>
      <c r="C14" s="24">
        <v>-344.4</v>
      </c>
      <c r="D14" s="24">
        <v>-946</v>
      </c>
      <c r="E14" s="51">
        <f t="shared" si="0"/>
        <v>-2771</v>
      </c>
      <c r="F14" s="26">
        <v>1825</v>
      </c>
      <c r="H14" s="45"/>
    </row>
    <row r="15" spans="1:8" x14ac:dyDescent="0.15">
      <c r="A15" s="24" t="s">
        <v>98</v>
      </c>
      <c r="B15" s="24">
        <v>0.253</v>
      </c>
      <c r="C15" s="24">
        <v>-427.5</v>
      </c>
      <c r="D15" s="24">
        <v>-1693</v>
      </c>
      <c r="E15" s="51">
        <f t="shared" si="0"/>
        <v>-2817</v>
      </c>
      <c r="F15" s="26">
        <v>1124</v>
      </c>
      <c r="H15" s="45"/>
    </row>
    <row r="16" spans="1:8" x14ac:dyDescent="0.15">
      <c r="A16" s="24" t="s">
        <v>99</v>
      </c>
      <c r="B16" s="24">
        <v>0.2</v>
      </c>
      <c r="C16" s="24">
        <v>-517.9</v>
      </c>
      <c r="D16" s="24">
        <v>-2588</v>
      </c>
      <c r="E16" s="51">
        <f t="shared" si="0"/>
        <v>-3393</v>
      </c>
      <c r="F16" s="26">
        <v>805</v>
      </c>
      <c r="H16" s="45"/>
    </row>
    <row r="17" spans="1:8" x14ac:dyDescent="0.15">
      <c r="A17" s="24" t="s">
        <v>100</v>
      </c>
      <c r="B17" s="24">
        <v>0.122</v>
      </c>
      <c r="C17" s="24">
        <v>-397.1</v>
      </c>
      <c r="D17" s="24">
        <v>-3260</v>
      </c>
      <c r="E17" s="51">
        <f t="shared" si="0"/>
        <v>-3866</v>
      </c>
      <c r="F17" s="26">
        <v>606</v>
      </c>
      <c r="H17" s="45"/>
    </row>
    <row r="18" spans="1:8" x14ac:dyDescent="0.15">
      <c r="A18" s="24" t="s">
        <v>101</v>
      </c>
      <c r="B18" s="24">
        <v>0.05</v>
      </c>
      <c r="C18" s="24">
        <v>-166.5</v>
      </c>
      <c r="D18" s="24">
        <v>-3305</v>
      </c>
      <c r="E18" s="51">
        <f t="shared" si="0"/>
        <v>-3730</v>
      </c>
      <c r="F18" s="26">
        <v>425</v>
      </c>
      <c r="H18" s="45"/>
    </row>
    <row r="19" spans="1:8" x14ac:dyDescent="0.15">
      <c r="A19" s="24" t="s">
        <v>102</v>
      </c>
      <c r="B19" s="24">
        <v>2.1999999999999999E-2</v>
      </c>
      <c r="C19" s="24">
        <v>-97.5</v>
      </c>
      <c r="D19" s="24">
        <v>-4432</v>
      </c>
      <c r="E19" s="51">
        <f t="shared" si="0"/>
        <v>-4682</v>
      </c>
      <c r="F19" s="26">
        <v>250</v>
      </c>
      <c r="H19" s="45"/>
    </row>
    <row r="20" spans="1:8" x14ac:dyDescent="0.15">
      <c r="A20" s="24" t="s">
        <v>103</v>
      </c>
      <c r="B20" s="24">
        <v>3.0000000000000001E-3</v>
      </c>
      <c r="C20" s="24">
        <v>-16.100000000000001</v>
      </c>
      <c r="D20" s="24">
        <v>-5105</v>
      </c>
      <c r="E20" s="51">
        <f t="shared" si="0"/>
        <v>-5355</v>
      </c>
      <c r="F20" s="26">
        <v>250</v>
      </c>
      <c r="H20" s="45"/>
    </row>
    <row r="21" spans="1:8" x14ac:dyDescent="0.15">
      <c r="A21" s="17"/>
      <c r="B21" s="18"/>
      <c r="C21" s="17"/>
      <c r="D21" s="17"/>
      <c r="E21" s="17"/>
      <c r="F21" s="17"/>
      <c r="H21" s="45"/>
    </row>
    <row r="22" spans="1:8" x14ac:dyDescent="0.15">
      <c r="A22" s="20" t="s">
        <v>16</v>
      </c>
      <c r="B22" s="21"/>
      <c r="C22" s="20"/>
      <c r="D22" s="20"/>
      <c r="E22" s="22"/>
      <c r="F22" s="22"/>
    </row>
    <row r="23" spans="1:8" ht="17.25" customHeight="1" x14ac:dyDescent="0.2">
      <c r="A23" s="23" t="s">
        <v>27</v>
      </c>
      <c r="B23" s="20" t="s">
        <v>78</v>
      </c>
      <c r="C23" s="20" t="s">
        <v>79</v>
      </c>
      <c r="D23" s="20" t="s">
        <v>80</v>
      </c>
      <c r="E23" s="20" t="s">
        <v>81</v>
      </c>
      <c r="F23" s="20" t="s">
        <v>82</v>
      </c>
    </row>
    <row r="24" spans="1:8" ht="15" x14ac:dyDescent="0.15">
      <c r="A24" s="20" t="s">
        <v>14</v>
      </c>
      <c r="B24" s="21" t="s">
        <v>8</v>
      </c>
      <c r="C24" s="20" t="s">
        <v>86</v>
      </c>
      <c r="D24" s="20" t="s">
        <v>85</v>
      </c>
      <c r="E24" s="20" t="s">
        <v>85</v>
      </c>
      <c r="F24" s="20" t="s">
        <v>85</v>
      </c>
    </row>
    <row r="25" spans="1:8" x14ac:dyDescent="0.15">
      <c r="A25" s="44" t="s">
        <v>89</v>
      </c>
      <c r="B25" s="24">
        <v>0.01</v>
      </c>
      <c r="C25" s="24">
        <v>6.4</v>
      </c>
      <c r="D25" s="24">
        <v>625</v>
      </c>
      <c r="E25" s="25">
        <f>D25-F25</f>
        <v>-2125</v>
      </c>
      <c r="F25" s="20">
        <v>2750</v>
      </c>
    </row>
    <row r="26" spans="1:8" x14ac:dyDescent="0.15">
      <c r="A26" s="44" t="s">
        <v>90</v>
      </c>
      <c r="B26" s="24">
        <v>2.7E-2</v>
      </c>
      <c r="C26" s="24">
        <v>16.8</v>
      </c>
      <c r="D26" s="24">
        <v>625</v>
      </c>
      <c r="E26" s="25">
        <f t="shared" ref="E26:E39" si="1">D26-F26</f>
        <v>-2125</v>
      </c>
      <c r="F26" s="20">
        <v>2750</v>
      </c>
    </row>
    <row r="27" spans="1:8" x14ac:dyDescent="0.15">
      <c r="A27" s="44" t="s">
        <v>91</v>
      </c>
      <c r="B27" s="24">
        <v>3.5999999999999997E-2</v>
      </c>
      <c r="C27" s="24">
        <v>22.4</v>
      </c>
      <c r="D27" s="24">
        <v>625</v>
      </c>
      <c r="E27" s="25">
        <f t="shared" si="1"/>
        <v>-2126</v>
      </c>
      <c r="F27" s="20">
        <v>2751</v>
      </c>
    </row>
    <row r="28" spans="1:8" x14ac:dyDescent="0.15">
      <c r="A28" s="44" t="s">
        <v>92</v>
      </c>
      <c r="B28" s="24">
        <v>0.16800000000000001</v>
      </c>
      <c r="C28" s="24">
        <v>95.5</v>
      </c>
      <c r="D28" s="24">
        <v>569</v>
      </c>
      <c r="E28" s="25">
        <f t="shared" si="1"/>
        <v>-2223</v>
      </c>
      <c r="F28" s="20">
        <v>2792</v>
      </c>
    </row>
    <row r="29" spans="1:8" x14ac:dyDescent="0.15">
      <c r="A29" s="44" t="s">
        <v>93</v>
      </c>
      <c r="B29" s="24">
        <v>0.33</v>
      </c>
      <c r="C29" s="24">
        <v>126.9</v>
      </c>
      <c r="D29" s="24">
        <v>384</v>
      </c>
      <c r="E29" s="25">
        <f t="shared" si="1"/>
        <v>-2559</v>
      </c>
      <c r="F29" s="20">
        <v>2943</v>
      </c>
    </row>
    <row r="30" spans="1:8" x14ac:dyDescent="0.15">
      <c r="A30" s="44" t="s">
        <v>94</v>
      </c>
      <c r="B30" s="24">
        <v>0.58199999999999996</v>
      </c>
      <c r="C30" s="24">
        <v>197.4</v>
      </c>
      <c r="D30" s="24">
        <v>339</v>
      </c>
      <c r="E30" s="25">
        <f t="shared" si="1"/>
        <v>-2857</v>
      </c>
      <c r="F30" s="20">
        <v>3196</v>
      </c>
    </row>
    <row r="31" spans="1:8" x14ac:dyDescent="0.15">
      <c r="A31" s="44" t="s">
        <v>95</v>
      </c>
      <c r="B31" s="24">
        <v>0.49399999999999999</v>
      </c>
      <c r="C31" s="24">
        <v>-84.1</v>
      </c>
      <c r="D31" s="24">
        <v>-170</v>
      </c>
      <c r="E31" s="25">
        <f t="shared" si="1"/>
        <v>-2800</v>
      </c>
      <c r="F31" s="20">
        <v>2630</v>
      </c>
    </row>
    <row r="32" spans="1:8" x14ac:dyDescent="0.15">
      <c r="A32" s="44" t="s">
        <v>96</v>
      </c>
      <c r="B32" s="24">
        <v>0.379</v>
      </c>
      <c r="C32" s="24">
        <v>-368.9</v>
      </c>
      <c r="D32" s="24">
        <v>-973</v>
      </c>
      <c r="E32" s="25">
        <f t="shared" si="1"/>
        <v>-3282</v>
      </c>
      <c r="F32" s="20">
        <v>2309</v>
      </c>
    </row>
    <row r="33" spans="1:6" x14ac:dyDescent="0.15">
      <c r="A33" s="44" t="s">
        <v>97</v>
      </c>
      <c r="B33" s="24">
        <v>0.36399999999999999</v>
      </c>
      <c r="C33" s="24">
        <v>-412.1</v>
      </c>
      <c r="D33" s="24">
        <v>-1133</v>
      </c>
      <c r="E33" s="25">
        <f t="shared" si="1"/>
        <v>-3416</v>
      </c>
      <c r="F33" s="20">
        <v>2283</v>
      </c>
    </row>
    <row r="34" spans="1:6" x14ac:dyDescent="0.15">
      <c r="A34" s="44" t="s">
        <v>98</v>
      </c>
      <c r="B34" s="24">
        <v>0.253</v>
      </c>
      <c r="C34" s="24">
        <v>-519.4</v>
      </c>
      <c r="D34" s="24">
        <v>-2057</v>
      </c>
      <c r="E34" s="25">
        <f t="shared" si="1"/>
        <v>-4124</v>
      </c>
      <c r="F34" s="20">
        <v>2067</v>
      </c>
    </row>
    <row r="35" spans="1:6" x14ac:dyDescent="0.15">
      <c r="A35" s="44" t="s">
        <v>99</v>
      </c>
      <c r="B35" s="24">
        <v>0.2</v>
      </c>
      <c r="C35" s="24">
        <v>-518.29999999999995</v>
      </c>
      <c r="D35" s="24">
        <v>-2589</v>
      </c>
      <c r="E35" s="25">
        <f t="shared" si="1"/>
        <v>-4627</v>
      </c>
      <c r="F35" s="20">
        <v>2038</v>
      </c>
    </row>
    <row r="36" spans="1:6" ht="14.25" customHeight="1" x14ac:dyDescent="0.15">
      <c r="A36" s="44" t="s">
        <v>100</v>
      </c>
      <c r="B36" s="24">
        <v>0.122</v>
      </c>
      <c r="C36" s="24">
        <v>-398.3</v>
      </c>
      <c r="D36" s="24">
        <v>-3270</v>
      </c>
      <c r="E36" s="25">
        <f t="shared" si="1"/>
        <v>-5231</v>
      </c>
      <c r="F36" s="20">
        <v>1961</v>
      </c>
    </row>
    <row r="37" spans="1:6" x14ac:dyDescent="0.15">
      <c r="A37" s="44" t="s">
        <v>101</v>
      </c>
      <c r="B37" s="24">
        <v>0.05</v>
      </c>
      <c r="C37" s="24">
        <v>-185.1</v>
      </c>
      <c r="D37" s="24">
        <v>-3675</v>
      </c>
      <c r="E37" s="25">
        <f t="shared" si="1"/>
        <v>-5544</v>
      </c>
      <c r="F37" s="20">
        <v>1869</v>
      </c>
    </row>
    <row r="38" spans="1:6" x14ac:dyDescent="0.15">
      <c r="A38" s="44" t="s">
        <v>102</v>
      </c>
      <c r="B38" s="24">
        <v>2.1999999999999999E-2</v>
      </c>
      <c r="C38" s="24">
        <v>-92.6</v>
      </c>
      <c r="D38" s="24">
        <v>-4207</v>
      </c>
      <c r="E38" s="25">
        <f t="shared" si="1"/>
        <v>-5957</v>
      </c>
      <c r="F38" s="20">
        <v>1750</v>
      </c>
    </row>
    <row r="39" spans="1:6" x14ac:dyDescent="0.15">
      <c r="A39" s="44" t="s">
        <v>103</v>
      </c>
      <c r="B39" s="24">
        <v>3.0000000000000001E-3</v>
      </c>
      <c r="C39" s="24">
        <v>-14.7</v>
      </c>
      <c r="D39" s="24">
        <v>-4670</v>
      </c>
      <c r="E39" s="25">
        <f t="shared" si="1"/>
        <v>-6420</v>
      </c>
      <c r="F39" s="20">
        <v>1750</v>
      </c>
    </row>
    <row r="40" spans="1:6" ht="15" customHeight="1" x14ac:dyDescent="0.15">
      <c r="A40" s="1"/>
      <c r="B40" s="19"/>
      <c r="C40" s="1"/>
      <c r="D40" s="1"/>
      <c r="E40" s="1"/>
      <c r="F40" s="1"/>
    </row>
    <row r="41" spans="1:6" x14ac:dyDescent="0.15">
      <c r="A41" s="17"/>
      <c r="B41" s="18"/>
      <c r="C41" s="17"/>
      <c r="D41" s="74"/>
      <c r="E41" s="74"/>
      <c r="F41" s="74"/>
    </row>
    <row r="42" spans="1:6" x14ac:dyDescent="0.15">
      <c r="A42" s="20" t="s">
        <v>17</v>
      </c>
      <c r="B42" s="21"/>
      <c r="C42" s="20"/>
      <c r="D42" s="20"/>
      <c r="E42" s="22"/>
      <c r="F42" s="22"/>
    </row>
    <row r="43" spans="1:6" ht="29" x14ac:dyDescent="0.2">
      <c r="A43" s="23" t="s">
        <v>27</v>
      </c>
      <c r="B43" s="20" t="s">
        <v>78</v>
      </c>
      <c r="C43" s="20" t="s">
        <v>79</v>
      </c>
      <c r="D43" s="20" t="s">
        <v>80</v>
      </c>
      <c r="E43" s="20" t="s">
        <v>81</v>
      </c>
      <c r="F43" s="20" t="s">
        <v>82</v>
      </c>
    </row>
    <row r="44" spans="1:6" ht="15" x14ac:dyDescent="0.15">
      <c r="A44" s="20" t="s">
        <v>14</v>
      </c>
      <c r="B44" s="21" t="s">
        <v>8</v>
      </c>
      <c r="C44" s="20" t="s">
        <v>86</v>
      </c>
      <c r="D44" s="20" t="s">
        <v>85</v>
      </c>
      <c r="E44" s="20" t="s">
        <v>85</v>
      </c>
      <c r="F44" s="20" t="s">
        <v>85</v>
      </c>
    </row>
    <row r="45" spans="1:6" x14ac:dyDescent="0.15">
      <c r="A45" s="44" t="s">
        <v>89</v>
      </c>
      <c r="B45" s="24">
        <v>0.01</v>
      </c>
      <c r="C45" s="24">
        <v>16.7</v>
      </c>
      <c r="D45" s="24">
        <v>1125</v>
      </c>
      <c r="E45" s="25">
        <f>D45-F45</f>
        <v>-2125</v>
      </c>
      <c r="F45" s="20">
        <v>3250</v>
      </c>
    </row>
    <row r="46" spans="1:6" x14ac:dyDescent="0.15">
      <c r="A46" s="44" t="s">
        <v>90</v>
      </c>
      <c r="B46" s="24">
        <v>2.7E-2</v>
      </c>
      <c r="C46" s="24">
        <v>43.8</v>
      </c>
      <c r="D46" s="24">
        <v>970</v>
      </c>
      <c r="E46" s="25">
        <f t="shared" ref="E46:E59" si="2">D46-F46</f>
        <v>-2278</v>
      </c>
      <c r="F46" s="20">
        <v>3248</v>
      </c>
    </row>
    <row r="47" spans="1:6" x14ac:dyDescent="0.15">
      <c r="A47" s="44" t="s">
        <v>91</v>
      </c>
      <c r="B47" s="24">
        <v>3.5999999999999997E-2</v>
      </c>
      <c r="C47" s="24">
        <v>58.3</v>
      </c>
      <c r="D47" s="24">
        <v>212</v>
      </c>
      <c r="E47" s="25">
        <f t="shared" si="2"/>
        <v>-2480</v>
      </c>
      <c r="F47" s="20">
        <v>2692</v>
      </c>
    </row>
    <row r="48" spans="1:6" x14ac:dyDescent="0.15">
      <c r="A48" s="44" t="s">
        <v>92</v>
      </c>
      <c r="B48" s="24">
        <v>0.16800000000000001</v>
      </c>
      <c r="C48" s="24">
        <v>271.3</v>
      </c>
      <c r="D48" s="24">
        <v>152</v>
      </c>
      <c r="E48" s="25">
        <f t="shared" si="2"/>
        <v>-2453</v>
      </c>
      <c r="F48" s="20">
        <v>2605</v>
      </c>
    </row>
    <row r="49" spans="1:6" x14ac:dyDescent="0.15">
      <c r="A49" s="44" t="s">
        <v>93</v>
      </c>
      <c r="B49" s="24">
        <v>0.32700000000000001</v>
      </c>
      <c r="C49" s="24">
        <v>462.2</v>
      </c>
      <c r="D49" s="24">
        <v>39</v>
      </c>
      <c r="E49" s="25">
        <f t="shared" si="2"/>
        <v>-2503</v>
      </c>
      <c r="F49" s="20">
        <v>2542</v>
      </c>
    </row>
    <row r="50" spans="1:6" x14ac:dyDescent="0.15">
      <c r="A50" s="44" t="s">
        <v>94</v>
      </c>
      <c r="B50" s="24">
        <v>0.58199999999999996</v>
      </c>
      <c r="C50" s="24">
        <v>545</v>
      </c>
      <c r="D50" s="24">
        <v>145</v>
      </c>
      <c r="E50" s="25">
        <f t="shared" si="2"/>
        <v>-2393</v>
      </c>
      <c r="F50" s="20">
        <v>2538</v>
      </c>
    </row>
    <row r="51" spans="1:6" x14ac:dyDescent="0.15">
      <c r="A51" s="44" t="s">
        <v>95</v>
      </c>
      <c r="B51" s="24">
        <v>0.49399999999999999</v>
      </c>
      <c r="C51" s="24">
        <v>-67.3</v>
      </c>
      <c r="D51" s="24">
        <v>-638</v>
      </c>
      <c r="E51" s="25">
        <f t="shared" si="2"/>
        <v>-2783</v>
      </c>
      <c r="F51" s="20">
        <v>2145</v>
      </c>
    </row>
    <row r="52" spans="1:6" x14ac:dyDescent="0.15">
      <c r="A52" s="44" t="s">
        <v>96</v>
      </c>
      <c r="B52" s="24">
        <v>0.376</v>
      </c>
      <c r="C52" s="24">
        <v>-240.6</v>
      </c>
      <c r="D52" s="24">
        <v>-1094</v>
      </c>
      <c r="E52" s="25">
        <f t="shared" si="2"/>
        <v>-3073</v>
      </c>
      <c r="F52" s="20">
        <v>1979</v>
      </c>
    </row>
    <row r="53" spans="1:6" x14ac:dyDescent="0.15">
      <c r="A53" s="44" t="s">
        <v>97</v>
      </c>
      <c r="B53" s="24">
        <v>0.36399999999999999</v>
      </c>
      <c r="C53" s="24">
        <v>-344.4</v>
      </c>
      <c r="D53" s="24">
        <v>-1319</v>
      </c>
      <c r="E53" s="25">
        <f t="shared" si="2"/>
        <v>-3166</v>
      </c>
      <c r="F53" s="20">
        <v>1847</v>
      </c>
    </row>
    <row r="54" spans="1:6" x14ac:dyDescent="0.15">
      <c r="A54" s="44" t="s">
        <v>98</v>
      </c>
      <c r="B54" s="24">
        <v>0.252</v>
      </c>
      <c r="C54" s="24">
        <v>-427.5</v>
      </c>
      <c r="D54" s="24">
        <v>-2027</v>
      </c>
      <c r="E54" s="25">
        <f t="shared" si="2"/>
        <v>-3705</v>
      </c>
      <c r="F54" s="20">
        <v>1678</v>
      </c>
    </row>
    <row r="55" spans="1:6" x14ac:dyDescent="0.15">
      <c r="A55" s="44" t="s">
        <v>99</v>
      </c>
      <c r="B55" s="24">
        <v>0.19700000000000001</v>
      </c>
      <c r="C55" s="24">
        <v>-517.9</v>
      </c>
      <c r="D55" s="24">
        <v>-2734</v>
      </c>
      <c r="E55" s="25">
        <f t="shared" si="2"/>
        <v>-4281</v>
      </c>
      <c r="F55" s="20">
        <v>1547</v>
      </c>
    </row>
    <row r="56" spans="1:6" ht="14.25" customHeight="1" x14ac:dyDescent="0.15">
      <c r="A56" s="44" t="s">
        <v>100</v>
      </c>
      <c r="B56" s="24">
        <v>0.115</v>
      </c>
      <c r="C56" s="24">
        <v>-397.1</v>
      </c>
      <c r="D56" s="24">
        <v>-3555</v>
      </c>
      <c r="E56" s="25">
        <f t="shared" si="2"/>
        <v>-5243</v>
      </c>
      <c r="F56" s="20">
        <v>1688</v>
      </c>
    </row>
    <row r="57" spans="1:6" x14ac:dyDescent="0.15">
      <c r="A57" s="44" t="s">
        <v>101</v>
      </c>
      <c r="B57" s="24">
        <v>4.8000000000000001E-2</v>
      </c>
      <c r="C57" s="24">
        <v>-166.5</v>
      </c>
      <c r="D57" s="24">
        <v>-4162</v>
      </c>
      <c r="E57" s="25">
        <f t="shared" si="2"/>
        <v>-5786</v>
      </c>
      <c r="F57" s="20">
        <v>1624</v>
      </c>
    </row>
    <row r="58" spans="1:6" x14ac:dyDescent="0.15">
      <c r="A58" s="44" t="s">
        <v>102</v>
      </c>
      <c r="B58" s="24">
        <v>1.7999999999999999E-2</v>
      </c>
      <c r="C58" s="24">
        <v>-97.5</v>
      </c>
      <c r="D58" s="24">
        <v>-4893</v>
      </c>
      <c r="E58" s="25">
        <f t="shared" si="2"/>
        <v>-6310</v>
      </c>
      <c r="F58" s="20">
        <v>1417</v>
      </c>
    </row>
    <row r="59" spans="1:6" x14ac:dyDescent="0.15">
      <c r="A59" s="44" t="s">
        <v>103</v>
      </c>
      <c r="B59" s="24">
        <v>0</v>
      </c>
      <c r="C59" s="24">
        <v>-16.100000000000001</v>
      </c>
      <c r="D59" s="24">
        <v>-5250</v>
      </c>
      <c r="E59" s="25">
        <f t="shared" si="2"/>
        <v>-6500</v>
      </c>
      <c r="F59" s="20">
        <v>1250</v>
      </c>
    </row>
    <row r="61" spans="1:6" x14ac:dyDescent="0.15">
      <c r="A61" s="17"/>
      <c r="B61" s="18"/>
      <c r="C61" s="17"/>
      <c r="D61" s="74"/>
      <c r="E61" s="74"/>
      <c r="F61" s="74"/>
    </row>
    <row r="62" spans="1:6" x14ac:dyDescent="0.15">
      <c r="A62" s="20" t="s">
        <v>18</v>
      </c>
      <c r="B62" s="21"/>
      <c r="C62" s="20"/>
      <c r="D62" s="20"/>
      <c r="E62" s="22"/>
      <c r="F62" s="22"/>
    </row>
    <row r="63" spans="1:6" ht="29" x14ac:dyDescent="0.2">
      <c r="A63" s="23" t="s">
        <v>27</v>
      </c>
      <c r="B63" s="20" t="s">
        <v>78</v>
      </c>
      <c r="C63" s="20" t="s">
        <v>79</v>
      </c>
      <c r="D63" s="20" t="s">
        <v>80</v>
      </c>
      <c r="E63" s="20" t="s">
        <v>81</v>
      </c>
      <c r="F63" s="20" t="s">
        <v>82</v>
      </c>
    </row>
    <row r="64" spans="1:6" ht="15" x14ac:dyDescent="0.15">
      <c r="A64" s="20" t="s">
        <v>14</v>
      </c>
      <c r="B64" s="21" t="s">
        <v>8</v>
      </c>
      <c r="C64" s="20" t="s">
        <v>86</v>
      </c>
      <c r="D64" s="20" t="s">
        <v>85</v>
      </c>
      <c r="E64" s="20" t="s">
        <v>85</v>
      </c>
      <c r="F64" s="20" t="s">
        <v>85</v>
      </c>
    </row>
    <row r="65" spans="1:6" x14ac:dyDescent="0.15">
      <c r="A65" s="44" t="s">
        <v>89</v>
      </c>
      <c r="B65" s="46">
        <v>0.01</v>
      </c>
      <c r="C65" s="47">
        <v>11.7</v>
      </c>
      <c r="D65" s="47">
        <v>1125</v>
      </c>
      <c r="E65" s="25">
        <f>D65-F65</f>
        <v>-1248</v>
      </c>
      <c r="F65" s="48">
        <v>2373</v>
      </c>
    </row>
    <row r="66" spans="1:6" x14ac:dyDescent="0.15">
      <c r="A66" s="44" t="s">
        <v>90</v>
      </c>
      <c r="B66" s="47">
        <v>2.7E-2</v>
      </c>
      <c r="C66" s="47">
        <v>24.8</v>
      </c>
      <c r="D66" s="47">
        <v>921</v>
      </c>
      <c r="E66" s="25">
        <f t="shared" ref="E66:E79" si="3">D66-F66</f>
        <v>-1286</v>
      </c>
      <c r="F66" s="48">
        <v>2207</v>
      </c>
    </row>
    <row r="67" spans="1:6" x14ac:dyDescent="0.15">
      <c r="A67" s="44" t="s">
        <v>91</v>
      </c>
      <c r="B67" s="47">
        <v>3.5999999999999997E-2</v>
      </c>
      <c r="C67" s="47">
        <v>13.1</v>
      </c>
      <c r="D67" s="47">
        <v>366</v>
      </c>
      <c r="E67" s="25">
        <f t="shared" si="3"/>
        <v>-1546</v>
      </c>
      <c r="F67" s="48">
        <v>1912</v>
      </c>
    </row>
    <row r="68" spans="1:6" x14ac:dyDescent="0.15">
      <c r="A68" s="44" t="s">
        <v>92</v>
      </c>
      <c r="B68" s="47">
        <v>0.16800000000000001</v>
      </c>
      <c r="C68" s="47">
        <v>93.8</v>
      </c>
      <c r="D68" s="47">
        <v>559</v>
      </c>
      <c r="E68" s="25">
        <f t="shared" si="3"/>
        <v>-1162</v>
      </c>
      <c r="F68" s="48">
        <v>1721</v>
      </c>
    </row>
    <row r="69" spans="1:6" x14ac:dyDescent="0.15">
      <c r="A69" s="44" t="s">
        <v>93</v>
      </c>
      <c r="B69" s="47">
        <v>0.32700000000000001</v>
      </c>
      <c r="C69" s="47">
        <v>117.6</v>
      </c>
      <c r="D69" s="47">
        <v>360</v>
      </c>
      <c r="E69" s="25">
        <f t="shared" si="3"/>
        <v>-1429</v>
      </c>
      <c r="F69" s="48">
        <v>1789</v>
      </c>
    </row>
    <row r="70" spans="1:6" x14ac:dyDescent="0.15">
      <c r="A70" s="44" t="s">
        <v>94</v>
      </c>
      <c r="B70" s="47">
        <v>0.58199999999999996</v>
      </c>
      <c r="C70" s="47">
        <v>214.1</v>
      </c>
      <c r="D70" s="47">
        <v>368</v>
      </c>
      <c r="E70" s="25">
        <f t="shared" si="3"/>
        <v>-1475</v>
      </c>
      <c r="F70" s="48">
        <v>1843</v>
      </c>
    </row>
    <row r="71" spans="1:6" x14ac:dyDescent="0.15">
      <c r="A71" s="44" t="s">
        <v>95</v>
      </c>
      <c r="B71" s="47">
        <v>0.49399999999999999</v>
      </c>
      <c r="C71" s="47">
        <v>-62.1</v>
      </c>
      <c r="D71" s="47">
        <v>-126</v>
      </c>
      <c r="E71" s="25">
        <f t="shared" si="3"/>
        <v>-1803</v>
      </c>
      <c r="F71" s="48">
        <v>1677</v>
      </c>
    </row>
    <row r="72" spans="1:6" x14ac:dyDescent="0.15">
      <c r="A72" s="44" t="s">
        <v>96</v>
      </c>
      <c r="B72" s="47">
        <v>0.376</v>
      </c>
      <c r="C72" s="47">
        <v>-351.9</v>
      </c>
      <c r="D72" s="47">
        <v>-935</v>
      </c>
      <c r="E72" s="25">
        <f t="shared" si="3"/>
        <v>-2612</v>
      </c>
      <c r="F72" s="48">
        <v>1677</v>
      </c>
    </row>
    <row r="73" spans="1:6" x14ac:dyDescent="0.15">
      <c r="A73" s="44" t="s">
        <v>97</v>
      </c>
      <c r="B73" s="47">
        <v>0.36399999999999999</v>
      </c>
      <c r="C73" s="47">
        <v>-439.6</v>
      </c>
      <c r="D73" s="47">
        <v>-1208</v>
      </c>
      <c r="E73" s="25">
        <f t="shared" si="3"/>
        <v>-2714</v>
      </c>
      <c r="F73" s="48">
        <v>1506</v>
      </c>
    </row>
    <row r="74" spans="1:6" x14ac:dyDescent="0.15">
      <c r="A74" s="44" t="s">
        <v>98</v>
      </c>
      <c r="B74" s="47">
        <v>0.252</v>
      </c>
      <c r="C74" s="47">
        <v>-477.4</v>
      </c>
      <c r="D74" s="47">
        <v>-1891</v>
      </c>
      <c r="E74" s="25">
        <f t="shared" si="3"/>
        <v>-3296</v>
      </c>
      <c r="F74" s="48">
        <v>1405</v>
      </c>
    </row>
    <row r="75" spans="1:6" x14ac:dyDescent="0.15">
      <c r="A75" s="44" t="s">
        <v>99</v>
      </c>
      <c r="B75" s="47">
        <v>0.19800000000000001</v>
      </c>
      <c r="C75" s="47">
        <v>-515</v>
      </c>
      <c r="D75" s="47">
        <v>-2607</v>
      </c>
      <c r="E75" s="25">
        <f t="shared" si="3"/>
        <v>-3858</v>
      </c>
      <c r="F75" s="48">
        <v>1251</v>
      </c>
    </row>
    <row r="76" spans="1:6" ht="12.75" customHeight="1" x14ac:dyDescent="0.15">
      <c r="A76" s="44" t="s">
        <v>100</v>
      </c>
      <c r="B76" s="47">
        <v>0.115</v>
      </c>
      <c r="C76" s="47">
        <v>-420.1</v>
      </c>
      <c r="D76" s="47">
        <v>-3642</v>
      </c>
      <c r="E76" s="25">
        <f t="shared" si="3"/>
        <v>-4782</v>
      </c>
      <c r="F76" s="48">
        <v>1140</v>
      </c>
    </row>
    <row r="77" spans="1:6" x14ac:dyDescent="0.15">
      <c r="A77" s="44" t="s">
        <v>101</v>
      </c>
      <c r="B77" s="47">
        <v>4.8000000000000001E-2</v>
      </c>
      <c r="C77" s="47">
        <v>-226</v>
      </c>
      <c r="D77" s="47">
        <v>-4716</v>
      </c>
      <c r="E77" s="25">
        <f t="shared" si="3"/>
        <v>-5960</v>
      </c>
      <c r="F77" s="48">
        <v>1244</v>
      </c>
    </row>
    <row r="78" spans="1:6" x14ac:dyDescent="0.15">
      <c r="A78" s="44" t="s">
        <v>102</v>
      </c>
      <c r="B78" s="47">
        <v>1.7999999999999999E-2</v>
      </c>
      <c r="C78" s="47">
        <v>-91.8</v>
      </c>
      <c r="D78" s="47">
        <v>-5223</v>
      </c>
      <c r="E78" s="25">
        <f t="shared" si="3"/>
        <v>-6691</v>
      </c>
      <c r="F78" s="48">
        <v>1468</v>
      </c>
    </row>
    <row r="79" spans="1:6" x14ac:dyDescent="0.15">
      <c r="A79" s="44" t="s">
        <v>103</v>
      </c>
      <c r="B79" s="46">
        <v>0</v>
      </c>
      <c r="C79" s="47">
        <v>-2.5</v>
      </c>
      <c r="D79" s="47">
        <v>-5250</v>
      </c>
      <c r="E79" s="25">
        <f t="shared" si="3"/>
        <v>-6750</v>
      </c>
      <c r="F79" s="48">
        <v>1500</v>
      </c>
    </row>
    <row r="82" spans="1:6" x14ac:dyDescent="0.15">
      <c r="A82" s="20" t="s">
        <v>110</v>
      </c>
      <c r="B82" s="21"/>
      <c r="C82" s="20"/>
      <c r="D82" s="20"/>
      <c r="E82" s="22"/>
      <c r="F82" s="22"/>
    </row>
    <row r="83" spans="1:6" ht="29" x14ac:dyDescent="0.2">
      <c r="A83" s="23" t="s">
        <v>27</v>
      </c>
      <c r="B83" s="20" t="s">
        <v>78</v>
      </c>
      <c r="C83" s="20" t="s">
        <v>79</v>
      </c>
      <c r="D83" s="20" t="s">
        <v>80</v>
      </c>
      <c r="E83" s="20" t="s">
        <v>81</v>
      </c>
      <c r="F83" s="20" t="s">
        <v>82</v>
      </c>
    </row>
    <row r="84" spans="1:6" ht="15" x14ac:dyDescent="0.15">
      <c r="A84" s="20" t="s">
        <v>14</v>
      </c>
      <c r="B84" s="21" t="s">
        <v>8</v>
      </c>
      <c r="C84" s="20" t="s">
        <v>86</v>
      </c>
      <c r="D84" s="20" t="s">
        <v>85</v>
      </c>
      <c r="E84" s="20" t="s">
        <v>85</v>
      </c>
      <c r="F84" s="20" t="s">
        <v>85</v>
      </c>
    </row>
    <row r="85" spans="1:6" x14ac:dyDescent="0.15">
      <c r="A85" s="44" t="s">
        <v>89</v>
      </c>
      <c r="B85" s="68">
        <v>0.01</v>
      </c>
      <c r="C85" s="69">
        <v>1.3</v>
      </c>
      <c r="D85" s="48">
        <v>125</v>
      </c>
      <c r="E85" s="25">
        <f>D85-F85</f>
        <v>-2175</v>
      </c>
      <c r="F85" s="48">
        <v>2300</v>
      </c>
    </row>
    <row r="86" spans="1:6" x14ac:dyDescent="0.15">
      <c r="A86" s="44" t="s">
        <v>90</v>
      </c>
      <c r="B86" s="68">
        <v>2.7E-2</v>
      </c>
      <c r="C86" s="69">
        <v>0.8</v>
      </c>
      <c r="D86" s="48">
        <v>29</v>
      </c>
      <c r="E86" s="25">
        <f t="shared" ref="E86:E99" si="4">D86-F86</f>
        <v>-2271</v>
      </c>
      <c r="F86" s="48">
        <v>2300</v>
      </c>
    </row>
    <row r="87" spans="1:6" x14ac:dyDescent="0.15">
      <c r="A87" s="44" t="s">
        <v>91</v>
      </c>
      <c r="B87" s="68">
        <v>3.5999999999999997E-2</v>
      </c>
      <c r="C87" s="69">
        <v>-16.3</v>
      </c>
      <c r="D87" s="48">
        <v>-453</v>
      </c>
      <c r="E87" s="25">
        <f t="shared" si="4"/>
        <v>-2589</v>
      </c>
      <c r="F87" s="48">
        <v>2136</v>
      </c>
    </row>
    <row r="88" spans="1:6" x14ac:dyDescent="0.15">
      <c r="A88" s="44" t="s">
        <v>92</v>
      </c>
      <c r="B88" s="68">
        <v>0.16800000000000001</v>
      </c>
      <c r="C88" s="69">
        <v>-136</v>
      </c>
      <c r="D88" s="48">
        <v>-810</v>
      </c>
      <c r="E88" s="25">
        <f t="shared" si="4"/>
        <v>-2644</v>
      </c>
      <c r="F88" s="48">
        <v>1834</v>
      </c>
    </row>
    <row r="89" spans="1:6" x14ac:dyDescent="0.15">
      <c r="A89" s="44" t="s">
        <v>93</v>
      </c>
      <c r="B89" s="68">
        <v>0.32700000000000001</v>
      </c>
      <c r="C89" s="69">
        <v>-365.7</v>
      </c>
      <c r="D89" s="48">
        <v>-1118</v>
      </c>
      <c r="E89" s="25">
        <f t="shared" si="4"/>
        <v>-2901</v>
      </c>
      <c r="F89" s="48">
        <v>1783</v>
      </c>
    </row>
    <row r="90" spans="1:6" x14ac:dyDescent="0.15">
      <c r="A90" s="44" t="s">
        <v>94</v>
      </c>
      <c r="B90" s="68">
        <v>0.58199999999999996</v>
      </c>
      <c r="C90" s="69">
        <v>-870.9</v>
      </c>
      <c r="D90" s="48">
        <v>-1496</v>
      </c>
      <c r="E90" s="25">
        <f t="shared" si="4"/>
        <v>-3219</v>
      </c>
      <c r="F90" s="48">
        <v>1723</v>
      </c>
    </row>
    <row r="91" spans="1:6" x14ac:dyDescent="0.15">
      <c r="A91" s="44" t="s">
        <v>95</v>
      </c>
      <c r="B91" s="68">
        <v>0.49399999999999999</v>
      </c>
      <c r="C91" s="69">
        <v>-1157.5</v>
      </c>
      <c r="D91" s="48">
        <v>-2342</v>
      </c>
      <c r="E91" s="25">
        <f t="shared" si="4"/>
        <v>-3796</v>
      </c>
      <c r="F91" s="48">
        <v>1454</v>
      </c>
    </row>
    <row r="92" spans="1:6" x14ac:dyDescent="0.15">
      <c r="A92" s="44" t="s">
        <v>96</v>
      </c>
      <c r="B92" s="68">
        <v>0.376</v>
      </c>
      <c r="C92" s="69">
        <v>-771.6</v>
      </c>
      <c r="D92" s="48">
        <v>-2050</v>
      </c>
      <c r="E92" s="25">
        <f t="shared" si="4"/>
        <v>-3513</v>
      </c>
      <c r="F92" s="48">
        <v>1463</v>
      </c>
    </row>
    <row r="93" spans="1:6" x14ac:dyDescent="0.15">
      <c r="A93" s="44" t="s">
        <v>97</v>
      </c>
      <c r="B93" s="68">
        <v>0.36399999999999999</v>
      </c>
      <c r="C93" s="69">
        <v>-765.9</v>
      </c>
      <c r="D93" s="48">
        <v>-2105</v>
      </c>
      <c r="E93" s="25">
        <f t="shared" si="4"/>
        <v>-3457</v>
      </c>
      <c r="F93" s="48">
        <v>1352</v>
      </c>
    </row>
    <row r="94" spans="1:6" x14ac:dyDescent="0.15">
      <c r="A94" s="44" t="s">
        <v>98</v>
      </c>
      <c r="B94" s="68">
        <v>0.252</v>
      </c>
      <c r="C94" s="69">
        <v>-616</v>
      </c>
      <c r="D94" s="48">
        <v>-2441</v>
      </c>
      <c r="E94" s="25">
        <f t="shared" si="4"/>
        <v>-3638</v>
      </c>
      <c r="F94" s="48">
        <v>1197</v>
      </c>
    </row>
    <row r="95" spans="1:6" x14ac:dyDescent="0.15">
      <c r="A95" s="44" t="s">
        <v>99</v>
      </c>
      <c r="B95" s="68">
        <v>0.19800000000000001</v>
      </c>
      <c r="C95" s="69">
        <v>-612.20000000000005</v>
      </c>
      <c r="D95" s="48">
        <v>-3100</v>
      </c>
      <c r="E95" s="25">
        <f t="shared" si="4"/>
        <v>-4125</v>
      </c>
      <c r="F95" s="48">
        <v>1025</v>
      </c>
    </row>
    <row r="96" spans="1:6" x14ac:dyDescent="0.15">
      <c r="A96" s="44" t="s">
        <v>100</v>
      </c>
      <c r="B96" s="68">
        <v>0.115</v>
      </c>
      <c r="C96" s="69">
        <v>-438.4</v>
      </c>
      <c r="D96" s="48">
        <v>-3801</v>
      </c>
      <c r="E96" s="25">
        <f t="shared" si="4"/>
        <v>-4717</v>
      </c>
      <c r="F96" s="48">
        <v>916</v>
      </c>
    </row>
    <row r="97" spans="1:6" x14ac:dyDescent="0.15">
      <c r="A97" s="44" t="s">
        <v>101</v>
      </c>
      <c r="B97" s="68">
        <v>4.8000000000000001E-2</v>
      </c>
      <c r="C97" s="69">
        <v>-223.3</v>
      </c>
      <c r="D97" s="48">
        <v>-4659</v>
      </c>
      <c r="E97" s="25">
        <f t="shared" si="4"/>
        <v>-5535</v>
      </c>
      <c r="F97" s="48">
        <v>876</v>
      </c>
    </row>
    <row r="98" spans="1:6" x14ac:dyDescent="0.15">
      <c r="A98" s="44" t="s">
        <v>102</v>
      </c>
      <c r="B98" s="68">
        <v>1.7999999999999999E-2</v>
      </c>
      <c r="C98" s="69">
        <v>-92.3</v>
      </c>
      <c r="D98" s="48">
        <v>-5250</v>
      </c>
      <c r="E98" s="25">
        <f t="shared" si="4"/>
        <v>-5950</v>
      </c>
      <c r="F98" s="48">
        <v>700</v>
      </c>
    </row>
    <row r="99" spans="1:6" x14ac:dyDescent="0.15">
      <c r="A99" s="44" t="s">
        <v>103</v>
      </c>
      <c r="B99" s="68">
        <v>0</v>
      </c>
      <c r="C99" s="69">
        <v>-2.5</v>
      </c>
      <c r="D99" s="48">
        <v>-5250</v>
      </c>
      <c r="E99" s="25">
        <f t="shared" si="4"/>
        <v>-5950</v>
      </c>
      <c r="F99" s="48">
        <v>700</v>
      </c>
    </row>
  </sheetData>
  <mergeCells count="3">
    <mergeCell ref="D61:F61"/>
    <mergeCell ref="D41:F41"/>
    <mergeCell ref="D3:F3"/>
  </mergeCells>
  <phoneticPr fontId="5" type="noConversion"/>
  <pageMargins left="0.78740157499999996" right="0.78740157499999996" top="0.984251969" bottom="0.984251969" header="0.4921259845" footer="0.4921259845"/>
  <pageSetup paperSize="9" orientation="portrait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authors and abbreviations</vt:lpstr>
      <vt:lpstr>Mb_Tabelle</vt:lpstr>
      <vt:lpstr>elevation zones</vt:lpstr>
    </vt:vector>
  </TitlesOfParts>
  <Company>meteo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Fritzp</dc:creator>
  <cp:lastModifiedBy>Tom Fish</cp:lastModifiedBy>
  <cp:lastPrinted>2008-04-08T08:13:13Z</cp:lastPrinted>
  <dcterms:created xsi:type="dcterms:W3CDTF">2004-10-29T10:20:30Z</dcterms:created>
  <dcterms:modified xsi:type="dcterms:W3CDTF">2025-01-15T23:31:42Z</dcterms:modified>
</cp:coreProperties>
</file>