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tarck/Desktop/"/>
    </mc:Choice>
  </mc:AlternateContent>
  <xr:revisionPtr revIDLastSave="0" documentId="13_ncr:1_{81E1779C-A84F-C148-BAAD-81E419A44D07}" xr6:coauthVersionLast="47" xr6:coauthVersionMax="47" xr10:uidLastSave="{00000000-0000-0000-0000-000000000000}"/>
  <bookViews>
    <workbookView xWindow="0" yWindow="0" windowWidth="27320" windowHeight="15360" xr2:uid="{5229D829-16D7-A445-BAAB-A1DC0A807898}"/>
  </bookViews>
  <sheets>
    <sheet name="Sheet1" sheetId="1" r:id="rId1"/>
  </sheets>
  <definedNames>
    <definedName name="_xlnm._FilterDatabase" localSheetId="0" hidden="1">Sheet1!$A$96:$D$113</definedName>
    <definedName name="_xlchart.v1.0" hidden="1">Sheet1!$C$96</definedName>
    <definedName name="_xlchart.v1.1" hidden="1">Sheet1!$C$97:$C$113</definedName>
    <definedName name="_xlchart.v1.2" hidden="1">Sheet1!$D$96</definedName>
    <definedName name="_xlchart.v1.3" hidden="1">Sheet1!$D$97:$D$113</definedName>
    <definedName name="_xlchart.v2.4" hidden="1">Sheet1!$C$96</definedName>
    <definedName name="_xlchart.v2.5" hidden="1">Sheet1!$C$97:$C$113</definedName>
    <definedName name="_xlchart.v2.6" hidden="1">Sheet1!$D$96</definedName>
    <definedName name="_xlchart.v2.7" hidden="1">Sheet1!$D$97:$D$113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98" i="1"/>
  <c r="F77" i="1"/>
  <c r="F29" i="1"/>
  <c r="F33" i="1"/>
  <c r="F34" i="1"/>
  <c r="F36" i="1"/>
  <c r="F37" i="1"/>
  <c r="F38" i="1"/>
  <c r="F39" i="1"/>
  <c r="F40" i="1"/>
  <c r="F28" i="1"/>
  <c r="I98" i="1" l="1"/>
</calcChain>
</file>

<file path=xl/sharedStrings.xml><?xml version="1.0" encoding="utf-8"?>
<sst xmlns="http://schemas.openxmlformats.org/spreadsheetml/2006/main" count="158" uniqueCount="30">
  <si>
    <t>composted</t>
  </si>
  <si>
    <t>not composted</t>
  </si>
  <si>
    <t>Sikora et al., 1982</t>
  </si>
  <si>
    <t>McCoy et al., 1986</t>
  </si>
  <si>
    <t>Frossard et al., 1992</t>
  </si>
  <si>
    <t>Pommel, 1995</t>
  </si>
  <si>
    <t>Frossard et al., 1996</t>
  </si>
  <si>
    <t>Traore et al., 1999</t>
  </si>
  <si>
    <t>Guivarch et Morel, 2001</t>
  </si>
  <si>
    <t>Zapata et Zaharah, 2002</t>
  </si>
  <si>
    <t>Petersen et al., 2003</t>
  </si>
  <si>
    <t>Gavalda et al., 2005</t>
  </si>
  <si>
    <t>Mohanty et al., 2006</t>
  </si>
  <si>
    <t>El-Motaium et Morel, 2007</t>
  </si>
  <si>
    <t>Andres et al., 2011</t>
  </si>
  <si>
    <t>Morel, 2009</t>
  </si>
  <si>
    <t>Sui et al., 1999</t>
  </si>
  <si>
    <t>Ajiboye et al. 2004</t>
  </si>
  <si>
    <t>He et al. ,2010</t>
  </si>
  <si>
    <t>Study</t>
  </si>
  <si>
    <t>Year</t>
  </si>
  <si>
    <t>P</t>
  </si>
  <si>
    <t>N</t>
  </si>
  <si>
    <t>g/kgMS</t>
  </si>
  <si>
    <t>N_P_ratio</t>
  </si>
  <si>
    <t>mean non composted</t>
  </si>
  <si>
    <t>mean</t>
  </si>
  <si>
    <t>ratio_of_mean</t>
  </si>
  <si>
    <t>Mohanty outlier removed</t>
  </si>
  <si>
    <t>compost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</si>
</sst>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4-7249-955F-543D0EFC4EBA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E4-7249-955F-543D0EFC4EBA}"/>
              </c:ext>
            </c:extLst>
          </c:dPt>
          <c:cat>
            <c:strRef>
              <c:f>Sheet1!$B$54:$B$70</c:f>
              <c:strCache>
                <c:ptCount val="17"/>
                <c:pt idx="0">
                  <c:v>Mohanty et al., 2006</c:v>
                </c:pt>
                <c:pt idx="1">
                  <c:v>Traore et al., 1999</c:v>
                </c:pt>
                <c:pt idx="2">
                  <c:v>El-Motaium et Morel, 2007</c:v>
                </c:pt>
                <c:pt idx="3">
                  <c:v>McCoy et al., 1986</c:v>
                </c:pt>
                <c:pt idx="4">
                  <c:v>Sikora et al., 1982</c:v>
                </c:pt>
                <c:pt idx="5">
                  <c:v>Ajiboye et al. 2004</c:v>
                </c:pt>
                <c:pt idx="6">
                  <c:v>Andres et al., 2011</c:v>
                </c:pt>
                <c:pt idx="7">
                  <c:v>Gavalda et al., 2005</c:v>
                </c:pt>
                <c:pt idx="8">
                  <c:v>Guivarch et Morel, 2001</c:v>
                </c:pt>
                <c:pt idx="9">
                  <c:v>Morel, 2009</c:v>
                </c:pt>
                <c:pt idx="10">
                  <c:v>Sui et al., 1999</c:v>
                </c:pt>
                <c:pt idx="11">
                  <c:v>He et al. ,2010</c:v>
                </c:pt>
                <c:pt idx="12">
                  <c:v>Zapata et Zaharah, 2002</c:v>
                </c:pt>
                <c:pt idx="13">
                  <c:v>Frossard et al., 1996</c:v>
                </c:pt>
                <c:pt idx="14">
                  <c:v>Pommel, 1995</c:v>
                </c:pt>
                <c:pt idx="15">
                  <c:v>Petersen et al., 2003</c:v>
                </c:pt>
                <c:pt idx="16">
                  <c:v>Frossard et al., 1992</c:v>
                </c:pt>
              </c:strCache>
            </c:strRef>
          </c:cat>
          <c:val>
            <c:numRef>
              <c:f>Sheet1!$D$54:$D$70</c:f>
              <c:numCache>
                <c:formatCode>General</c:formatCode>
                <c:ptCount val="17"/>
                <c:pt idx="0">
                  <c:v>2.2000000000000002</c:v>
                </c:pt>
                <c:pt idx="1">
                  <c:v>8.1999999999999993</c:v>
                </c:pt>
                <c:pt idx="2">
                  <c:v>8.6</c:v>
                </c:pt>
                <c:pt idx="3">
                  <c:v>13.1</c:v>
                </c:pt>
                <c:pt idx="4">
                  <c:v>15</c:v>
                </c:pt>
                <c:pt idx="5">
                  <c:v>15</c:v>
                </c:pt>
                <c:pt idx="6">
                  <c:v>17.5</c:v>
                </c:pt>
                <c:pt idx="7">
                  <c:v>19.100000000000001</c:v>
                </c:pt>
                <c:pt idx="8">
                  <c:v>19.5</c:v>
                </c:pt>
                <c:pt idx="9">
                  <c:v>21.6</c:v>
                </c:pt>
                <c:pt idx="10">
                  <c:v>22</c:v>
                </c:pt>
                <c:pt idx="11">
                  <c:v>27</c:v>
                </c:pt>
                <c:pt idx="12">
                  <c:v>27.3</c:v>
                </c:pt>
                <c:pt idx="13">
                  <c:v>31</c:v>
                </c:pt>
                <c:pt idx="14">
                  <c:v>31.8</c:v>
                </c:pt>
                <c:pt idx="15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4-7249-955F-543D0EFC4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0823791"/>
        <c:axId val="1415073183"/>
      </c:barChart>
      <c:catAx>
        <c:axId val="202082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73183"/>
        <c:crosses val="autoZero"/>
        <c:auto val="1"/>
        <c:lblAlgn val="ctr"/>
        <c:lblOffset val="100"/>
        <c:noMultiLvlLbl val="0"/>
      </c:catAx>
      <c:valAx>
        <c:axId val="14150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2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81-A541-B888-D25D8BB2D828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81-A541-B888-D25D8BB2D828}"/>
              </c:ext>
            </c:extLst>
          </c:dPt>
          <c:cat>
            <c:strRef>
              <c:f>Sheet1!$B$75:$B$91</c:f>
              <c:strCache>
                <c:ptCount val="17"/>
                <c:pt idx="0">
                  <c:v>Sikora et al., 1982</c:v>
                </c:pt>
                <c:pt idx="1">
                  <c:v>McCoy et al., 1986</c:v>
                </c:pt>
                <c:pt idx="2">
                  <c:v>Mohanty et al., 2006</c:v>
                </c:pt>
                <c:pt idx="3">
                  <c:v>Traore et al., 1999</c:v>
                </c:pt>
                <c:pt idx="4">
                  <c:v>El-Motaium et Morel, 2007</c:v>
                </c:pt>
                <c:pt idx="5">
                  <c:v>Guivarch et Morel, 2001</c:v>
                </c:pt>
                <c:pt idx="6">
                  <c:v>Andres et al., 2011</c:v>
                </c:pt>
                <c:pt idx="7">
                  <c:v>Petersen et al., 2003</c:v>
                </c:pt>
                <c:pt idx="8">
                  <c:v>Gavalda et al., 2005</c:v>
                </c:pt>
                <c:pt idx="9">
                  <c:v>Frossard et al., 1992</c:v>
                </c:pt>
                <c:pt idx="10">
                  <c:v>Pommel, 1995</c:v>
                </c:pt>
                <c:pt idx="11">
                  <c:v>Frossard et al., 1996</c:v>
                </c:pt>
                <c:pt idx="12">
                  <c:v>Zapata et Zaharah, 2002</c:v>
                </c:pt>
                <c:pt idx="13">
                  <c:v>Morel, 2009</c:v>
                </c:pt>
                <c:pt idx="14">
                  <c:v>Sui et al., 1999</c:v>
                </c:pt>
                <c:pt idx="15">
                  <c:v>Ajiboye et al. 2004</c:v>
                </c:pt>
                <c:pt idx="16">
                  <c:v>He et al. ,2010</c:v>
                </c:pt>
              </c:strCache>
            </c:strRef>
          </c:cat>
          <c:val>
            <c:numRef>
              <c:f>Sheet1!$D$75:$D$91</c:f>
              <c:numCache>
                <c:formatCode>General</c:formatCode>
                <c:ptCount val="17"/>
                <c:pt idx="0">
                  <c:v>11</c:v>
                </c:pt>
                <c:pt idx="1">
                  <c:v>13.6</c:v>
                </c:pt>
                <c:pt idx="2">
                  <c:v>15.6</c:v>
                </c:pt>
                <c:pt idx="3">
                  <c:v>21.5</c:v>
                </c:pt>
                <c:pt idx="4">
                  <c:v>28.3</c:v>
                </c:pt>
                <c:pt idx="5">
                  <c:v>29.9</c:v>
                </c:pt>
                <c:pt idx="6">
                  <c:v>41.6</c:v>
                </c:pt>
                <c:pt idx="7">
                  <c:v>44.5</c:v>
                </c:pt>
                <c:pt idx="8">
                  <c:v>44.9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1-A541-B888-D25D8BB2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024911"/>
        <c:axId val="1432115007"/>
      </c:barChart>
      <c:catAx>
        <c:axId val="143202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115007"/>
        <c:crosses val="autoZero"/>
        <c:auto val="1"/>
        <c:lblAlgn val="ctr"/>
        <c:lblOffset val="100"/>
        <c:noMultiLvlLbl val="0"/>
      </c:catAx>
      <c:valAx>
        <c:axId val="14321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2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Sheet1!$D$96</c:f>
              <c:strCache>
                <c:ptCount val="1"/>
                <c:pt idx="0">
                  <c:v>N_P_ratio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1F-F747-B932-B34CEAA24CA0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1F-F747-B932-B34CEAA24CA0}"/>
              </c:ext>
            </c:extLst>
          </c:dPt>
          <c:cat>
            <c:strRef>
              <c:f>Sheet1!$B$97:$B$113</c:f>
              <c:strCache>
                <c:ptCount val="17"/>
                <c:pt idx="0">
                  <c:v>Sikora et al., 1982</c:v>
                </c:pt>
                <c:pt idx="1">
                  <c:v>McCoy et al., 1986</c:v>
                </c:pt>
                <c:pt idx="2">
                  <c:v>Petersen et al., 2003</c:v>
                </c:pt>
                <c:pt idx="3">
                  <c:v>Guivarch et Morel, 2001</c:v>
                </c:pt>
                <c:pt idx="4">
                  <c:v>Gavalda et al., 2005</c:v>
                </c:pt>
                <c:pt idx="5">
                  <c:v>Andres et al., 2011</c:v>
                </c:pt>
                <c:pt idx="6">
                  <c:v>Traore et al., 1999</c:v>
                </c:pt>
                <c:pt idx="7">
                  <c:v>El-Motaium et Morel, 2007</c:v>
                </c:pt>
                <c:pt idx="8">
                  <c:v>Mohanty et al., 2006</c:v>
                </c:pt>
                <c:pt idx="9">
                  <c:v>Frossard et al., 1992</c:v>
                </c:pt>
                <c:pt idx="10">
                  <c:v>Pommel, 1995</c:v>
                </c:pt>
                <c:pt idx="11">
                  <c:v>Frossard et al., 1996</c:v>
                </c:pt>
                <c:pt idx="12">
                  <c:v>Zapata et Zaharah, 2002</c:v>
                </c:pt>
                <c:pt idx="13">
                  <c:v>Morel, 2009</c:v>
                </c:pt>
                <c:pt idx="14">
                  <c:v>Sui et al., 1999</c:v>
                </c:pt>
                <c:pt idx="15">
                  <c:v>Ajiboye et al. 2004</c:v>
                </c:pt>
                <c:pt idx="16">
                  <c:v>He et al. ,2010</c:v>
                </c:pt>
              </c:strCache>
            </c:strRef>
          </c:cat>
          <c:val>
            <c:numRef>
              <c:f>Sheet1!$D$97:$D$113</c:f>
              <c:numCache>
                <c:formatCode>_(* #,##0.00_);_(* \(#,##0.00\);_(* "-"??_);_(@_)</c:formatCode>
                <c:ptCount val="17"/>
                <c:pt idx="0">
                  <c:v>0.73333333333333328</c:v>
                </c:pt>
                <c:pt idx="1">
                  <c:v>1.0381679389312977</c:v>
                </c:pt>
                <c:pt idx="2">
                  <c:v>1.3283582089552239</c:v>
                </c:pt>
                <c:pt idx="3">
                  <c:v>1.5333333333333332</c:v>
                </c:pt>
                <c:pt idx="4">
                  <c:v>2.3507853403141357</c:v>
                </c:pt>
                <c:pt idx="5">
                  <c:v>2.3771428571428572</c:v>
                </c:pt>
                <c:pt idx="6">
                  <c:v>2.6219512195121952</c:v>
                </c:pt>
                <c:pt idx="7">
                  <c:v>3.2906976744186047</c:v>
                </c:pt>
                <c:pt idx="8">
                  <c:v>7.0909090909090899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F-F747-B932-B34CEAA2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087007"/>
        <c:axId val="1417045711"/>
      </c:barChart>
      <c:catAx>
        <c:axId val="14170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45711"/>
        <c:crosses val="autoZero"/>
        <c:auto val="1"/>
        <c:lblAlgn val="ctr"/>
        <c:lblOffset val="100"/>
        <c:noMultiLvlLbl val="0"/>
      </c:catAx>
      <c:valAx>
        <c:axId val="141704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08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561079</xdr:colOff>
      <xdr:row>24</xdr:row>
      <xdr:rowOff>197800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33F8AC-657E-649D-B2E2-694D27BE2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45900" cy="5074600"/>
        </a:xfrm>
        <a:prstGeom prst="rect">
          <a:avLst/>
        </a:prstGeom>
      </xdr:spPr>
    </xdr:pic>
    <xdr:clientData/>
  </xdr:twoCellAnchor>
  <xdr:twoCellAnchor>
    <xdr:from>
      <xdr:col>7</xdr:col>
      <xdr:colOff>192942</xdr:colOff>
      <xdr:row>53</xdr:row>
      <xdr:rowOff>171125</xdr:rowOff>
    </xdr:from>
    <xdr:to>
      <xdr:col>12</xdr:col>
      <xdr:colOff>653724</xdr:colOff>
      <xdr:row>67</xdr:row>
      <xdr:rowOff>64966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AE1FF8-1371-712B-B501-5DC0967C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127815</xdr:colOff>
      <xdr:row>73</xdr:row>
      <xdr:rowOff>32727</xdr:rowOff>
    </xdr:from>
    <xdr:to>
      <xdr:col>12</xdr:col>
      <xdr:colOff>588597</xdr:colOff>
      <xdr:row>86</xdr:row>
      <xdr:rowOff>130094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FE32D6-C242-7A4A-C1F4-148C7B05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518585</xdr:colOff>
      <xdr:row>99</xdr:row>
      <xdr:rowOff>16446</xdr:rowOff>
    </xdr:from>
    <xdr:to>
      <xdr:col>10</xdr:col>
      <xdr:colOff>157123</xdr:colOff>
      <xdr:row>112</xdr:row>
      <xdr:rowOff>113812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F79D3B-412A-3AFB-C4BF-8FAA1D62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5F55-B12B-CD43-8709-29D4959A8ED2}">
  <dimension ref="A26:I113"/>
  <sheetViews>
    <sheetView tabSelected="1" topLeftCell="A20" zoomScale="107" workbookViewId="0">
      <selection activeCell="H32" sqref="H32"/>
    </sheetView>
  </sheetViews>
  <sheetFormatPr baseColWidth="10" defaultRowHeight="16" x14ac:dyDescent="0.2"/>
  <cols>
    <col min="1" max="1" width="13.33203125" bestFit="1" customWidth="1"/>
    <col min="2" max="2" width="23.6640625" bestFit="1" customWidth="1"/>
  </cols>
  <sheetData>
    <row r="26" spans="1:6" x14ac:dyDescent="0.2">
      <c r="D26" t="s">
        <v>23</v>
      </c>
      <c r="E26" t="s">
        <v>23</v>
      </c>
    </row>
    <row r="27" spans="1:6" x14ac:dyDescent="0.2">
      <c r="A27" t="s">
        <v>29</v>
      </c>
      <c r="B27" t="s">
        <v>19</v>
      </c>
      <c r="C27" t="s">
        <v>20</v>
      </c>
      <c r="D27" t="s">
        <v>21</v>
      </c>
      <c r="E27" t="s">
        <v>22</v>
      </c>
      <c r="F27" t="s">
        <v>24</v>
      </c>
    </row>
    <row r="28" spans="1:6" x14ac:dyDescent="0.2">
      <c r="A28" t="s">
        <v>0</v>
      </c>
      <c r="B28" t="s">
        <v>2</v>
      </c>
      <c r="C28">
        <v>1982</v>
      </c>
      <c r="D28">
        <v>15</v>
      </c>
      <c r="E28">
        <v>11</v>
      </c>
      <c r="F28" s="1">
        <f>E28/D28</f>
        <v>0.73333333333333328</v>
      </c>
    </row>
    <row r="29" spans="1:6" x14ac:dyDescent="0.2">
      <c r="A29" t="s">
        <v>0</v>
      </c>
      <c r="B29" t="s">
        <v>3</v>
      </c>
      <c r="C29">
        <v>1986</v>
      </c>
      <c r="D29">
        <v>13.1</v>
      </c>
      <c r="E29">
        <v>13.6</v>
      </c>
      <c r="F29" s="1">
        <f t="shared" ref="F29:F40" si="0">E29/D29</f>
        <v>1.0381679389312977</v>
      </c>
    </row>
    <row r="30" spans="1:6" x14ac:dyDescent="0.2">
      <c r="A30" t="s">
        <v>1</v>
      </c>
      <c r="B30" t="s">
        <v>4</v>
      </c>
      <c r="C30">
        <v>1992</v>
      </c>
      <c r="F30" s="1"/>
    </row>
    <row r="31" spans="1:6" x14ac:dyDescent="0.2">
      <c r="A31" t="s">
        <v>1</v>
      </c>
      <c r="B31" t="s">
        <v>5</v>
      </c>
      <c r="C31">
        <v>1995</v>
      </c>
      <c r="D31">
        <v>31.8</v>
      </c>
      <c r="F31" s="1"/>
    </row>
    <row r="32" spans="1:6" x14ac:dyDescent="0.2">
      <c r="A32" t="s">
        <v>1</v>
      </c>
      <c r="B32" t="s">
        <v>6</v>
      </c>
      <c r="C32">
        <v>1996</v>
      </c>
      <c r="D32">
        <v>31</v>
      </c>
      <c r="F32" s="1"/>
    </row>
    <row r="33" spans="1:8" x14ac:dyDescent="0.2">
      <c r="A33" t="s">
        <v>1</v>
      </c>
      <c r="B33" t="s">
        <v>7</v>
      </c>
      <c r="C33">
        <v>1999</v>
      </c>
      <c r="D33">
        <v>8.1999999999999993</v>
      </c>
      <c r="E33">
        <v>21.5</v>
      </c>
      <c r="F33" s="1">
        <f t="shared" si="0"/>
        <v>2.6219512195121952</v>
      </c>
    </row>
    <row r="34" spans="1:8" x14ac:dyDescent="0.2">
      <c r="A34" t="s">
        <v>1</v>
      </c>
      <c r="B34" t="s">
        <v>8</v>
      </c>
      <c r="C34">
        <v>2001</v>
      </c>
      <c r="D34">
        <v>19.5</v>
      </c>
      <c r="E34">
        <v>29.9</v>
      </c>
      <c r="F34" s="1">
        <f t="shared" si="0"/>
        <v>1.5333333333333332</v>
      </c>
    </row>
    <row r="35" spans="1:8" x14ac:dyDescent="0.2">
      <c r="A35" t="s">
        <v>1</v>
      </c>
      <c r="B35" t="s">
        <v>9</v>
      </c>
      <c r="C35">
        <v>2002</v>
      </c>
      <c r="D35">
        <v>27.3</v>
      </c>
      <c r="F35" s="1"/>
    </row>
    <row r="36" spans="1:8" x14ac:dyDescent="0.2">
      <c r="A36" t="s">
        <v>1</v>
      </c>
      <c r="B36" t="s">
        <v>10</v>
      </c>
      <c r="C36">
        <v>2003</v>
      </c>
      <c r="D36">
        <v>33.5</v>
      </c>
      <c r="E36">
        <v>44.5</v>
      </c>
      <c r="F36" s="1">
        <f t="shared" si="0"/>
        <v>1.3283582089552239</v>
      </c>
    </row>
    <row r="37" spans="1:8" x14ac:dyDescent="0.2">
      <c r="A37" t="s">
        <v>1</v>
      </c>
      <c r="B37" t="s">
        <v>11</v>
      </c>
      <c r="C37">
        <v>2005</v>
      </c>
      <c r="D37">
        <v>19.100000000000001</v>
      </c>
      <c r="E37">
        <v>44.9</v>
      </c>
      <c r="F37" s="1">
        <f t="shared" si="0"/>
        <v>2.3507853403141357</v>
      </c>
    </row>
    <row r="38" spans="1:8" x14ac:dyDescent="0.2">
      <c r="A38" t="s">
        <v>1</v>
      </c>
      <c r="B38" t="s">
        <v>12</v>
      </c>
      <c r="C38">
        <v>2006</v>
      </c>
      <c r="D38">
        <v>2.2000000000000002</v>
      </c>
      <c r="E38">
        <v>15.6</v>
      </c>
      <c r="F38" s="1">
        <f t="shared" si="0"/>
        <v>7.0909090909090899</v>
      </c>
      <c r="H38" t="s">
        <v>28</v>
      </c>
    </row>
    <row r="39" spans="1:8" x14ac:dyDescent="0.2">
      <c r="A39" t="s">
        <v>1</v>
      </c>
      <c r="B39" t="s">
        <v>13</v>
      </c>
      <c r="C39">
        <v>2007</v>
      </c>
      <c r="D39">
        <v>8.6</v>
      </c>
      <c r="E39">
        <v>28.3</v>
      </c>
      <c r="F39" s="1">
        <f t="shared" si="0"/>
        <v>3.2906976744186047</v>
      </c>
    </row>
    <row r="40" spans="1:8" x14ac:dyDescent="0.2">
      <c r="A40" t="s">
        <v>1</v>
      </c>
      <c r="B40" t="s">
        <v>14</v>
      </c>
      <c r="C40">
        <v>2011</v>
      </c>
      <c r="D40">
        <v>17.5</v>
      </c>
      <c r="E40">
        <v>41.6</v>
      </c>
      <c r="F40" s="1">
        <f t="shared" si="0"/>
        <v>2.3771428571428572</v>
      </c>
    </row>
    <row r="41" spans="1:8" x14ac:dyDescent="0.2">
      <c r="A41" t="s">
        <v>1</v>
      </c>
      <c r="B41" t="s">
        <v>15</v>
      </c>
      <c r="C41">
        <v>2009</v>
      </c>
      <c r="D41">
        <v>21.6</v>
      </c>
    </row>
    <row r="42" spans="1:8" x14ac:dyDescent="0.2">
      <c r="A42" t="s">
        <v>1</v>
      </c>
      <c r="B42" t="s">
        <v>16</v>
      </c>
      <c r="C42">
        <v>1999</v>
      </c>
      <c r="D42">
        <v>22</v>
      </c>
    </row>
    <row r="43" spans="1:8" x14ac:dyDescent="0.2">
      <c r="A43" t="s">
        <v>1</v>
      </c>
      <c r="B43" t="s">
        <v>17</v>
      </c>
      <c r="C43">
        <v>2004</v>
      </c>
      <c r="D43">
        <v>15</v>
      </c>
    </row>
    <row r="44" spans="1:8" x14ac:dyDescent="0.2">
      <c r="A44" t="s">
        <v>1</v>
      </c>
      <c r="B44" t="s">
        <v>18</v>
      </c>
      <c r="C44">
        <v>2010</v>
      </c>
      <c r="D44">
        <v>27</v>
      </c>
    </row>
    <row r="53" spans="1:6" x14ac:dyDescent="0.2">
      <c r="B53" t="s">
        <v>19</v>
      </c>
      <c r="C53" t="s">
        <v>20</v>
      </c>
      <c r="D53" t="s">
        <v>21</v>
      </c>
    </row>
    <row r="54" spans="1:6" x14ac:dyDescent="0.2">
      <c r="A54" t="s">
        <v>1</v>
      </c>
      <c r="B54" t="s">
        <v>12</v>
      </c>
      <c r="C54">
        <v>2006</v>
      </c>
      <c r="D54">
        <v>2.2000000000000002</v>
      </c>
      <c r="F54" s="1" t="s">
        <v>26</v>
      </c>
    </row>
    <row r="55" spans="1:6" x14ac:dyDescent="0.2">
      <c r="A55" t="s">
        <v>1</v>
      </c>
      <c r="B55" t="s">
        <v>7</v>
      </c>
      <c r="C55">
        <v>1999</v>
      </c>
      <c r="D55">
        <v>8.1999999999999993</v>
      </c>
      <c r="F55" s="3">
        <f>AVERAGE(D55:D69)</f>
        <v>20.68</v>
      </c>
    </row>
    <row r="56" spans="1:6" x14ac:dyDescent="0.2">
      <c r="A56" t="s">
        <v>1</v>
      </c>
      <c r="B56" t="s">
        <v>13</v>
      </c>
      <c r="C56">
        <v>2007</v>
      </c>
      <c r="D56">
        <v>8.6</v>
      </c>
    </row>
    <row r="57" spans="1:6" x14ac:dyDescent="0.2">
      <c r="A57" t="s">
        <v>0</v>
      </c>
      <c r="B57" t="s">
        <v>3</v>
      </c>
      <c r="C57">
        <v>1986</v>
      </c>
      <c r="D57">
        <v>13.1</v>
      </c>
    </row>
    <row r="58" spans="1:6" x14ac:dyDescent="0.2">
      <c r="A58" t="s">
        <v>0</v>
      </c>
      <c r="B58" t="s">
        <v>2</v>
      </c>
      <c r="C58">
        <v>1982</v>
      </c>
      <c r="D58">
        <v>15</v>
      </c>
    </row>
    <row r="59" spans="1:6" x14ac:dyDescent="0.2">
      <c r="A59" t="s">
        <v>1</v>
      </c>
      <c r="B59" t="s">
        <v>17</v>
      </c>
      <c r="C59">
        <v>2004</v>
      </c>
      <c r="D59">
        <v>15</v>
      </c>
    </row>
    <row r="60" spans="1:6" x14ac:dyDescent="0.2">
      <c r="A60" t="s">
        <v>1</v>
      </c>
      <c r="B60" t="s">
        <v>14</v>
      </c>
      <c r="C60">
        <v>2011</v>
      </c>
      <c r="D60">
        <v>17.5</v>
      </c>
    </row>
    <row r="61" spans="1:6" x14ac:dyDescent="0.2">
      <c r="A61" t="s">
        <v>1</v>
      </c>
      <c r="B61" t="s">
        <v>11</v>
      </c>
      <c r="C61">
        <v>2005</v>
      </c>
      <c r="D61">
        <v>19.100000000000001</v>
      </c>
    </row>
    <row r="62" spans="1:6" x14ac:dyDescent="0.2">
      <c r="A62" t="s">
        <v>1</v>
      </c>
      <c r="B62" t="s">
        <v>8</v>
      </c>
      <c r="C62">
        <v>2001</v>
      </c>
      <c r="D62">
        <v>19.5</v>
      </c>
    </row>
    <row r="63" spans="1:6" x14ac:dyDescent="0.2">
      <c r="A63" t="s">
        <v>1</v>
      </c>
      <c r="B63" t="s">
        <v>15</v>
      </c>
      <c r="C63">
        <v>2009</v>
      </c>
      <c r="D63">
        <v>21.6</v>
      </c>
    </row>
    <row r="64" spans="1:6" x14ac:dyDescent="0.2">
      <c r="A64" t="s">
        <v>1</v>
      </c>
      <c r="B64" t="s">
        <v>16</v>
      </c>
      <c r="C64">
        <v>1999</v>
      </c>
      <c r="D64">
        <v>22</v>
      </c>
    </row>
    <row r="65" spans="1:6" x14ac:dyDescent="0.2">
      <c r="A65" t="s">
        <v>1</v>
      </c>
      <c r="B65" t="s">
        <v>18</v>
      </c>
      <c r="C65">
        <v>2010</v>
      </c>
      <c r="D65">
        <v>27</v>
      </c>
    </row>
    <row r="66" spans="1:6" x14ac:dyDescent="0.2">
      <c r="A66" t="s">
        <v>1</v>
      </c>
      <c r="B66" t="s">
        <v>9</v>
      </c>
      <c r="C66">
        <v>2002</v>
      </c>
      <c r="D66">
        <v>27.3</v>
      </c>
    </row>
    <row r="67" spans="1:6" x14ac:dyDescent="0.2">
      <c r="A67" t="s">
        <v>1</v>
      </c>
      <c r="B67" t="s">
        <v>6</v>
      </c>
      <c r="C67">
        <v>1996</v>
      </c>
      <c r="D67">
        <v>31</v>
      </c>
    </row>
    <row r="68" spans="1:6" x14ac:dyDescent="0.2">
      <c r="A68" t="s">
        <v>1</v>
      </c>
      <c r="B68" t="s">
        <v>5</v>
      </c>
      <c r="C68">
        <v>1995</v>
      </c>
      <c r="D68">
        <v>31.8</v>
      </c>
    </row>
    <row r="69" spans="1:6" x14ac:dyDescent="0.2">
      <c r="A69" t="s">
        <v>1</v>
      </c>
      <c r="B69" t="s">
        <v>10</v>
      </c>
      <c r="C69">
        <v>2003</v>
      </c>
      <c r="D69">
        <v>33.5</v>
      </c>
    </row>
    <row r="70" spans="1:6" x14ac:dyDescent="0.2">
      <c r="A70" t="s">
        <v>1</v>
      </c>
      <c r="B70" t="s">
        <v>4</v>
      </c>
      <c r="C70">
        <v>1992</v>
      </c>
    </row>
    <row r="74" spans="1:6" x14ac:dyDescent="0.2">
      <c r="B74" t="s">
        <v>19</v>
      </c>
      <c r="C74" t="s">
        <v>20</v>
      </c>
      <c r="D74" t="s">
        <v>22</v>
      </c>
    </row>
    <row r="75" spans="1:6" x14ac:dyDescent="0.2">
      <c r="A75" t="s">
        <v>0</v>
      </c>
      <c r="B75" t="s">
        <v>2</v>
      </c>
      <c r="C75">
        <v>1982</v>
      </c>
      <c r="D75">
        <v>11</v>
      </c>
    </row>
    <row r="76" spans="1:6" x14ac:dyDescent="0.2">
      <c r="A76" t="s">
        <v>0</v>
      </c>
      <c r="B76" t="s">
        <v>3</v>
      </c>
      <c r="C76">
        <v>1986</v>
      </c>
      <c r="D76">
        <v>13.6</v>
      </c>
      <c r="F76" s="1" t="s">
        <v>25</v>
      </c>
    </row>
    <row r="77" spans="1:6" x14ac:dyDescent="0.2">
      <c r="A77" t="s">
        <v>1</v>
      </c>
      <c r="B77" t="s">
        <v>12</v>
      </c>
      <c r="C77">
        <v>2006</v>
      </c>
      <c r="D77">
        <v>15.6</v>
      </c>
      <c r="F77" s="3">
        <f>AVERAGE(D78:D83)</f>
        <v>35.116666666666667</v>
      </c>
    </row>
    <row r="78" spans="1:6" x14ac:dyDescent="0.2">
      <c r="A78" t="s">
        <v>1</v>
      </c>
      <c r="B78" t="s">
        <v>7</v>
      </c>
      <c r="C78">
        <v>1999</v>
      </c>
      <c r="D78">
        <v>21.5</v>
      </c>
    </row>
    <row r="79" spans="1:6" x14ac:dyDescent="0.2">
      <c r="A79" t="s">
        <v>1</v>
      </c>
      <c r="B79" t="s">
        <v>13</v>
      </c>
      <c r="C79">
        <v>2007</v>
      </c>
      <c r="D79">
        <v>28.3</v>
      </c>
    </row>
    <row r="80" spans="1:6" x14ac:dyDescent="0.2">
      <c r="A80" t="s">
        <v>1</v>
      </c>
      <c r="B80" t="s">
        <v>8</v>
      </c>
      <c r="C80">
        <v>2001</v>
      </c>
      <c r="D80">
        <v>29.9</v>
      </c>
    </row>
    <row r="81" spans="1:4" x14ac:dyDescent="0.2">
      <c r="A81" t="s">
        <v>1</v>
      </c>
      <c r="B81" t="s">
        <v>14</v>
      </c>
      <c r="C81">
        <v>2011</v>
      </c>
      <c r="D81">
        <v>41.6</v>
      </c>
    </row>
    <row r="82" spans="1:4" x14ac:dyDescent="0.2">
      <c r="A82" t="s">
        <v>1</v>
      </c>
      <c r="B82" t="s">
        <v>10</v>
      </c>
      <c r="C82">
        <v>2003</v>
      </c>
      <c r="D82">
        <v>44.5</v>
      </c>
    </row>
    <row r="83" spans="1:4" x14ac:dyDescent="0.2">
      <c r="A83" t="s">
        <v>1</v>
      </c>
      <c r="B83" t="s">
        <v>11</v>
      </c>
      <c r="C83">
        <v>2005</v>
      </c>
      <c r="D83">
        <v>44.9</v>
      </c>
    </row>
    <row r="84" spans="1:4" x14ac:dyDescent="0.2">
      <c r="A84" t="s">
        <v>1</v>
      </c>
      <c r="B84" t="s">
        <v>4</v>
      </c>
      <c r="C84">
        <v>1992</v>
      </c>
    </row>
    <row r="85" spans="1:4" x14ac:dyDescent="0.2">
      <c r="A85" t="s">
        <v>1</v>
      </c>
      <c r="B85" t="s">
        <v>5</v>
      </c>
      <c r="C85">
        <v>1995</v>
      </c>
    </row>
    <row r="86" spans="1:4" x14ac:dyDescent="0.2">
      <c r="A86" t="s">
        <v>1</v>
      </c>
      <c r="B86" t="s">
        <v>6</v>
      </c>
      <c r="C86">
        <v>1996</v>
      </c>
    </row>
    <row r="87" spans="1:4" x14ac:dyDescent="0.2">
      <c r="A87" t="s">
        <v>1</v>
      </c>
      <c r="B87" t="s">
        <v>9</v>
      </c>
      <c r="C87">
        <v>2002</v>
      </c>
    </row>
    <row r="88" spans="1:4" x14ac:dyDescent="0.2">
      <c r="A88" t="s">
        <v>1</v>
      </c>
      <c r="B88" t="s">
        <v>15</v>
      </c>
      <c r="C88">
        <v>2009</v>
      </c>
    </row>
    <row r="89" spans="1:4" x14ac:dyDescent="0.2">
      <c r="A89" t="s">
        <v>1</v>
      </c>
      <c r="B89" t="s">
        <v>16</v>
      </c>
      <c r="C89">
        <v>1999</v>
      </c>
    </row>
    <row r="90" spans="1:4" x14ac:dyDescent="0.2">
      <c r="A90" t="s">
        <v>1</v>
      </c>
      <c r="B90" t="s">
        <v>17</v>
      </c>
      <c r="C90">
        <v>2004</v>
      </c>
    </row>
    <row r="91" spans="1:4" x14ac:dyDescent="0.2">
      <c r="A91" t="s">
        <v>1</v>
      </c>
      <c r="B91" t="s">
        <v>18</v>
      </c>
      <c r="C91">
        <v>2010</v>
      </c>
    </row>
    <row r="96" spans="1:4" x14ac:dyDescent="0.2">
      <c r="B96" t="s">
        <v>19</v>
      </c>
      <c r="C96" t="s">
        <v>20</v>
      </c>
      <c r="D96" t="s">
        <v>24</v>
      </c>
    </row>
    <row r="97" spans="1:9" x14ac:dyDescent="0.2">
      <c r="A97" t="s">
        <v>0</v>
      </c>
      <c r="B97" t="s">
        <v>2</v>
      </c>
      <c r="C97">
        <v>1982</v>
      </c>
      <c r="D97" s="2">
        <v>0.73333333333333328</v>
      </c>
      <c r="F97" s="1" t="s">
        <v>25</v>
      </c>
      <c r="I97" t="s">
        <v>27</v>
      </c>
    </row>
    <row r="98" spans="1:9" x14ac:dyDescent="0.2">
      <c r="A98" t="s">
        <v>0</v>
      </c>
      <c r="B98" t="s">
        <v>3</v>
      </c>
      <c r="C98">
        <v>1986</v>
      </c>
      <c r="D98" s="2">
        <v>1.0381679389312977</v>
      </c>
      <c r="F98" s="1">
        <f>AVERAGE(D99:D104)</f>
        <v>2.2503781056127248</v>
      </c>
      <c r="I98" s="1">
        <f>F77/F55</f>
        <v>1.6980980012894906</v>
      </c>
    </row>
    <row r="99" spans="1:9" x14ac:dyDescent="0.2">
      <c r="A99" t="s">
        <v>1</v>
      </c>
      <c r="B99" t="s">
        <v>10</v>
      </c>
      <c r="C99">
        <v>2003</v>
      </c>
      <c r="D99" s="2">
        <v>1.3283582089552239</v>
      </c>
      <c r="F99" s="1"/>
    </row>
    <row r="100" spans="1:9" x14ac:dyDescent="0.2">
      <c r="A100" t="s">
        <v>1</v>
      </c>
      <c r="B100" t="s">
        <v>8</v>
      </c>
      <c r="C100">
        <v>2001</v>
      </c>
      <c r="D100" s="2">
        <v>1.5333333333333332</v>
      </c>
      <c r="F100" s="1"/>
    </row>
    <row r="101" spans="1:9" x14ac:dyDescent="0.2">
      <c r="A101" t="s">
        <v>1</v>
      </c>
      <c r="B101" t="s">
        <v>11</v>
      </c>
      <c r="C101">
        <v>2005</v>
      </c>
      <c r="D101" s="2">
        <v>2.3507853403141357</v>
      </c>
      <c r="F101" s="1"/>
    </row>
    <row r="102" spans="1:9" x14ac:dyDescent="0.2">
      <c r="A102" t="s">
        <v>1</v>
      </c>
      <c r="B102" t="s">
        <v>14</v>
      </c>
      <c r="C102">
        <v>2011</v>
      </c>
      <c r="D102" s="2">
        <v>2.3771428571428572</v>
      </c>
      <c r="F102" s="1"/>
    </row>
    <row r="103" spans="1:9" x14ac:dyDescent="0.2">
      <c r="A103" t="s">
        <v>1</v>
      </c>
      <c r="B103" t="s">
        <v>7</v>
      </c>
      <c r="C103">
        <v>1999</v>
      </c>
      <c r="D103" s="2">
        <v>2.6219512195121952</v>
      </c>
      <c r="F103" s="1"/>
    </row>
    <row r="104" spans="1:9" x14ac:dyDescent="0.2">
      <c r="A104" t="s">
        <v>1</v>
      </c>
      <c r="B104" t="s">
        <v>13</v>
      </c>
      <c r="C104">
        <v>2007</v>
      </c>
      <c r="D104" s="2">
        <v>3.2906976744186047</v>
      </c>
      <c r="F104" s="1"/>
    </row>
    <row r="105" spans="1:9" x14ac:dyDescent="0.2">
      <c r="A105" t="s">
        <v>1</v>
      </c>
      <c r="B105" t="s">
        <v>12</v>
      </c>
      <c r="C105">
        <v>2006</v>
      </c>
      <c r="D105" s="2">
        <v>7.0909090909090899</v>
      </c>
      <c r="F105" s="1"/>
    </row>
    <row r="106" spans="1:9" x14ac:dyDescent="0.2">
      <c r="A106" t="s">
        <v>1</v>
      </c>
      <c r="B106" t="s">
        <v>4</v>
      </c>
      <c r="C106">
        <v>1992</v>
      </c>
      <c r="D106" s="2"/>
      <c r="F106" s="1"/>
    </row>
    <row r="107" spans="1:9" x14ac:dyDescent="0.2">
      <c r="A107" t="s">
        <v>1</v>
      </c>
      <c r="B107" t="s">
        <v>5</v>
      </c>
      <c r="C107">
        <v>1995</v>
      </c>
      <c r="D107" s="2"/>
      <c r="F107" s="1"/>
    </row>
    <row r="108" spans="1:9" x14ac:dyDescent="0.2">
      <c r="A108" t="s">
        <v>1</v>
      </c>
      <c r="B108" t="s">
        <v>6</v>
      </c>
      <c r="C108">
        <v>1996</v>
      </c>
      <c r="D108" s="2"/>
      <c r="F108" s="1"/>
    </row>
    <row r="109" spans="1:9" x14ac:dyDescent="0.2">
      <c r="A109" t="s">
        <v>1</v>
      </c>
      <c r="B109" t="s">
        <v>9</v>
      </c>
      <c r="C109">
        <v>2002</v>
      </c>
      <c r="D109" s="2"/>
      <c r="F109" s="1"/>
    </row>
    <row r="110" spans="1:9" x14ac:dyDescent="0.2">
      <c r="A110" t="s">
        <v>1</v>
      </c>
      <c r="B110" t="s">
        <v>15</v>
      </c>
      <c r="C110">
        <v>2009</v>
      </c>
    </row>
    <row r="111" spans="1:9" x14ac:dyDescent="0.2">
      <c r="A111" t="s">
        <v>1</v>
      </c>
      <c r="B111" t="s">
        <v>16</v>
      </c>
      <c r="C111">
        <v>1999</v>
      </c>
    </row>
    <row r="112" spans="1:9" x14ac:dyDescent="0.2">
      <c r="A112" t="s">
        <v>1</v>
      </c>
      <c r="B112" t="s">
        <v>17</v>
      </c>
      <c r="C112">
        <v>2004</v>
      </c>
    </row>
    <row r="113" spans="1:3" x14ac:dyDescent="0.2">
      <c r="A113" t="s">
        <v>1</v>
      </c>
      <c r="B113" t="s">
        <v>18</v>
      </c>
      <c r="C113">
        <v>2010</v>
      </c>
    </row>
  </sheetData>
  <autoFilter ref="A96:D113" xr:uid="{89DE5F55-B12B-CD43-8709-29D4959A8ED2}">
    <sortState xmlns:xlrd2="http://schemas.microsoft.com/office/spreadsheetml/2017/richdata2" ref="A97:D113">
      <sortCondition ref="D96:D113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Starck</dc:creator>
  <cp:lastModifiedBy>Thomas Starck</cp:lastModifiedBy>
  <dcterms:created xsi:type="dcterms:W3CDTF">2023-03-01T14:44:10Z</dcterms:created>
  <dcterms:modified xsi:type="dcterms:W3CDTF">2023-03-01T15:17:48Z</dcterms:modified>
</cp:coreProperties>
</file>