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2"/>
  <workbookPr autoCompressPictures="0"/>
  <mc:AlternateContent xmlns:mc="http://schemas.openxmlformats.org/markup-compatibility/2006">
    <mc:Choice Requires="x15">
      <x15ac:absPath xmlns:x15ac="http://schemas.microsoft.com/office/spreadsheetml/2010/11/ac" url="C:\Users\289610\Downloads\"/>
    </mc:Choice>
  </mc:AlternateContent>
  <xr:revisionPtr revIDLastSave="0" documentId="11_623193E71FDB1FED6ED64F4E89413001C8304C6E" xr6:coauthVersionLast="46" xr6:coauthVersionMax="46" xr10:uidLastSave="{00000000-0000-0000-0000-000000000000}"/>
  <bookViews>
    <workbookView xWindow="0" yWindow="0" windowWidth="20490" windowHeight="7620" firstSheet="2" activeTab="2" xr2:uid="{00000000-000D-0000-FFFF-FFFF00000000}"/>
  </bookViews>
  <sheets>
    <sheet name="Cover Page" sheetId="7" r:id="rId1"/>
    <sheet name="Instructions" sheetId="8" r:id="rId2"/>
    <sheet name="Backlog" sheetId="1" r:id="rId3"/>
    <sheet name="Charts" sheetId="9" r:id="rId4"/>
    <sheet name="Sheet1" sheetId="5" state="hidden" r:id="rId5"/>
  </sheets>
  <externalReferences>
    <externalReference r:id="rId6"/>
    <externalReference r:id="rId7"/>
    <externalReference r:id="rId8"/>
    <externalReference r:id="rId9"/>
  </externalReferences>
  <definedNames>
    <definedName name="ActualBurnDown" localSheetId="3">#REF!</definedName>
    <definedName name="ActualBurnDown" localSheetId="1">#REF!</definedName>
    <definedName name="ActualBurnDown">#REF!</definedName>
    <definedName name="ad" localSheetId="3">#REF!</definedName>
    <definedName name="ad">#REF!</definedName>
    <definedName name="BusinessValue" localSheetId="3">#REF!</definedName>
    <definedName name="BusinessValue">#REF!</definedName>
    <definedName name="Calc_sens2" localSheetId="1">[1]!Calc_sens2</definedName>
    <definedName name="Calc_sens2">[1]!Calc_sens2</definedName>
    <definedName name="Category" localSheetId="3">#REF!</definedName>
    <definedName name="Category">#REF!</definedName>
    <definedName name="cause" localSheetId="3">#REF!</definedName>
    <definedName name="cause" localSheetId="1">#REF!</definedName>
    <definedName name="cause">#REF!</definedName>
    <definedName name="Clear_sens2" localSheetId="1">[1]!Clear_sens2</definedName>
    <definedName name="Clear_sens2">[1]!Clear_sens2</definedName>
    <definedName name="Comments" localSheetId="3">#REF!</definedName>
    <definedName name="Comments" localSheetId="1">#REF!</definedName>
    <definedName name="Comments">#REF!</definedName>
    <definedName name="Creator" localSheetId="3">#REF!</definedName>
    <definedName name="Creator">#REF!</definedName>
    <definedName name="CRPriority">[2]Data!$B$2:$B$4</definedName>
    <definedName name="CRStatus">[2]Data!$A$2:$A$8</definedName>
    <definedName name="Iteration" localSheetId="3">#REF!</definedName>
    <definedName name="Iteration">#REF!</definedName>
    <definedName name="Ltst_TestLog">"'Test log'"</definedName>
    <definedName name="Priority" localSheetId="3">#REF!</definedName>
    <definedName name="Priority">#REF!</definedName>
    <definedName name="Quality_Records" localSheetId="3">#REF!</definedName>
    <definedName name="Quality_Records">#REF!</definedName>
    <definedName name="Resolution" localSheetId="3">[3]QTDSCMP_Data!#REF!</definedName>
    <definedName name="Resolution" localSheetId="1">[3]QTDSCMP_Data!#REF!</definedName>
    <definedName name="Resolution">[3]QTDSCMP_Data!#REF!</definedName>
    <definedName name="Risk" localSheetId="3">#REF!</definedName>
    <definedName name="Risk">#REF!</definedName>
    <definedName name="SCIReference" localSheetId="3">[3]QTDSCMP_Data!#REF!</definedName>
    <definedName name="SCIReference" localSheetId="1">[3]QTDSCMP_Data!#REF!</definedName>
    <definedName name="SCIReference">[3]QTDSCMP_Data!#REF!</definedName>
    <definedName name="SCIStatus" localSheetId="3">[3]QTDSCMP_Data!#REF!</definedName>
    <definedName name="SCIStatus" localSheetId="1">[3]QTDSCMP_Data!#REF!</definedName>
    <definedName name="SCIStatus">[3]QTDSCMP_Data!#REF!</definedName>
    <definedName name="SCITools" localSheetId="3">[3]QTDSCMP_Data!#REF!</definedName>
    <definedName name="SCITools" localSheetId="1">[3]QTDSCMP_Data!#REF!</definedName>
    <definedName name="SCITools">[3]QTDSCMP_Data!#REF!</definedName>
    <definedName name="SCM_Access" localSheetId="3">[4]User_Groups_Access!#REF!</definedName>
    <definedName name="SCM_Access" localSheetId="1">[4]User_Groups_Access!#REF!</definedName>
    <definedName name="SCM_Access">[4]User_Groups_Access!#REF!</definedName>
    <definedName name="ScrumMaster" localSheetId="3">#REF!</definedName>
    <definedName name="ScrumMaster" localSheetId="1">#REF!</definedName>
    <definedName name="ScrumMaster">#REF!</definedName>
    <definedName name="Severity" localSheetId="3">#REF!</definedName>
    <definedName name="Severity" localSheetId="1">#REF!</definedName>
    <definedName name="Severity">#REF!</definedName>
    <definedName name="Software_Configuration_Management_Team" localSheetId="3">'[4]SCM_Team&amp;ReleaseNumberingScheme'!#REF!</definedName>
    <definedName name="Software_Configuration_Management_Team" localSheetId="1">'[4]SCM_Team&amp;ReleaseNumberingScheme'!#REF!</definedName>
    <definedName name="Software_Configuration_Management_Team">'[4]SCM_Team&amp;ReleaseNumberingScheme'!#REF!</definedName>
    <definedName name="State_of_Origin" localSheetId="3">#REF!</definedName>
    <definedName name="State_of_Origin" localSheetId="1">#REF!</definedName>
    <definedName name="State_of_Origin">#REF!</definedName>
    <definedName name="Status" localSheetId="3">#REF!</definedName>
    <definedName name="Status">#REF!</definedName>
    <definedName name="Team" localSheetId="3">#REF!</definedName>
    <definedName name="Team">#REF!</definedName>
    <definedName name="Type" localSheetId="3">#REF!</definedName>
    <definedName name="Type">#REF!</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 i="9" l="1"/>
  <c r="D7" i="9"/>
  <c r="G7" i="9" s="1"/>
  <c r="G6" i="9"/>
  <c r="F6" i="9"/>
  <c r="E6" i="9"/>
  <c r="D8" i="9"/>
  <c r="E8" i="9"/>
  <c r="F7" i="9" l="1"/>
  <c r="F8" i="9"/>
  <c r="G8" i="9"/>
</calcChain>
</file>

<file path=xl/sharedStrings.xml><?xml version="1.0" encoding="utf-8"?>
<sst xmlns="http://schemas.openxmlformats.org/spreadsheetml/2006/main" count="209" uniqueCount="160">
  <si>
    <t>Patient Health Monitoring Portal</t>
  </si>
  <si>
    <t>Product Backlog</t>
  </si>
  <si>
    <t>Prepared By / Last Updated By</t>
  </si>
  <si>
    <t>Reviewed By</t>
  </si>
  <si>
    <t>Approved By</t>
  </si>
  <si>
    <t>Name</t>
  </si>
  <si>
    <t>Academy - Project Solutions</t>
  </si>
  <si>
    <t>Role</t>
  </si>
  <si>
    <t>Signature</t>
  </si>
  <si>
    <t>Date</t>
  </si>
  <si>
    <t>Release ID: QTAD-PBL / 2.0.0 / 30-Mar-2015</t>
  </si>
  <si>
    <t>C3: Protected</t>
  </si>
  <si>
    <r>
      <t xml:space="preserve">Product Backlog                               Instructions
</t>
    </r>
    <r>
      <rPr>
        <sz val="9"/>
        <color indexed="23"/>
        <rFont val="Arial"/>
        <family val="2"/>
      </rPr>
      <t xml:space="preserve">                                                                                               C3: Protected          Controlled Copy</t>
    </r>
  </si>
  <si>
    <t>Backlog Worksheet</t>
  </si>
  <si>
    <t>This sheet has to be filled while doing "Create Product Backlog" task in the Initial Envisioning Phase.</t>
  </si>
  <si>
    <t>The Product backlog worksheet contains a list of features/requirements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 Fill the following fields in the product backlog worksheet for each feature.</t>
  </si>
  <si>
    <t>User Story ID</t>
  </si>
  <si>
    <t xml:space="preserve">&lt;Provide unique ID for each User story&gt;
</t>
  </si>
  <si>
    <t>User Story Name</t>
  </si>
  <si>
    <t>&lt;Provide the theme/name of the User story or a high level requirement&gt;
Eg: User login
Registration
Mail notification</t>
  </si>
  <si>
    <t>User Story Role</t>
  </si>
  <si>
    <r>
      <t xml:space="preserve">&lt; Provide who would be end User  of the User story&gt;. 
Details of who would use that functionality
Eg:End User
Admin
Teacher
</t>
    </r>
    <r>
      <rPr>
        <sz val="10"/>
        <color theme="4" tint="-0.249977111117893"/>
        <rFont val="Arial"/>
        <family val="2"/>
      </rPr>
      <t>Conference attendee</t>
    </r>
  </si>
  <si>
    <t>User Story Details</t>
  </si>
  <si>
    <r>
      <t xml:space="preserve">&lt;Provide description of  what the User want&gt;
Provide details on "As a/an" particular user what the user wants.
Eg: </t>
    </r>
    <r>
      <rPr>
        <sz val="10"/>
        <color theme="4" tint="-0.249977111117893"/>
        <rFont val="Arial"/>
        <family val="2"/>
      </rPr>
      <t>As a conference attendee, I want to be able to register online</t>
    </r>
  </si>
  <si>
    <t>Acceptance criteria</t>
  </si>
  <si>
    <r>
      <t xml:space="preserve">&lt;Specify the Acceptance criteria&gt;
Acceptance criteria define the boundaries of a user story, and are used to confirm when a story is completed and working as intended. 
So for the above example, the acceptance criteria could include: </t>
    </r>
    <r>
      <rPr>
        <sz val="10"/>
        <color theme="4" tint="-0.249977111117893"/>
        <rFont val="Arial"/>
        <family val="2"/>
      </rPr>
      <t xml:space="preserve">
A user cannot submit a form without completing all the mandatory fields
Information from the form is stored in the registrations database.</t>
    </r>
  </si>
  <si>
    <t>Sprint</t>
  </si>
  <si>
    <t>Sprint in which the user story is planned to completed. Select it from the drop down. Story Point is given in Fibonacci series of upto 21. For any User story if the estimation goes beyond 21, then the user story has to be broken down.</t>
  </si>
  <si>
    <t>Story point</t>
  </si>
  <si>
    <t>A story point is a metric used in agile project management and development to determine (or estimate) the difficulty of implementing a given story. 
Select the story point that will be assigned to the user story from the drop down (in Fibonacci series) during the sprint planning meeting while estimating an user story.</t>
  </si>
  <si>
    <t>Done</t>
  </si>
  <si>
    <t>Yes/No field, that can be selected from drop down based on an user is completed or not</t>
  </si>
  <si>
    <t>Added in Sprint</t>
  </si>
  <si>
    <t>Provide sprint number when the particular User Story was handled</t>
  </si>
  <si>
    <t>Closed in sprint</t>
  </si>
  <si>
    <t>Provide sprint number when the particular User Story was completed</t>
  </si>
  <si>
    <t>Actual Story Points</t>
  </si>
  <si>
    <t xml:space="preserve">Actual story point burned for an user story while developing. Select from the drop down (in Fibonacci series) </t>
  </si>
  <si>
    <t>Charts</t>
  </si>
  <si>
    <t>This value is non-editable.
Represents the Sprint numbers</t>
  </si>
  <si>
    <t>Story Points remaining</t>
  </si>
  <si>
    <t>Enter the total story points calculated for the Sprint.</t>
  </si>
  <si>
    <t>Enter the total story points that was "Done" in the sprint</t>
  </si>
  <si>
    <t>Variation</t>
  </si>
  <si>
    <t>This value is non-editable.
Variation is calculated as [(Current sprint's story point remaining + done) - (Previous sprint's story point remaining + done) + Previous sprint's variation]</t>
  </si>
  <si>
    <t>Percent Complete</t>
  </si>
  <si>
    <t>Percentage completed is calculated as [(Done story point of the sprint/(Done story point + story point remaining)) *100]</t>
  </si>
  <si>
    <t>Release Burn Down Chart</t>
  </si>
  <si>
    <t>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given on the Release burn down table with story points remaining and the done.</t>
  </si>
  <si>
    <r>
      <t xml:space="preserve"> Product Backlog                               Patient Health Monitoring Portal
 </t>
    </r>
    <r>
      <rPr>
        <sz val="9"/>
        <color indexed="23"/>
        <rFont val="Arial"/>
        <family val="2"/>
      </rPr>
      <t>Project ID:  A016                                  C3: Protected          Controlled Copy</t>
    </r>
  </si>
  <si>
    <t>User Story Id</t>
  </si>
  <si>
    <t>Priority</t>
  </si>
  <si>
    <t>Story Point</t>
  </si>
  <si>
    <t>US_1</t>
  </si>
  <si>
    <t>Role Selection</t>
  </si>
  <si>
    <t>Patient, Doctor, Admin</t>
  </si>
  <si>
    <t>Ability of the system to allow a user to choose the required User role for registration</t>
  </si>
  <si>
    <t>1. When a visitor opens the web page, the initial screen should display the options to select from the different roles to which a user would like to register.
2. The roles to be displayed as "Patient", "Doctor" or "Admin"</t>
  </si>
  <si>
    <t>Critical</t>
  </si>
  <si>
    <t>US_2</t>
  </si>
  <si>
    <t>User Registration and Login</t>
  </si>
  <si>
    <t>User -Patient, Doctor, Agent</t>
  </si>
  <si>
    <t>Ability of the system to procure the fundamental details of the Patient,  save the user details in the Database and allow user login</t>
  </si>
  <si>
    <t>1. When the Users clicks on the registration link, it should re-direct to registration form.
2 User needs to fill some of the basic attributes/fields as mentioned below -
User should select their roles.
Below fields should be displayed as per the selected role.
 First Name, Last Name, DOB, Gender, Contact Number, Patient id/Doctor Id/Agent Id, Password, Doctor's qualification, address, speciality etc.
Patient id/Doctor id/ Agent id - should be autogenerated.
Gender - should be selected from the dropdown
Contact number - 10 digits
password-  min length of 6 with special characters should be incorporated.
Note - Trainees can add/neglect fields that will be appropriate and validations should be handled for all fields
3. Clicking ‘Submit’ should validate the datatype constraints for each field
4. User failing to provide information on the mandatory fields be provided with an alert message – ‘Please update the highlighted mandatory field(s).’ Also, highlight the missed out field in red
5. Post-successful field level validation, save the information in the database
6. Upon saving the information in the database, display the message, ‘Your details are submitted succesfully
Note - use drop down, check boxes, radio buttons wherever applicable.</t>
  </si>
  <si>
    <t>US_3</t>
  </si>
  <si>
    <t>User Authentication</t>
  </si>
  <si>
    <t>Ability of the system to authenticate the  credentials of the registered Patient</t>
  </si>
  <si>
    <t>1. A registered user – is able to click ‘Login’ link, after keying in ‘User ID’ &amp; ‘Password’ field and get his credentials authenticated with the existing database entry.
2. A user whose registration is rejected – is unable to login and get the credentials authenticated, the user is presented with relevant error messages:
Invalid User ID (or) Incorrect Password</t>
  </si>
  <si>
    <t>US_4</t>
  </si>
  <si>
    <t>Admin Registration and Login</t>
  </si>
  <si>
    <t>Admin</t>
  </si>
  <si>
    <t>Ability of the system to procure the fundamental details of the Admin, save the user details in the Database and allow user login</t>
  </si>
  <si>
    <t xml:space="preserve">1-Users should have option to select their role option
2-Admin should select the Admin option. 
2-Admin's User id and password should be pre-loaded in the database, which can be used to log in.
</t>
  </si>
  <si>
    <t>US_5</t>
  </si>
  <si>
    <t>Admin Authentication</t>
  </si>
  <si>
    <t>Ability of the system to authenticate the  credentials of the registered Admin</t>
  </si>
  <si>
    <t>US_6</t>
  </si>
  <si>
    <t>Appointment DB</t>
  </si>
  <si>
    <t>System</t>
  </si>
  <si>
    <t>Ability of the system to have the details of the Patient appointment.</t>
  </si>
  <si>
    <t xml:space="preserve">1. Patient appointment data should be created at the backend and it should be mapped to one doctor available in the DB
It should contain details like Patient ID, Patient Name, Symptoms, Appointment Date , Time, Doctor
Note: As this is a stand alone application required data needs to be mocked up
</t>
  </si>
  <si>
    <t>US_7</t>
  </si>
  <si>
    <t>Update Treatment / prescription details</t>
  </si>
  <si>
    <t>Doctor</t>
  </si>
  <si>
    <t>Ability of the system to allow Doctor to update Treatment / prescription details</t>
  </si>
  <si>
    <t>1. Doctor on clicking Appointments, should list al the active appointments with the below details dispalyed.
Appointment id, Patient id, date and time of appointments.
2. On clicking Patient id, should redirect to the Patient Medical record page for that appointment id.
3. Doctor should fill in the necessary details of the treatment and prescription and submit
3. After successful validation the details should be stored to the DB
4. In case any field value is missing, error message should pop up
5. On saving the data, Data saved successfully message should be displayed</t>
  </si>
  <si>
    <t>US_8</t>
  </si>
  <si>
    <t>Maintain treatment history</t>
  </si>
  <si>
    <t>Ability of the system to allow doctor to maintain the treatment history of the patient</t>
  </si>
  <si>
    <t>1. Doctor on clicking the Update Records, should list all the patient records created by him
2. Doctor should be able to update the existing Patient record by clicking the patient ID
3. Data validation to be done
Note - Use pagenation to view the history.</t>
  </si>
  <si>
    <t>Medium</t>
  </si>
  <si>
    <t>US_9</t>
  </si>
  <si>
    <t>BMI validation</t>
  </si>
  <si>
    <t>Patient</t>
  </si>
  <si>
    <t xml:space="preserve">Ability of the system to allow User to enter Height and Weight and get the BMI validated
Calculation of BMI by giving the patient’s height and weight as input parameters. This is a self-service screen invoked from the login page.
</t>
  </si>
  <si>
    <t>1. A self-service screen invoked once the user has logged in successfully.
2. User to enter the below details for the calculation of BMI, as input parameters:
Height
Weight 
3. Post entering the details, user to click on Calculate button. The portal to display BMI of the patient and allow user to record the same in the patient health record.
4. Upon saving the information in the database, display the message “BMI details recorded successfully”</t>
  </si>
  <si>
    <t>US_10</t>
  </si>
  <si>
    <t>Glucose Reading</t>
  </si>
  <si>
    <t>Deals with adding and saving blood glucose levels during different times of the day. This is a self-service screen invoked from the login screen</t>
  </si>
  <si>
    <t>1. A self-service screen invoked once the user has logged in successfully
2. Provides the user with the options of   adding and saving blood glucose levels during different times of the day.
3. User to enter the below fields to record the blood glucose levels reading and submit:
Patient ID (should be auto loaded from the login details)
Time of the Day
Blood Glucose Level
4. Upon saving the information in the database, display the message “Glucose reading recorded successfully”</t>
  </si>
  <si>
    <t>US_11</t>
  </si>
  <si>
    <t>Blood Count</t>
  </si>
  <si>
    <t>Deals with adding and saving blood count levels of the patient at different intervals</t>
  </si>
  <si>
    <t>1. A self-service screen invoked once the user has logged in successfully
2. Provides the user with the options of   adding and saving blood count during different intervals of the day.
3. User to enter the below fields to record the blood glucose levels reading and submit:
Patient ID
Time of the Day
RBC Count
WBC Count
Platelet Count
4. Upon saving the information in the database, display the message “Blood Count  details recorded successfully”</t>
  </si>
  <si>
    <t>US_12</t>
  </si>
  <si>
    <t>Diabetes Risk Calculation</t>
  </si>
  <si>
    <t>Internal function</t>
  </si>
  <si>
    <t>Deals with the calculation of the risk percentage in getting diabetes based on several parameters.</t>
  </si>
  <si>
    <t>1. User clicks on the button to calculate the Diabetes Risk using the recorded information from the Database
2. User clicks on the button to calculate the Diabetes Risk using the recorded information from the Database
3. Portal to perform internal calculation and display the result on the screen</t>
  </si>
  <si>
    <t>US_13</t>
  </si>
  <si>
    <t>Pressure Monitoring</t>
  </si>
  <si>
    <t>Deals with adding and saving pressure levels during different times of the day. This is a self-service screen invoked from the login screen</t>
  </si>
  <si>
    <t>1. A self-service screen invoked once the user has logged in successfully
2. Provides the user with the options of   adding and saving Pressure reading during different times of the day.
3. User to enter the below fields to record the Pressure reading and submit:
Patient ID
Time of the Day
Pressure Level
4. Upon saving the information in the database, display the message “Pressure reading recorded successfully”</t>
  </si>
  <si>
    <t>US_14</t>
  </si>
  <si>
    <t>Cholesterol Monitoring</t>
  </si>
  <si>
    <t>Deals with adding and saving Cholesterol levels during different times of the week. This is a self-service screen invoked from the login screen</t>
  </si>
  <si>
    <t>1. A self-service screen invoked once the user has logged in successfully
2. Provides the user with the options of   adding and saving Cholesterol levels during different day of the week.
3. User to enter the below fields to record the blood glucose levels reading and submit:
Patient ID
Date
Cholesterol Level
4. Upon saving the information in the database, display the message “Cholesterol reading recorded successfully”</t>
  </si>
  <si>
    <t>US_15</t>
  </si>
  <si>
    <t>Thyroid monitoring</t>
  </si>
  <si>
    <t>Deals with adding and saving Thyroid levels during different times of the week. This is a self-service screen invoked from the login screen</t>
  </si>
  <si>
    <t>1. A self-service screen invoked once the user has logged in successfully
2. Provides the user with the options of   adding and saving Thyroid levels during different times of the day.
3. User to enter the below fields to record the blood glucose levels reading and submit:
Patient ID
Time of the Day
Thyroid Level
4. Upon saving the information in the database, display the message “Thyroid reading recorded successfully”</t>
  </si>
  <si>
    <t>US_16</t>
  </si>
  <si>
    <t>Activity Tracker</t>
  </si>
  <si>
    <t>Ability of the system to track the activities done by the user on a daily basis.</t>
  </si>
  <si>
    <t>1. A self-service screen invoked once the user has logged in successfully
2. Provides the user with the options of   adding and saving Activities done during different times of the day.
3. User to enter the below fields to record the Activity and submit:
Patient ID
Date
Activity
Time of work out
4. Upon saving the information in the database, display the message “Activity details recorded successfully”</t>
  </si>
  <si>
    <t>US_17</t>
  </si>
  <si>
    <t>Diet tracker</t>
  </si>
  <si>
    <t>Ability of the system to track the food intake by the user on a daily basis.</t>
  </si>
  <si>
    <t>1. A self-service screen invoked once the user has logged in successfully
2. Provides the user with the options of   adding and saving Diet / food intake during different times of the day.
3. User to enter the below fields to record the Diet and submit:
Patient ID
Date
Diet
Time of intake
4. Upon saving the information in the database, display the message “Diet details recorded successfully”</t>
  </si>
  <si>
    <t>US_18</t>
  </si>
  <si>
    <t>Calories tracker</t>
  </si>
  <si>
    <t>Ability of the system to track the intake calories by the user on a daily basis.</t>
  </si>
  <si>
    <t>1. A self-service screen invoked once the user has logged in successfully
2. Provides the user with the options of   adding and saving calories intake during different times of the day.
3. User to enter the below fields to record the Diet and submit:
Patient ID
Date
Calories
Time of intake
4. Upon saving the information in the database, display the message “Calories details recorded successfully”</t>
  </si>
  <si>
    <t>US_19</t>
  </si>
  <si>
    <t>Update Diet / exercise Recommendations</t>
  </si>
  <si>
    <t>Ability of the system to allow doctor provide Diet / exercise recommendations based on the test results.</t>
  </si>
  <si>
    <t>1. Doctor on clicking Update Diet / exercise link should redirect to the Diet recommendation page
2. Doctor should fill in the necessary details and submit.
Diet, exercise
3. On saving the data, Data saved successfully message should be displayed
4. Doctor on clicking the Update Records, should list all the patient records created by him
5. Doctor should be able to update the data available in the system</t>
  </si>
  <si>
    <t>US_20</t>
  </si>
  <si>
    <t>View Diet / exercise Recommendations</t>
  </si>
  <si>
    <t>Ability of the system to allow Patient to view Diet / exercise recommendations based on the readings tracked</t>
  </si>
  <si>
    <t>1. Patient on clicking View Doctor recommendations link, should redirect to the Diet / Exercise page
2. This page should display the recommendations as suggested by the doctor</t>
  </si>
  <si>
    <t>US_21</t>
  </si>
  <si>
    <t>Other validations</t>
  </si>
  <si>
    <t>Admin//Patient/Doctor</t>
  </si>
  <si>
    <t>Ability of the system to allow add on validations like Forgot Customer ID, Forgot Password</t>
  </si>
  <si>
    <t>1. During registration, System should pop up three secret questions for Password recovery.
2. When the user clicks Forgot User ID, system should ask for the secret questions. On answering the questions correctly, the User ID should be displayed.
3. When the user clicks Forgot Password, system should ask for the User ID and secret questions, Mobile number, Email id. On answering the questions correctly, the password reset page should be displayed.
4. On entering the details in the password reset page, password should be validated
5. On clicking Submit, the details should be saved to the Database</t>
  </si>
  <si>
    <t>Low</t>
  </si>
  <si>
    <t>US_22</t>
  </si>
  <si>
    <t>User logoff</t>
  </si>
  <si>
    <t>Patient/Doctor</t>
  </si>
  <si>
    <t>Ability of the system to allow the user to logoff</t>
  </si>
  <si>
    <t>1. Option to log off from the system.</t>
  </si>
  <si>
    <t>Release Burndown</t>
  </si>
  <si>
    <t>Only edit shaded columns, others are calculated</t>
  </si>
  <si>
    <t>Story points</t>
  </si>
  <si>
    <t>Min</t>
  </si>
  <si>
    <t>Max</t>
  </si>
  <si>
    <t>Remaining</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</si>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</sst>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27">
    <font>
      <sz val="11"/>
      <color theme="1"/>
      <name val="Calibri"/>
      <family val="2"/>
      <scheme val="minor"/>
    </font>
    <font>
      <sz val="9"/>
      <color theme="1"/>
      <name val="Arial"/>
      <family val="2"/>
    </font>
    <font>
      <u/>
      <sz val="11"/>
      <color theme="10"/>
      <name val="Calibri"/>
      <family val="2"/>
      <scheme val="minor"/>
    </font>
    <font>
      <u/>
      <sz val="11"/>
      <color theme="11"/>
      <name val="Calibri"/>
      <family val="2"/>
      <scheme val="minor"/>
    </font>
    <font>
      <sz val="20"/>
      <color theme="1"/>
      <name val="Arial"/>
      <family val="2"/>
    </font>
    <font>
      <sz val="10"/>
      <color theme="1"/>
      <name val="Arial"/>
      <family val="2"/>
    </font>
    <font>
      <b/>
      <sz val="10"/>
      <color theme="1"/>
      <name val="Arial"/>
      <family val="2"/>
    </font>
    <font>
      <sz val="10"/>
      <color theme="0" tint="-0.499984740745262"/>
      <name val="Arial"/>
      <family val="2"/>
    </font>
    <font>
      <b/>
      <sz val="10"/>
      <color theme="0" tint="-0.499984740745262"/>
      <name val="Arial"/>
      <family val="2"/>
    </font>
    <font>
      <sz val="10"/>
      <name val="Arial"/>
      <family val="2"/>
    </font>
    <font>
      <sz val="10"/>
      <name val="Arial"/>
      <family val="2"/>
    </font>
    <font>
      <i/>
      <sz val="10"/>
      <name val="Arial"/>
      <family val="2"/>
    </font>
    <font>
      <b/>
      <sz val="10"/>
      <name val="Arial"/>
      <family val="2"/>
    </font>
    <font>
      <b/>
      <i/>
      <sz val="10"/>
      <name val="Arial"/>
      <family val="2"/>
    </font>
    <font>
      <sz val="9"/>
      <color indexed="23"/>
      <name val="Arial"/>
      <family val="2"/>
    </font>
    <font>
      <b/>
      <sz val="10"/>
      <color indexed="8"/>
      <name val="Arial"/>
      <family val="2"/>
    </font>
    <font>
      <u/>
      <sz val="11"/>
      <name val="Arial"/>
      <family val="2"/>
    </font>
    <font>
      <b/>
      <sz val="16"/>
      <color indexed="18"/>
      <name val="Arial"/>
      <family val="2"/>
    </font>
    <font>
      <sz val="14"/>
      <name val="Arial"/>
      <family val="2"/>
    </font>
    <font>
      <b/>
      <sz val="20"/>
      <color indexed="18"/>
      <name val="Arial"/>
      <family val="2"/>
    </font>
    <font>
      <b/>
      <sz val="14"/>
      <name val="Arial"/>
      <family val="2"/>
    </font>
    <font>
      <b/>
      <sz val="13"/>
      <color indexed="16"/>
      <name val="Arial"/>
      <family val="2"/>
    </font>
    <font>
      <b/>
      <sz val="10"/>
      <color indexed="16"/>
      <name val="Arial"/>
      <family val="2"/>
    </font>
    <font>
      <b/>
      <sz val="10"/>
      <color theme="0"/>
      <name val="Arial"/>
      <family val="2"/>
    </font>
    <font>
      <sz val="10"/>
      <color theme="0"/>
      <name val="Arial"/>
      <family val="2"/>
    </font>
    <font>
      <b/>
      <sz val="9"/>
      <color theme="1"/>
      <name val="Arial"/>
      <family val="2"/>
    </font>
    <font>
      <sz val="10"/>
      <color theme="4" tint="-0.249977111117893"/>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002060"/>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s>
  <borders count="15">
    <border>
      <left/>
      <right/>
      <top/>
      <bottom/>
      <diagonal/>
    </border>
    <border>
      <left/>
      <right/>
      <top/>
      <bottom style="medium">
        <color auto="1"/>
      </bottom>
      <diagonal/>
    </border>
    <border>
      <left/>
      <right style="thin">
        <color auto="1"/>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thick">
        <color indexed="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0" borderId="0"/>
    <xf numFmtId="0" fontId="10" fillId="0" borderId="0"/>
  </cellStyleXfs>
  <cellXfs count="119">
    <xf numFmtId="0" fontId="0" fillId="0" borderId="0" xfId="0"/>
    <xf numFmtId="0" fontId="9" fillId="2" borderId="0" xfId="143" applyFill="1"/>
    <xf numFmtId="0" fontId="9" fillId="2" borderId="0" xfId="143" applyFill="1" applyAlignment="1">
      <alignment horizontal="center"/>
    </xf>
    <xf numFmtId="0" fontId="10" fillId="2" borderId="0" xfId="143" applyFont="1" applyFill="1"/>
    <xf numFmtId="0" fontId="9" fillId="2" borderId="0" xfId="143" applyFill="1" applyBorder="1"/>
    <xf numFmtId="0" fontId="11" fillId="2" borderId="0" xfId="143" applyFont="1" applyFill="1"/>
    <xf numFmtId="0" fontId="12" fillId="2" borderId="0" xfId="143" applyFont="1" applyFill="1"/>
    <xf numFmtId="0" fontId="12" fillId="2" borderId="0" xfId="143" applyFont="1" applyFill="1" applyAlignment="1">
      <alignment vertical="top"/>
    </xf>
    <xf numFmtId="0" fontId="13" fillId="2" borderId="0" xfId="143" applyFont="1" applyFill="1" applyAlignment="1">
      <alignment vertical="top"/>
    </xf>
    <xf numFmtId="0" fontId="9" fillId="2" borderId="3" xfId="143" applyFill="1" applyBorder="1" applyAlignment="1">
      <alignment horizontal="center"/>
    </xf>
    <xf numFmtId="0" fontId="14" fillId="2" borderId="1" xfId="143" applyFont="1" applyFill="1" applyBorder="1"/>
    <xf numFmtId="0" fontId="9" fillId="2" borderId="1" xfId="143" applyFill="1" applyBorder="1"/>
    <xf numFmtId="0" fontId="12" fillId="2" borderId="1" xfId="143" applyFont="1" applyFill="1" applyBorder="1"/>
    <xf numFmtId="0" fontId="14" fillId="2" borderId="4" xfId="143" applyFont="1" applyFill="1" applyBorder="1"/>
    <xf numFmtId="0" fontId="11" fillId="2" borderId="0" xfId="143" applyFont="1" applyFill="1" applyBorder="1" applyAlignment="1">
      <alignment horizontal="center"/>
    </xf>
    <xf numFmtId="0" fontId="9" fillId="2" borderId="6" xfId="143" applyFill="1" applyBorder="1"/>
    <xf numFmtId="0" fontId="11" fillId="2" borderId="0" xfId="143" applyFont="1" applyFill="1" applyAlignment="1">
      <alignment vertical="top"/>
    </xf>
    <xf numFmtId="0" fontId="11" fillId="2" borderId="5" xfId="143" applyFont="1" applyFill="1" applyBorder="1" applyAlignment="1">
      <alignment horizontal="center" vertical="top"/>
    </xf>
    <xf numFmtId="0" fontId="11" fillId="2" borderId="0" xfId="143" applyFont="1" applyFill="1" applyBorder="1" applyAlignment="1">
      <alignment vertical="top"/>
    </xf>
    <xf numFmtId="0" fontId="12" fillId="2" borderId="0" xfId="143" applyFont="1" applyFill="1" applyBorder="1"/>
    <xf numFmtId="0" fontId="12" fillId="2" borderId="6" xfId="143" applyFont="1" applyFill="1" applyBorder="1"/>
    <xf numFmtId="14" fontId="11" fillId="2" borderId="0" xfId="143" applyNumberFormat="1" applyFont="1" applyFill="1" applyBorder="1" applyAlignment="1">
      <alignment horizontal="left"/>
    </xf>
    <xf numFmtId="0" fontId="9" fillId="2" borderId="5" xfId="143" applyFill="1" applyBorder="1" applyAlignment="1">
      <alignment horizontal="center"/>
    </xf>
    <xf numFmtId="0" fontId="12" fillId="3" borderId="7" xfId="143" applyFont="1" applyFill="1" applyBorder="1" applyAlignment="1">
      <alignment horizontal="justify" vertical="center" wrapText="1"/>
    </xf>
    <xf numFmtId="49" fontId="15" fillId="3" borderId="7" xfId="143" applyNumberFormat="1" applyFont="1" applyFill="1" applyBorder="1" applyAlignment="1">
      <alignment horizontal="center" vertical="center" wrapText="1"/>
    </xf>
    <xf numFmtId="0" fontId="9" fillId="2" borderId="5" xfId="143" applyFill="1" applyBorder="1"/>
    <xf numFmtId="0" fontId="9" fillId="0" borderId="0" xfId="143"/>
    <xf numFmtId="0" fontId="9" fillId="2" borderId="0" xfId="143" applyFill="1" applyBorder="1" applyAlignment="1">
      <alignment horizontal="center"/>
    </xf>
    <xf numFmtId="0" fontId="9" fillId="2" borderId="6" xfId="143" applyFill="1" applyBorder="1" applyAlignment="1">
      <alignment horizontal="center"/>
    </xf>
    <xf numFmtId="0" fontId="20" fillId="2" borderId="0" xfId="143" applyFont="1" applyFill="1" applyBorder="1"/>
    <xf numFmtId="0" fontId="20" fillId="2" borderId="6" xfId="143" applyFont="1" applyFill="1" applyBorder="1"/>
    <xf numFmtId="0" fontId="9" fillId="2" borderId="8" xfId="143" applyFill="1" applyBorder="1" applyAlignment="1">
      <alignment horizontal="center"/>
    </xf>
    <xf numFmtId="0" fontId="9" fillId="2" borderId="9" xfId="143" applyFill="1" applyBorder="1"/>
    <xf numFmtId="0" fontId="20" fillId="2" borderId="9" xfId="143" applyFont="1" applyFill="1" applyBorder="1"/>
    <xf numFmtId="0" fontId="20" fillId="2" borderId="10" xfId="143" applyFont="1" applyFill="1" applyBorder="1"/>
    <xf numFmtId="0" fontId="10" fillId="0" borderId="11" xfId="144" applyFont="1" applyFill="1" applyBorder="1" applyAlignment="1">
      <alignment horizontal="justify" vertical="center" wrapText="1"/>
    </xf>
    <xf numFmtId="0" fontId="10" fillId="2" borderId="0" xfId="144" applyFont="1" applyFill="1"/>
    <xf numFmtId="0" fontId="10" fillId="2" borderId="0" xfId="144" applyFont="1" applyFill="1" applyAlignment="1">
      <alignment horizontal="center"/>
    </xf>
    <xf numFmtId="0" fontId="10" fillId="2" borderId="0" xfId="144" applyFont="1" applyFill="1" applyBorder="1"/>
    <xf numFmtId="0" fontId="12" fillId="2" borderId="0" xfId="144" applyFont="1" applyFill="1" applyBorder="1"/>
    <xf numFmtId="0" fontId="12" fillId="2" borderId="0" xfId="144" applyFont="1" applyFill="1"/>
    <xf numFmtId="0" fontId="12" fillId="6" borderId="7" xfId="0" applyFont="1" applyFill="1" applyBorder="1" applyAlignment="1">
      <alignment vertical="center" wrapText="1"/>
    </xf>
    <xf numFmtId="0" fontId="12" fillId="6" borderId="7" xfId="144" applyFont="1" applyFill="1" applyBorder="1" applyAlignment="1">
      <alignment vertical="center"/>
    </xf>
    <xf numFmtId="0" fontId="12" fillId="6" borderId="7" xfId="144" applyFont="1" applyFill="1" applyBorder="1" applyAlignment="1">
      <alignment vertical="center" wrapText="1"/>
    </xf>
    <xf numFmtId="0" fontId="10" fillId="0" borderId="11" xfId="144" applyFont="1" applyFill="1" applyBorder="1" applyAlignment="1" applyProtection="1">
      <alignment horizontal="justify" vertical="center" wrapText="1"/>
      <protection locked="0"/>
    </xf>
    <xf numFmtId="0" fontId="1" fillId="0" borderId="0" xfId="0" applyFont="1" applyAlignment="1" applyProtection="1">
      <alignment vertical="top" wrapText="1"/>
      <protection locked="0"/>
    </xf>
    <xf numFmtId="0" fontId="1" fillId="0" borderId="0" xfId="0" applyFont="1" applyAlignment="1" applyProtection="1">
      <alignment vertical="top"/>
      <protection locked="0"/>
    </xf>
    <xf numFmtId="0" fontId="23" fillId="5" borderId="7" xfId="0" applyFont="1" applyFill="1" applyBorder="1" applyAlignment="1" applyProtection="1">
      <alignment horizontal="center" vertical="center" wrapText="1"/>
    </xf>
    <xf numFmtId="0" fontId="1" fillId="0" borderId="0" xfId="0" applyFont="1" applyAlignment="1" applyProtection="1">
      <alignment horizontal="center" vertical="center" wrapText="1"/>
    </xf>
    <xf numFmtId="0" fontId="4" fillId="0" borderId="0" xfId="0" applyFont="1" applyProtection="1"/>
    <xf numFmtId="0" fontId="5" fillId="0" borderId="0" xfId="0" applyFont="1" applyProtection="1"/>
    <xf numFmtId="0" fontId="7" fillId="0" borderId="0" xfId="0" applyFont="1" applyProtection="1"/>
    <xf numFmtId="0" fontId="5" fillId="0" borderId="0" xfId="0" applyFont="1" applyBorder="1" applyProtection="1"/>
    <xf numFmtId="0" fontId="5" fillId="0" borderId="2" xfId="0" applyFont="1" applyBorder="1" applyProtection="1"/>
    <xf numFmtId="0" fontId="5" fillId="7" borderId="0" xfId="0" applyFont="1" applyFill="1" applyProtection="1">
      <protection locked="0"/>
    </xf>
    <xf numFmtId="0" fontId="5" fillId="7" borderId="0" xfId="0" applyFont="1" applyFill="1" applyBorder="1" applyProtection="1">
      <protection locked="0"/>
    </xf>
    <xf numFmtId="0" fontId="1" fillId="4" borderId="0" xfId="0" applyFont="1" applyFill="1" applyAlignment="1" applyProtection="1">
      <alignment vertical="top" wrapText="1"/>
      <protection locked="0"/>
    </xf>
    <xf numFmtId="0" fontId="21" fillId="0" borderId="0" xfId="144" applyFont="1" applyFill="1" applyBorder="1" applyAlignment="1" applyProtection="1">
      <alignment vertical="center" wrapText="1"/>
      <protection locked="0"/>
    </xf>
    <xf numFmtId="0" fontId="6" fillId="9" borderId="7" xfId="0" applyFont="1" applyFill="1" applyBorder="1" applyAlignment="1" applyProtection="1">
      <alignment horizontal="center" vertical="center" wrapText="1"/>
    </xf>
    <xf numFmtId="0" fontId="6" fillId="0" borderId="1" xfId="0" applyFont="1" applyBorder="1" applyProtection="1"/>
    <xf numFmtId="0" fontId="23" fillId="10" borderId="7" xfId="0" applyFont="1" applyFill="1" applyBorder="1" applyAlignment="1" applyProtection="1">
      <alignment horizontal="center" vertical="center" wrapText="1"/>
    </xf>
    <xf numFmtId="0" fontId="9" fillId="2" borderId="7" xfId="143" applyFont="1" applyFill="1" applyBorder="1" applyAlignment="1" applyProtection="1">
      <alignment horizontal="center" vertical="center" wrapText="1"/>
      <protection locked="0"/>
    </xf>
    <xf numFmtId="0" fontId="1" fillId="0" borderId="7" xfId="0" applyFont="1" applyBorder="1" applyAlignment="1" applyProtection="1">
      <alignment horizontal="left" vertical="top" wrapText="1"/>
      <protection locked="0"/>
    </xf>
    <xf numFmtId="0" fontId="1" fillId="0" borderId="7" xfId="0" applyFont="1" applyBorder="1" applyAlignment="1" applyProtection="1">
      <alignment horizontal="left" vertical="top"/>
      <protection locked="0"/>
    </xf>
    <xf numFmtId="0" fontId="5" fillId="0" borderId="7" xfId="0" applyFont="1" applyBorder="1" applyAlignment="1">
      <alignment horizontal="left" vertical="top" wrapText="1"/>
    </xf>
    <xf numFmtId="0" fontId="1" fillId="0" borderId="7" xfId="0" applyFont="1" applyFill="1" applyBorder="1" applyAlignment="1" applyProtection="1">
      <alignment horizontal="left" vertical="top" wrapText="1"/>
      <protection locked="0"/>
    </xf>
    <xf numFmtId="0" fontId="5" fillId="0" borderId="7" xfId="0" applyFont="1" applyBorder="1" applyAlignment="1">
      <alignment horizontal="left" vertical="top"/>
    </xf>
    <xf numFmtId="0" fontId="9" fillId="2" borderId="0" xfId="143" applyFont="1" applyFill="1" applyBorder="1"/>
    <xf numFmtId="0" fontId="9" fillId="2" borderId="7" xfId="143" applyFont="1" applyFill="1" applyBorder="1" applyAlignment="1" applyProtection="1">
      <alignment horizontal="justify" vertical="center" wrapText="1"/>
      <protection locked="0"/>
    </xf>
    <xf numFmtId="164" fontId="9" fillId="2" borderId="7" xfId="143" applyNumberFormat="1" applyFont="1" applyFill="1" applyBorder="1" applyAlignment="1" applyProtection="1">
      <alignment horizontal="justify" vertical="center" wrapText="1"/>
      <protection locked="0"/>
    </xf>
    <xf numFmtId="0" fontId="9" fillId="2" borderId="0" xfId="143" applyFont="1" applyFill="1" applyBorder="1" applyAlignment="1">
      <alignment horizontal="center"/>
    </xf>
    <xf numFmtId="0" fontId="9" fillId="2" borderId="5" xfId="143" applyFont="1" applyFill="1" applyBorder="1" applyAlignment="1">
      <alignment horizontal="center"/>
    </xf>
    <xf numFmtId="0" fontId="9" fillId="2" borderId="0" xfId="143" applyFont="1" applyFill="1"/>
    <xf numFmtId="0" fontId="9" fillId="0" borderId="11" xfId="144" applyFont="1" applyFill="1" applyBorder="1" applyAlignment="1">
      <alignment horizontal="justify" vertical="center" wrapText="1"/>
    </xf>
    <xf numFmtId="0" fontId="9" fillId="4" borderId="11" xfId="144" applyFont="1" applyFill="1" applyBorder="1" applyAlignment="1">
      <alignment horizontal="justify" vertical="center" wrapText="1"/>
    </xf>
    <xf numFmtId="0" fontId="9" fillId="2" borderId="0" xfId="144" applyFont="1" applyFill="1"/>
    <xf numFmtId="0" fontId="9" fillId="2" borderId="0" xfId="144" applyFont="1" applyFill="1" applyAlignment="1">
      <alignment horizontal="center"/>
    </xf>
    <xf numFmtId="0" fontId="9" fillId="2" borderId="7" xfId="144" applyFont="1" applyFill="1" applyBorder="1"/>
    <xf numFmtId="0" fontId="9" fillId="2" borderId="7" xfId="144" applyFont="1" applyFill="1" applyBorder="1" applyAlignment="1">
      <alignment vertical="top" wrapText="1"/>
    </xf>
    <xf numFmtId="0" fontId="9" fillId="4" borderId="7" xfId="144" applyFont="1" applyFill="1" applyBorder="1" applyAlignment="1">
      <alignment vertical="top" wrapText="1"/>
    </xf>
    <xf numFmtId="0" fontId="9" fillId="2" borderId="0" xfId="144" applyFont="1" applyFill="1" applyBorder="1"/>
    <xf numFmtId="0" fontId="9" fillId="4" borderId="7" xfId="144" applyFont="1" applyFill="1" applyBorder="1" applyAlignment="1">
      <alignment horizontal="left" vertical="top" wrapText="1"/>
    </xf>
    <xf numFmtId="0" fontId="9" fillId="0" borderId="0" xfId="144" applyFont="1" applyFill="1" applyBorder="1" applyAlignment="1" applyProtection="1">
      <alignment horizontal="justify" vertical="center" wrapText="1"/>
      <protection locked="0"/>
    </xf>
    <xf numFmtId="0" fontId="9" fillId="4" borderId="11" xfId="144" applyFont="1" applyFill="1" applyBorder="1" applyAlignment="1" applyProtection="1">
      <alignment horizontal="justify" vertical="center" wrapText="1"/>
      <protection locked="0"/>
    </xf>
    <xf numFmtId="0" fontId="1" fillId="0" borderId="7" xfId="0" applyFont="1" applyBorder="1" applyAlignment="1" applyProtection="1">
      <alignment vertical="top" wrapText="1"/>
      <protection locked="0"/>
    </xf>
    <xf numFmtId="0" fontId="9" fillId="2" borderId="7" xfId="144" applyFont="1" applyFill="1" applyBorder="1" applyAlignment="1">
      <alignment horizontal="left" vertical="top" wrapText="1"/>
    </xf>
    <xf numFmtId="0" fontId="17" fillId="2" borderId="6" xfId="143" applyFont="1" applyFill="1" applyBorder="1" applyAlignment="1">
      <alignment horizontal="center" vertical="center" wrapText="1"/>
    </xf>
    <xf numFmtId="0" fontId="17" fillId="2" borderId="0" xfId="143" applyFont="1" applyFill="1" applyBorder="1" applyAlignment="1">
      <alignment horizontal="center" vertical="center" wrapText="1"/>
    </xf>
    <xf numFmtId="0" fontId="17" fillId="2" borderId="5" xfId="143" applyFont="1" applyFill="1" applyBorder="1" applyAlignment="1">
      <alignment horizontal="center" vertical="center" wrapText="1"/>
    </xf>
    <xf numFmtId="0" fontId="16" fillId="2" borderId="6" xfId="143" applyFont="1" applyFill="1" applyBorder="1" applyAlignment="1">
      <alignment horizontal="left"/>
    </xf>
    <xf numFmtId="0" fontId="9" fillId="2" borderId="0" xfId="143" applyFill="1" applyBorder="1" applyAlignment="1">
      <alignment horizontal="left"/>
    </xf>
    <xf numFmtId="0" fontId="9" fillId="2" borderId="5" xfId="143" applyFill="1" applyBorder="1" applyAlignment="1">
      <alignment horizontal="left"/>
    </xf>
    <xf numFmtId="0" fontId="19" fillId="2" borderId="6" xfId="143" applyFont="1" applyFill="1" applyBorder="1" applyAlignment="1">
      <alignment horizontal="center" vertical="center" wrapText="1"/>
    </xf>
    <xf numFmtId="0" fontId="19" fillId="2" borderId="0" xfId="143" applyFont="1" applyFill="1" applyBorder="1" applyAlignment="1">
      <alignment horizontal="center" vertical="center" wrapText="1"/>
    </xf>
    <xf numFmtId="0" fontId="19" fillId="2" borderId="5" xfId="143" applyFont="1" applyFill="1" applyBorder="1" applyAlignment="1">
      <alignment horizontal="center" vertical="center" wrapText="1"/>
    </xf>
    <xf numFmtId="0" fontId="18" fillId="2" borderId="6" xfId="143" applyFont="1" applyFill="1" applyBorder="1" applyAlignment="1">
      <alignment horizontal="center" vertical="center" wrapText="1"/>
    </xf>
    <xf numFmtId="0" fontId="18" fillId="2" borderId="0" xfId="143" applyFont="1" applyFill="1" applyBorder="1" applyAlignment="1">
      <alignment horizontal="center" vertical="center" wrapText="1"/>
    </xf>
    <xf numFmtId="0" fontId="18" fillId="2" borderId="5" xfId="143" applyFont="1" applyFill="1" applyBorder="1" applyAlignment="1">
      <alignment horizontal="center" vertical="center" wrapText="1"/>
    </xf>
    <xf numFmtId="0" fontId="19" fillId="2" borderId="6" xfId="143" applyFont="1" applyFill="1" applyBorder="1" applyAlignment="1" applyProtection="1">
      <alignment horizontal="center" vertical="center" wrapText="1"/>
      <protection locked="0"/>
    </xf>
    <xf numFmtId="0" fontId="19" fillId="2" borderId="0" xfId="143" applyFont="1" applyFill="1" applyBorder="1" applyAlignment="1" applyProtection="1">
      <alignment horizontal="center" vertical="center" wrapText="1"/>
      <protection locked="0"/>
    </xf>
    <xf numFmtId="0" fontId="19" fillId="2" borderId="5" xfId="143" applyFont="1" applyFill="1" applyBorder="1" applyAlignment="1" applyProtection="1">
      <alignment horizontal="center" vertical="center" wrapText="1"/>
      <protection locked="0"/>
    </xf>
    <xf numFmtId="0" fontId="23" fillId="5" borderId="7" xfId="144" applyFont="1" applyFill="1" applyBorder="1" applyAlignment="1">
      <alignment horizontal="center" vertical="center" wrapText="1"/>
    </xf>
    <xf numFmtId="0" fontId="24" fillId="5" borderId="7" xfId="144" applyFont="1" applyFill="1" applyBorder="1" applyAlignment="1">
      <alignment horizontal="center" vertical="center"/>
    </xf>
    <xf numFmtId="0" fontId="21" fillId="0" borderId="11" xfId="144" applyFont="1" applyFill="1" applyBorder="1" applyAlignment="1">
      <alignment vertical="center" wrapText="1"/>
    </xf>
    <xf numFmtId="0" fontId="22" fillId="0" borderId="11" xfId="144" applyFont="1" applyFill="1" applyBorder="1" applyAlignment="1">
      <alignment vertical="center" wrapText="1"/>
    </xf>
    <xf numFmtId="0" fontId="9" fillId="2" borderId="7" xfId="144" applyFont="1" applyFill="1" applyBorder="1" applyAlignment="1">
      <alignment horizontal="left" vertical="top" wrapText="1"/>
    </xf>
    <xf numFmtId="0" fontId="9" fillId="0" borderId="7" xfId="144" applyFont="1" applyBorder="1" applyAlignment="1">
      <alignment horizontal="left" vertical="top" wrapText="1"/>
    </xf>
    <xf numFmtId="0" fontId="21" fillId="0" borderId="14" xfId="144" applyFont="1" applyFill="1" applyBorder="1" applyAlignment="1" applyProtection="1">
      <alignment horizontal="center" vertical="center" wrapText="1"/>
      <protection locked="0"/>
    </xf>
    <xf numFmtId="0" fontId="25" fillId="8" borderId="7" xfId="0" applyFont="1" applyFill="1" applyBorder="1" applyAlignment="1" applyProtection="1">
      <alignment horizontal="center" vertical="center" wrapText="1"/>
      <protection locked="0"/>
    </xf>
    <xf numFmtId="0" fontId="25" fillId="6" borderId="12" xfId="0" applyFont="1" applyFill="1" applyBorder="1" applyAlignment="1" applyProtection="1">
      <alignment horizontal="center" vertical="top" wrapText="1"/>
      <protection locked="0"/>
    </xf>
    <xf numFmtId="0" fontId="25" fillId="6" borderId="13" xfId="0" applyFont="1" applyFill="1" applyBorder="1" applyAlignment="1" applyProtection="1">
      <alignment horizontal="center" vertical="top" wrapText="1"/>
      <protection locked="0"/>
    </xf>
    <xf numFmtId="0" fontId="8" fillId="0" borderId="0" xfId="0" applyFont="1" applyBorder="1" applyAlignment="1" applyProtection="1"/>
    <xf numFmtId="0" fontId="8" fillId="0" borderId="1" xfId="0" applyFont="1" applyBorder="1" applyAlignment="1" applyProtection="1"/>
    <xf numFmtId="0" fontId="5" fillId="7" borderId="0" xfId="0" applyFont="1" applyFill="1" applyAlignment="1" applyProtection="1"/>
    <xf numFmtId="0" fontId="6" fillId="0" borderId="0" xfId="0" applyFont="1" applyBorder="1" applyAlignment="1" applyProtection="1"/>
    <xf numFmtId="0" fontId="6" fillId="0" borderId="1" xfId="0" applyFont="1" applyBorder="1" applyAlignment="1" applyProtection="1"/>
    <xf numFmtId="0" fontId="6" fillId="0" borderId="0" xfId="0" applyFont="1" applyAlignment="1" applyProtection="1"/>
    <xf numFmtId="0" fontId="6" fillId="0" borderId="0" xfId="0" applyFont="1" applyBorder="1" applyAlignment="1" applyProtection="1">
      <alignment wrapText="1"/>
    </xf>
    <xf numFmtId="0" fontId="6" fillId="0" borderId="1" xfId="0" applyFont="1" applyBorder="1" applyAlignment="1" applyProtection="1">
      <alignment wrapText="1"/>
    </xf>
  </cellXfs>
  <cellStyles count="145">
    <cellStyle name="Followed Hyperlink" xfId="16" builtinId="9" hidden="1"/>
    <cellStyle name="Followed Hyperlink" xfId="36" builtinId="9" hidden="1"/>
    <cellStyle name="Followed Hyperlink" xfId="116" builtinId="9" hidden="1"/>
    <cellStyle name="Followed Hyperlink" xfId="98" builtinId="9" hidden="1"/>
    <cellStyle name="Followed Hyperlink" xfId="124" builtinId="9" hidden="1"/>
    <cellStyle name="Followed Hyperlink" xfId="104" builtinId="9" hidden="1"/>
    <cellStyle name="Followed Hyperlink" xfId="68" builtinId="9" hidden="1"/>
    <cellStyle name="Followed Hyperlink" xfId="92" builtinId="9" hidden="1"/>
    <cellStyle name="Followed Hyperlink" xfId="108" builtinId="9" hidden="1"/>
    <cellStyle name="Followed Hyperlink" xfId="94" builtinId="9" hidden="1"/>
    <cellStyle name="Followed Hyperlink" xfId="118" builtinId="9" hidden="1"/>
    <cellStyle name="Followed Hyperlink" xfId="126" builtinId="9" hidden="1"/>
    <cellStyle name="Followed Hyperlink" xfId="100" builtinId="9" hidden="1"/>
    <cellStyle name="Followed Hyperlink" xfId="84" builtinId="9" hidden="1"/>
    <cellStyle name="Followed Hyperlink" xfId="120" builtinId="9" hidden="1"/>
    <cellStyle name="Followed Hyperlink" xfId="134" builtinId="9" hidden="1"/>
    <cellStyle name="Followed Hyperlink" xfId="110" builtinId="9" hidden="1"/>
    <cellStyle name="Followed Hyperlink" xfId="82" builtinId="9" hidden="1"/>
    <cellStyle name="Followed Hyperlink" xfId="66" builtinId="9" hidden="1"/>
    <cellStyle name="Followed Hyperlink" xfId="32" builtinId="9" hidden="1"/>
    <cellStyle name="Followed Hyperlink" xfId="112" builtinId="9" hidden="1"/>
    <cellStyle name="Followed Hyperlink" xfId="142" builtinId="9" hidden="1"/>
    <cellStyle name="Followed Hyperlink" xfId="122" builtinId="9" hidden="1"/>
    <cellStyle name="Followed Hyperlink" xfId="132" builtinId="9" hidden="1"/>
    <cellStyle name="Followed Hyperlink" xfId="102" builtinId="9" hidden="1"/>
    <cellStyle name="Followed Hyperlink" xfId="72" builtinId="9" hidden="1"/>
    <cellStyle name="Followed Hyperlink" xfId="114" builtinId="9" hidden="1"/>
    <cellStyle name="Followed Hyperlink" xfId="138" builtinId="9" hidden="1"/>
    <cellStyle name="Followed Hyperlink" xfId="106" builtinId="9" hidden="1"/>
    <cellStyle name="Followed Hyperlink" xfId="140" builtinId="9" hidden="1"/>
    <cellStyle name="Followed Hyperlink" xfId="88" builtinId="9" hidden="1"/>
    <cellStyle name="Followed Hyperlink" xfId="80" builtinId="9" hidden="1"/>
    <cellStyle name="Followed Hyperlink" xfId="76" builtinId="9" hidden="1"/>
    <cellStyle name="Followed Hyperlink" xfId="96" builtinId="9" hidden="1"/>
    <cellStyle name="Followed Hyperlink" xfId="130" builtinId="9" hidden="1"/>
    <cellStyle name="Followed Hyperlink" xfId="136" builtinId="9" hidden="1"/>
    <cellStyle name="Followed Hyperlink" xfId="74" builtinId="9" hidden="1"/>
    <cellStyle name="Followed Hyperlink" xfId="46" builtinId="9" hidden="1"/>
    <cellStyle name="Followed Hyperlink" xfId="6" builtinId="9" hidden="1"/>
    <cellStyle name="Followed Hyperlink" xfId="48" builtinId="9" hidden="1"/>
    <cellStyle name="Followed Hyperlink" xfId="18" builtinId="9" hidden="1"/>
    <cellStyle name="Followed Hyperlink" xfId="10" builtinId="9" hidden="1"/>
    <cellStyle name="Followed Hyperlink" xfId="44" builtinId="9" hidden="1"/>
    <cellStyle name="Followed Hyperlink" xfId="56" builtinId="9" hidden="1"/>
    <cellStyle name="Followed Hyperlink" xfId="70" builtinId="9" hidden="1"/>
    <cellStyle name="Followed Hyperlink" xfId="86" builtinId="9" hidden="1"/>
    <cellStyle name="Followed Hyperlink" xfId="24" builtinId="9" hidden="1"/>
    <cellStyle name="Followed Hyperlink" xfId="40" builtinId="9" hidden="1"/>
    <cellStyle name="Followed Hyperlink" xfId="34" builtinId="9" hidden="1"/>
    <cellStyle name="Followed Hyperlink" xfId="60" builtinId="9" hidden="1"/>
    <cellStyle name="Followed Hyperlink" xfId="4" builtinId="9" hidden="1"/>
    <cellStyle name="Followed Hyperlink" xfId="42" builtinId="9" hidden="1"/>
    <cellStyle name="Followed Hyperlink" xfId="58" builtinId="9" hidden="1"/>
    <cellStyle name="Followed Hyperlink" xfId="38" builtinId="9" hidden="1"/>
    <cellStyle name="Followed Hyperlink" xfId="8" builtinId="9" hidden="1"/>
    <cellStyle name="Followed Hyperlink" xfId="12" builtinId="9" hidden="1"/>
    <cellStyle name="Followed Hyperlink" xfId="54" builtinId="9" hidden="1"/>
    <cellStyle name="Followed Hyperlink" xfId="50" builtinId="9" hidden="1"/>
    <cellStyle name="Followed Hyperlink" xfId="78" builtinId="9" hidden="1"/>
    <cellStyle name="Followed Hyperlink" xfId="28" builtinId="9" hidden="1"/>
    <cellStyle name="Followed Hyperlink" xfId="52" builtinId="9" hidden="1"/>
    <cellStyle name="Followed Hyperlink" xfId="30" builtinId="9" hidden="1"/>
    <cellStyle name="Followed Hyperlink" xfId="20" builtinId="9" hidden="1"/>
    <cellStyle name="Followed Hyperlink" xfId="14" builtinId="9" hidden="1"/>
    <cellStyle name="Followed Hyperlink" xfId="22" builtinId="9" hidden="1"/>
    <cellStyle name="Followed Hyperlink" xfId="64" builtinId="9" hidden="1"/>
    <cellStyle name="Followed Hyperlink" xfId="2" builtinId="9" hidden="1"/>
    <cellStyle name="Followed Hyperlink" xfId="26" builtinId="9" hidden="1"/>
    <cellStyle name="Followed Hyperlink" xfId="62" builtinId="9" hidden="1"/>
    <cellStyle name="Followed Hyperlink" xfId="90" builtinId="9" hidden="1"/>
    <cellStyle name="Followed Hyperlink" xfId="128" builtinId="9" hidden="1"/>
    <cellStyle name="Hyperlink" xfId="97" builtinId="8" hidden="1"/>
    <cellStyle name="Hyperlink" xfId="109" builtinId="8" hidden="1"/>
    <cellStyle name="Hyperlink" xfId="111" builtinId="8" hidden="1"/>
    <cellStyle name="Hyperlink" xfId="81" builtinId="8" hidden="1"/>
    <cellStyle name="Hyperlink" xfId="89" builtinId="8" hidden="1"/>
    <cellStyle name="Hyperlink" xfId="77" builtinId="8" hidden="1"/>
    <cellStyle name="Hyperlink" xfId="79" builtinId="8" hidden="1"/>
    <cellStyle name="Hyperlink" xfId="105" builtinId="8" hidden="1"/>
    <cellStyle name="Hyperlink" xfId="95" builtinId="8" hidden="1"/>
    <cellStyle name="Hyperlink" xfId="83" builtinId="8" hidden="1"/>
    <cellStyle name="Hyperlink" xfId="131" builtinId="8" hidden="1"/>
    <cellStyle name="Hyperlink" xfId="121" builtinId="8" hidden="1"/>
    <cellStyle name="Hyperlink" xfId="15" builtinId="8" hidden="1"/>
    <cellStyle name="Hyperlink" xfId="73" builtinId="8" hidden="1"/>
    <cellStyle name="Hyperlink" xfId="101" builtinId="8" hidden="1"/>
    <cellStyle name="Hyperlink" xfId="123" builtinId="8" hidden="1"/>
    <cellStyle name="Hyperlink" xfId="107" builtinId="8" hidden="1"/>
    <cellStyle name="Hyperlink" xfId="91" builtinId="8" hidden="1"/>
    <cellStyle name="Hyperlink" xfId="75" builtinId="8" hidden="1"/>
    <cellStyle name="Hyperlink" xfId="141" builtinId="8" hidden="1"/>
    <cellStyle name="Hyperlink" xfId="119" builtinId="8" hidden="1"/>
    <cellStyle name="Hyperlink" xfId="129" builtinId="8" hidden="1"/>
    <cellStyle name="Hyperlink" xfId="137" builtinId="8" hidden="1"/>
    <cellStyle name="Hyperlink" xfId="139" builtinId="8" hidden="1"/>
    <cellStyle name="Hyperlink" xfId="125" builtinId="8" hidden="1"/>
    <cellStyle name="Hyperlink" xfId="117" builtinId="8" hidden="1"/>
    <cellStyle name="Hyperlink" xfId="127" builtinId="8" hidden="1"/>
    <cellStyle name="Hyperlink" xfId="135" builtinId="8" hidden="1"/>
    <cellStyle name="Hyperlink" xfId="31" builtinId="8" hidden="1"/>
    <cellStyle name="Hyperlink" xfId="115" builtinId="8" hidden="1"/>
    <cellStyle name="Hyperlink" xfId="133" builtinId="8" hidden="1"/>
    <cellStyle name="Hyperlink" xfId="99" builtinId="8" hidden="1"/>
    <cellStyle name="Hyperlink" xfId="85" builtinId="8" hidden="1"/>
    <cellStyle name="Hyperlink" xfId="87" builtinId="8" hidden="1"/>
    <cellStyle name="Hyperlink" xfId="103" builtinId="8" hidden="1"/>
    <cellStyle name="Hyperlink" xfId="57" builtinId="8" hidden="1"/>
    <cellStyle name="Hyperlink" xfId="61" builtinId="8" hidden="1"/>
    <cellStyle name="Hyperlink" xfId="69" builtinId="8" hidden="1"/>
    <cellStyle name="Hyperlink" xfId="51" builtinId="8" hidden="1"/>
    <cellStyle name="Hyperlink" xfId="35" builtinId="8" hidden="1"/>
    <cellStyle name="Hyperlink" xfId="43" builtinId="8" hidden="1"/>
    <cellStyle name="Hyperlink" xfId="49" builtinId="8" hidden="1"/>
    <cellStyle name="Hyperlink" xfId="53" builtinId="8" hidden="1"/>
    <cellStyle name="Hyperlink" xfId="39" builtinId="8" hidden="1"/>
    <cellStyle name="Hyperlink" xfId="41" builtinId="8" hidden="1"/>
    <cellStyle name="Hyperlink" xfId="47" builtinId="8" hidden="1"/>
    <cellStyle name="Hyperlink" xfId="71" builtinId="8" hidden="1"/>
    <cellStyle name="Hyperlink" xfId="59" builtinId="8" hidden="1"/>
    <cellStyle name="Hyperlink" xfId="45" builtinId="8" hidden="1"/>
    <cellStyle name="Hyperlink" xfId="63" builtinId="8" hidden="1"/>
    <cellStyle name="Hyperlink" xfId="9" builtinId="8" hidden="1"/>
    <cellStyle name="Hyperlink" xfId="23" builtinId="8" hidden="1"/>
    <cellStyle name="Hyperlink" xfId="93" builtinId="8" hidden="1"/>
    <cellStyle name="Hyperlink" xfId="11" builtinId="8" hidden="1"/>
    <cellStyle name="Hyperlink" xfId="33" builtinId="8" hidden="1"/>
    <cellStyle name="Hyperlink" xfId="65" builtinId="8" hidden="1"/>
    <cellStyle name="Hyperlink" xfId="25" builtinId="8" hidden="1"/>
    <cellStyle name="Hyperlink" xfId="17" builtinId="8" hidden="1"/>
    <cellStyle name="Hyperlink" xfId="67" builtinId="8" hidden="1"/>
    <cellStyle name="Hyperlink" xfId="55" builtinId="8" hidden="1"/>
    <cellStyle name="Hyperlink" xfId="37" builtinId="8" hidden="1"/>
    <cellStyle name="Hyperlink" xfId="113" builtinId="8" hidden="1"/>
    <cellStyle name="Hyperlink" xfId="1" builtinId="8" hidden="1"/>
    <cellStyle name="Hyperlink" xfId="21" builtinId="8" hidden="1"/>
    <cellStyle name="Hyperlink" xfId="7" builtinId="8" hidden="1"/>
    <cellStyle name="Hyperlink" xfId="13" builtinId="8" hidden="1"/>
    <cellStyle name="Hyperlink" xfId="3" builtinId="8" hidden="1"/>
    <cellStyle name="Hyperlink" xfId="5" builtinId="8" hidden="1"/>
    <cellStyle name="Hyperlink" xfId="27" builtinId="8" hidden="1"/>
    <cellStyle name="Hyperlink" xfId="29" builtinId="8" hidden="1"/>
    <cellStyle name="Hyperlink" xfId="19" builtinId="8" hidden="1"/>
    <cellStyle name="Normal" xfId="0" builtinId="0"/>
    <cellStyle name="Normal 2" xfId="143" xr:uid="{00000000-0005-0000-0000-00008F000000}"/>
    <cellStyle name="Normal 2 2" xfId="144" xr:uid="{00000000-0005-0000-0000-000090000000}"/>
  </cellStyles>
  <dxfs count="16">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a:latin typeface="Arial"/>
                <a:cs typeface="Arial"/>
              </a:defRPr>
            </a:pPr>
            <a:r>
              <a:rPr lang="en-US" sz="2000">
                <a:latin typeface="Arial"/>
                <a:cs typeface="Arial"/>
              </a:rPr>
              <a:t>Release Burndown</a:t>
            </a:r>
          </a:p>
        </c:rich>
      </c:tx>
      <c:overlay val="0"/>
    </c:title>
    <c:autoTitleDeleted val="0"/>
    <c:plotArea>
      <c:layout>
        <c:manualLayout>
          <c:layoutTarget val="inner"/>
          <c:xMode val="edge"/>
          <c:yMode val="edge"/>
          <c:x val="0.120180783089318"/>
          <c:y val="0.15416939381317901"/>
          <c:w val="0.84582022033975601"/>
          <c:h val="0.74499375235526299"/>
        </c:manualLayout>
      </c:layout>
      <c:lineChart>
        <c:grouping val="standard"/>
        <c:varyColors val="0"/>
        <c:ser>
          <c:idx val="0"/>
          <c:order val="0"/>
          <c:spPr>
            <a:ln>
              <a:solidFill>
                <a:schemeClr val="bg1"/>
              </a:solidFill>
            </a:ln>
          </c:spPr>
          <c:marker>
            <c:symbol val="none"/>
          </c:marker>
          <c:trendline>
            <c:trendlineType val="linear"/>
            <c:dispRSqr val="0"/>
            <c:dispEq val="0"/>
          </c:trendline>
          <c:cat>
            <c:numRef>
              <c:f>Charts!$A$6:$A$8</c:f>
              <c:numCache>
                <c:formatCode>General</c:formatCode>
                <c:ptCount val="3"/>
                <c:pt idx="0">
                  <c:v>1</c:v>
                </c:pt>
                <c:pt idx="1">
                  <c:v>2</c:v>
                </c:pt>
                <c:pt idx="2">
                  <c:v>3</c:v>
                </c:pt>
              </c:numCache>
            </c:numRef>
          </c:cat>
          <c:val>
            <c:numRef>
              <c:f>Charts!$F$6:$F$8</c:f>
              <c:numCache>
                <c:formatCode>General</c:formatCode>
                <c:ptCount val="3"/>
                <c:pt idx="0">
                  <c:v>0</c:v>
                </c:pt>
                <c:pt idx="1">
                  <c:v>-145</c:v>
                </c:pt>
                <c:pt idx="2">
                  <c:v>-135</c:v>
                </c:pt>
              </c:numCache>
            </c:numRef>
          </c:val>
          <c:smooth val="0"/>
          <c:extLst>
            <c:ext xmlns:c16="http://schemas.microsoft.com/office/drawing/2014/chart" uri="{C3380CC4-5D6E-409C-BE32-E72D297353CC}">
              <c16:uniqueId val="{00000000-32C2-465F-AAB4-7E4A2D206234}"/>
            </c:ext>
          </c:extLst>
        </c:ser>
        <c:ser>
          <c:idx val="1"/>
          <c:order val="1"/>
          <c:spPr>
            <a:ln>
              <a:solidFill>
                <a:schemeClr val="bg1"/>
              </a:solidFill>
            </a:ln>
          </c:spPr>
          <c:marker>
            <c:symbol val="none"/>
          </c:marker>
          <c:trendline>
            <c:trendlineType val="linear"/>
            <c:dispRSqr val="0"/>
            <c:dispEq val="0"/>
          </c:trendline>
          <c:cat>
            <c:numRef>
              <c:f>Charts!$A$6:$A$8</c:f>
              <c:numCache>
                <c:formatCode>General</c:formatCode>
                <c:ptCount val="3"/>
                <c:pt idx="0">
                  <c:v>1</c:v>
                </c:pt>
                <c:pt idx="1">
                  <c:v>2</c:v>
                </c:pt>
                <c:pt idx="2">
                  <c:v>3</c:v>
                </c:pt>
              </c:numCache>
            </c:numRef>
          </c:cat>
          <c:val>
            <c:numRef>
              <c:f>Charts!$G$6:$G$8</c:f>
              <c:numCache>
                <c:formatCode>General</c:formatCode>
                <c:ptCount val="3"/>
                <c:pt idx="0">
                  <c:v>100</c:v>
                </c:pt>
                <c:pt idx="1">
                  <c:v>25</c:v>
                </c:pt>
                <c:pt idx="2">
                  <c:v>55</c:v>
                </c:pt>
              </c:numCache>
            </c:numRef>
          </c:val>
          <c:smooth val="0"/>
          <c:extLst>
            <c:ext xmlns:c16="http://schemas.microsoft.com/office/drawing/2014/chart" uri="{C3380CC4-5D6E-409C-BE32-E72D297353CC}">
              <c16:uniqueId val="{00000001-32C2-465F-AAB4-7E4A2D206234}"/>
            </c:ext>
          </c:extLst>
        </c:ser>
        <c:dLbls>
          <c:showLegendKey val="0"/>
          <c:showVal val="0"/>
          <c:showCatName val="0"/>
          <c:showSerName val="0"/>
          <c:showPercent val="0"/>
          <c:showBubbleSize val="0"/>
        </c:dLbls>
        <c:upDownBars>
          <c:gapWidth val="150"/>
          <c:upBars>
            <c:spPr>
              <a:solidFill>
                <a:schemeClr val="accent1"/>
              </a:solidFill>
              <a:ln>
                <a:solidFill>
                  <a:schemeClr val="accent1"/>
                </a:solidFill>
              </a:ln>
            </c:spPr>
          </c:upBars>
          <c:downBars/>
        </c:upDownBars>
        <c:smooth val="0"/>
        <c:axId val="2144712184"/>
        <c:axId val="2144717688"/>
      </c:lineChart>
      <c:catAx>
        <c:axId val="2144712184"/>
        <c:scaling>
          <c:orientation val="minMax"/>
        </c:scaling>
        <c:delete val="0"/>
        <c:axPos val="b"/>
        <c:title>
          <c:tx>
            <c:rich>
              <a:bodyPr/>
              <a:lstStyle/>
              <a:p>
                <a:pPr>
                  <a:defRPr sz="1600">
                    <a:latin typeface="Arial" pitchFamily="34" charset="0"/>
                    <a:cs typeface="Arial" pitchFamily="34" charset="0"/>
                  </a:defRPr>
                </a:pPr>
                <a:r>
                  <a:rPr lang="en-AU" sz="1600">
                    <a:latin typeface="Arial" pitchFamily="34" charset="0"/>
                    <a:cs typeface="Arial" pitchFamily="34" charset="0"/>
                  </a:rPr>
                  <a:t>Sprint</a:t>
                </a:r>
              </a:p>
            </c:rich>
          </c:tx>
          <c:overlay val="0"/>
        </c:title>
        <c:numFmt formatCode="#,##0_);\(#,##0\)" sourceLinked="0"/>
        <c:majorTickMark val="out"/>
        <c:minorTickMark val="none"/>
        <c:tickLblPos val="nextTo"/>
        <c:txPr>
          <a:bodyPr rot="0" vert="horz"/>
          <a:lstStyle/>
          <a:p>
            <a:pPr>
              <a:defRPr/>
            </a:pPr>
            <a:endParaRPr lang="en-US"/>
          </a:p>
        </c:txPr>
        <c:crossAx val="2144717688"/>
        <c:crosses val="autoZero"/>
        <c:auto val="1"/>
        <c:lblAlgn val="ctr"/>
        <c:lblOffset val="100"/>
        <c:noMultiLvlLbl val="0"/>
      </c:catAx>
      <c:valAx>
        <c:axId val="2144717688"/>
        <c:scaling>
          <c:orientation val="minMax"/>
        </c:scaling>
        <c:delete val="0"/>
        <c:axPos val="l"/>
        <c:majorGridlines/>
        <c:title>
          <c:tx>
            <c:rich>
              <a:bodyPr rot="-5400000" vert="horz"/>
              <a:lstStyle/>
              <a:p>
                <a:pPr>
                  <a:defRPr sz="1600">
                    <a:latin typeface="Arial" pitchFamily="34" charset="0"/>
                    <a:cs typeface="Arial" pitchFamily="34" charset="0"/>
                  </a:defRPr>
                </a:pPr>
                <a:r>
                  <a:rPr lang="en-US"/>
                  <a:t>Story Points</a:t>
                </a:r>
              </a:p>
            </c:rich>
          </c:tx>
          <c:overlay val="0"/>
        </c:title>
        <c:numFmt formatCode="General" sourceLinked="1"/>
        <c:majorTickMark val="out"/>
        <c:minorTickMark val="none"/>
        <c:tickLblPos val="nextTo"/>
        <c:crossAx val="2144712184"/>
        <c:crosses val="autoZero"/>
        <c:crossBetween val="between"/>
      </c:valAx>
    </c:plotArea>
    <c:plotVisOnly val="1"/>
    <c:dispBlanksAs val="gap"/>
    <c:showDLblsOverMax val="0"/>
  </c:chart>
  <c:printSettings>
    <c:headerFooter/>
    <c:pageMargins b="0.750000000000001" l="0.70000000000000095" r="0.70000000000000095" t="0.750000000000001"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cid:image001.png@01D5D50E.B865DEC0" TargetMode="External"/><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png@01D5D50E.B865DEC0"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cid:image001.png@01D5D50E.B865DEC0"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1419225" y="323850"/>
          <a:ext cx="3181350" cy="161925"/>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3" name="Line 3">
          <a:extLst>
            <a:ext uri="{FF2B5EF4-FFF2-40B4-BE49-F238E27FC236}">
              <a16:creationId xmlns:a16="http://schemas.microsoft.com/office/drawing/2014/main" id="{00000000-0008-0000-0000-000003000000}"/>
            </a:ext>
          </a:extLst>
        </xdr:cNvPr>
        <xdr:cNvSpPr>
          <a:spLocks noChangeShapeType="1"/>
        </xdr:cNvSpPr>
      </xdr:nvSpPr>
      <xdr:spPr bwMode="auto">
        <a:xfrm>
          <a:off x="657225" y="323850"/>
          <a:ext cx="39433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4" name="Line 4">
          <a:extLst>
            <a:ext uri="{FF2B5EF4-FFF2-40B4-BE49-F238E27FC236}">
              <a16:creationId xmlns:a16="http://schemas.microsoft.com/office/drawing/2014/main" id="{00000000-0008-0000-0000-000004000000}"/>
            </a:ext>
          </a:extLst>
        </xdr:cNvPr>
        <xdr:cNvSpPr>
          <a:spLocks noChangeShapeType="1"/>
        </xdr:cNvSpPr>
      </xdr:nvSpPr>
      <xdr:spPr bwMode="auto">
        <a:xfrm>
          <a:off x="657225" y="485775"/>
          <a:ext cx="39433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504825</xdr:colOff>
      <xdr:row>30</xdr:row>
      <xdr:rowOff>142875</xdr:rowOff>
    </xdr:from>
    <xdr:to>
      <xdr:col>5</xdr:col>
      <xdr:colOff>581025</xdr:colOff>
      <xdr:row>31</xdr:row>
      <xdr:rowOff>133350</xdr:rowOff>
    </xdr:to>
    <xdr:sp macro="" textlink="">
      <xdr:nvSpPr>
        <xdr:cNvPr id="6" name="Text Box 6">
          <a:extLst>
            <a:ext uri="{FF2B5EF4-FFF2-40B4-BE49-F238E27FC236}">
              <a16:creationId xmlns:a16="http://schemas.microsoft.com/office/drawing/2014/main" id="{00000000-0008-0000-0000-000006000000}"/>
            </a:ext>
          </a:extLst>
        </xdr:cNvPr>
        <xdr:cNvSpPr txBox="1">
          <a:spLocks noChangeArrowheads="1"/>
        </xdr:cNvSpPr>
      </xdr:nvSpPr>
      <xdr:spPr bwMode="auto">
        <a:xfrm>
          <a:off x="2476500" y="5162550"/>
          <a:ext cx="139065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7" name="Text Box 7">
          <a:extLst>
            <a:ext uri="{FF2B5EF4-FFF2-40B4-BE49-F238E27FC236}">
              <a16:creationId xmlns:a16="http://schemas.microsoft.com/office/drawing/2014/main" id="{00000000-0008-0000-0000-000007000000}"/>
            </a:ext>
          </a:extLst>
        </xdr:cNvPr>
        <xdr:cNvSpPr txBox="1">
          <a:spLocks noChangeArrowheads="1"/>
        </xdr:cNvSpPr>
      </xdr:nvSpPr>
      <xdr:spPr bwMode="auto">
        <a:xfrm>
          <a:off x="1419225" y="323850"/>
          <a:ext cx="3181350" cy="161925"/>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8" name="Line 9">
          <a:extLst>
            <a:ext uri="{FF2B5EF4-FFF2-40B4-BE49-F238E27FC236}">
              <a16:creationId xmlns:a16="http://schemas.microsoft.com/office/drawing/2014/main" id="{00000000-0008-0000-0000-000008000000}"/>
            </a:ext>
          </a:extLst>
        </xdr:cNvPr>
        <xdr:cNvSpPr>
          <a:spLocks noChangeShapeType="1"/>
        </xdr:cNvSpPr>
      </xdr:nvSpPr>
      <xdr:spPr bwMode="auto">
        <a:xfrm>
          <a:off x="657225" y="323850"/>
          <a:ext cx="39433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9" name="Line 10">
          <a:extLst>
            <a:ext uri="{FF2B5EF4-FFF2-40B4-BE49-F238E27FC236}">
              <a16:creationId xmlns:a16="http://schemas.microsoft.com/office/drawing/2014/main" id="{00000000-0008-0000-0000-000009000000}"/>
            </a:ext>
          </a:extLst>
        </xdr:cNvPr>
        <xdr:cNvSpPr>
          <a:spLocks noChangeShapeType="1"/>
        </xdr:cNvSpPr>
      </xdr:nvSpPr>
      <xdr:spPr bwMode="auto">
        <a:xfrm>
          <a:off x="657225" y="485775"/>
          <a:ext cx="39433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11" name="Text Box 13">
          <a:extLst>
            <a:ext uri="{FF2B5EF4-FFF2-40B4-BE49-F238E27FC236}">
              <a16:creationId xmlns:a16="http://schemas.microsoft.com/office/drawing/2014/main" id="{00000000-0008-0000-0000-00000B000000}"/>
            </a:ext>
          </a:extLst>
        </xdr:cNvPr>
        <xdr:cNvSpPr txBox="1">
          <a:spLocks noChangeArrowheads="1"/>
        </xdr:cNvSpPr>
      </xdr:nvSpPr>
      <xdr:spPr bwMode="auto">
        <a:xfrm>
          <a:off x="1419225" y="323850"/>
          <a:ext cx="3181350" cy="161925"/>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12" name="Line 15">
          <a:extLst>
            <a:ext uri="{FF2B5EF4-FFF2-40B4-BE49-F238E27FC236}">
              <a16:creationId xmlns:a16="http://schemas.microsoft.com/office/drawing/2014/main" id="{00000000-0008-0000-0000-00000C000000}"/>
            </a:ext>
          </a:extLst>
        </xdr:cNvPr>
        <xdr:cNvSpPr>
          <a:spLocks noChangeShapeType="1"/>
        </xdr:cNvSpPr>
      </xdr:nvSpPr>
      <xdr:spPr bwMode="auto">
        <a:xfrm>
          <a:off x="657225" y="323850"/>
          <a:ext cx="39433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13" name="Line 16">
          <a:extLst>
            <a:ext uri="{FF2B5EF4-FFF2-40B4-BE49-F238E27FC236}">
              <a16:creationId xmlns:a16="http://schemas.microsoft.com/office/drawing/2014/main" id="{00000000-0008-0000-0000-00000D000000}"/>
            </a:ext>
          </a:extLst>
        </xdr:cNvPr>
        <xdr:cNvSpPr>
          <a:spLocks noChangeShapeType="1"/>
        </xdr:cNvSpPr>
      </xdr:nvSpPr>
      <xdr:spPr bwMode="auto">
        <a:xfrm>
          <a:off x="657225" y="485775"/>
          <a:ext cx="39433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15" name="Text Box 19">
          <a:extLst>
            <a:ext uri="{FF2B5EF4-FFF2-40B4-BE49-F238E27FC236}">
              <a16:creationId xmlns:a16="http://schemas.microsoft.com/office/drawing/2014/main" id="{00000000-0008-0000-0000-00000F000000}"/>
            </a:ext>
          </a:extLst>
        </xdr:cNvPr>
        <xdr:cNvSpPr txBox="1">
          <a:spLocks noChangeArrowheads="1"/>
        </xdr:cNvSpPr>
      </xdr:nvSpPr>
      <xdr:spPr bwMode="auto">
        <a:xfrm>
          <a:off x="1419225" y="323850"/>
          <a:ext cx="3181350" cy="161925"/>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12</xdr:row>
      <xdr:rowOff>142875</xdr:rowOff>
    </xdr:from>
    <xdr:to>
      <xdr:col>6</xdr:col>
      <xdr:colOff>847725</xdr:colOff>
      <xdr:row>19</xdr:row>
      <xdr:rowOff>152400</xdr:rowOff>
    </xdr:to>
    <xdr:pic>
      <xdr:nvPicPr>
        <xdr:cNvPr id="16" name="Picture 20" descr="content">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2499" b="83333"/>
        <a:stretch>
          <a:fillRect/>
        </a:stretch>
      </xdr:blipFill>
      <xdr:spPr bwMode="auto">
        <a:xfrm>
          <a:off x="971550" y="2085975"/>
          <a:ext cx="3629025"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17" name="Line 21">
          <a:extLst>
            <a:ext uri="{FF2B5EF4-FFF2-40B4-BE49-F238E27FC236}">
              <a16:creationId xmlns:a16="http://schemas.microsoft.com/office/drawing/2014/main" id="{00000000-0008-0000-0000-000011000000}"/>
            </a:ext>
          </a:extLst>
        </xdr:cNvPr>
        <xdr:cNvSpPr>
          <a:spLocks noChangeShapeType="1"/>
        </xdr:cNvSpPr>
      </xdr:nvSpPr>
      <xdr:spPr bwMode="auto">
        <a:xfrm>
          <a:off x="657225" y="323850"/>
          <a:ext cx="39433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18" name="Line 22">
          <a:extLst>
            <a:ext uri="{FF2B5EF4-FFF2-40B4-BE49-F238E27FC236}">
              <a16:creationId xmlns:a16="http://schemas.microsoft.com/office/drawing/2014/main" id="{00000000-0008-0000-0000-000012000000}"/>
            </a:ext>
          </a:extLst>
        </xdr:cNvPr>
        <xdr:cNvSpPr>
          <a:spLocks noChangeShapeType="1"/>
        </xdr:cNvSpPr>
      </xdr:nvSpPr>
      <xdr:spPr bwMode="auto">
        <a:xfrm>
          <a:off x="657225" y="485775"/>
          <a:ext cx="39433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104775</xdr:colOff>
      <xdr:row>1</xdr:row>
      <xdr:rowOff>180975</xdr:rowOff>
    </xdr:from>
    <xdr:to>
      <xdr:col>1</xdr:col>
      <xdr:colOff>923925</xdr:colOff>
      <xdr:row>3</xdr:row>
      <xdr:rowOff>43361</xdr:rowOff>
    </xdr:to>
    <xdr:pic>
      <xdr:nvPicPr>
        <xdr:cNvPr id="21" name="Picture 1" descr="cid:image001.png@01D5D50E.B865DEC0">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2" r:link="rId3">
          <a:extLst>
            <a:ext uri="{28A0092B-C50C-407E-A947-70E740481C1C}">
              <a14:useLocalDpi xmlns:a14="http://schemas.microsoft.com/office/drawing/2010/main" val="0"/>
            </a:ext>
          </a:extLst>
        </a:blip>
        <a:srcRect/>
        <a:stretch>
          <a:fillRect/>
        </a:stretch>
      </xdr:blipFill>
      <xdr:spPr bwMode="auto">
        <a:xfrm>
          <a:off x="409575" y="419100"/>
          <a:ext cx="819150" cy="3195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95250</xdr:rowOff>
    </xdr:from>
    <xdr:to>
      <xdr:col>1</xdr:col>
      <xdr:colOff>154709</xdr:colOff>
      <xdr:row>0</xdr:row>
      <xdr:rowOff>383485</xdr:rowOff>
    </xdr:to>
    <xdr:pic>
      <xdr:nvPicPr>
        <xdr:cNvPr id="3" name="Picture 1" descr="cid:image001.png@01D5D50E.B865DEC0">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8100" y="95250"/>
          <a:ext cx="1164359" cy="288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76200</xdr:rowOff>
    </xdr:from>
    <xdr:to>
      <xdr:col>1</xdr:col>
      <xdr:colOff>116609</xdr:colOff>
      <xdr:row>0</xdr:row>
      <xdr:rowOff>364435</xdr:rowOff>
    </xdr:to>
    <xdr:pic>
      <xdr:nvPicPr>
        <xdr:cNvPr id="4" name="Picture 1" descr="cid:image001.png@01D5D50E.B865DEC0">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76200"/>
          <a:ext cx="1040534" cy="288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9525</xdr:colOff>
      <xdr:row>0</xdr:row>
      <xdr:rowOff>9525</xdr:rowOff>
    </xdr:from>
    <xdr:to>
      <xdr:col>17</xdr:col>
      <xdr:colOff>533400</xdr:colOff>
      <xdr:row>15</xdr:row>
      <xdr:rowOff>104775</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zoomScaleNormal="100" workbookViewId="0">
      <selection activeCell="A30" sqref="A30"/>
    </sheetView>
  </sheetViews>
  <sheetFormatPr defaultColWidth="9.85546875" defaultRowHeight="12.75"/>
  <cols>
    <col min="1" max="1" width="4.5703125" style="4" customWidth="1"/>
    <col min="2" max="2" width="14" style="1" customWidth="1"/>
    <col min="3" max="3" width="11.5703125" style="3" customWidth="1"/>
    <col min="4" max="4" width="19.5703125" style="1" customWidth="1"/>
    <col min="5" max="5" width="19.7109375" style="1" customWidth="1"/>
    <col min="6" max="6" width="27.7109375" style="1" customWidth="1"/>
    <col min="7" max="7" width="17.85546875" style="2" customWidth="1"/>
    <col min="8" max="16384" width="9.85546875" style="1"/>
  </cols>
  <sheetData>
    <row r="1" spans="2:7" ht="18.75" thickBot="1">
      <c r="B1" s="29"/>
      <c r="C1" s="29"/>
      <c r="D1" s="4"/>
      <c r="E1" s="4"/>
      <c r="F1" s="4"/>
      <c r="G1" s="27"/>
    </row>
    <row r="2" spans="2:7" ht="18">
      <c r="B2" s="34"/>
      <c r="C2" s="33"/>
      <c r="D2" s="32"/>
      <c r="E2" s="32"/>
      <c r="F2" s="32"/>
      <c r="G2" s="31"/>
    </row>
    <row r="3" spans="2:7" ht="18">
      <c r="B3" s="30"/>
      <c r="C3" s="29"/>
      <c r="D3" s="4"/>
      <c r="E3" s="4"/>
      <c r="F3" s="4"/>
      <c r="G3" s="22"/>
    </row>
    <row r="4" spans="2:7" ht="18">
      <c r="B4" s="30"/>
      <c r="C4" s="29"/>
      <c r="D4" s="4"/>
      <c r="E4" s="4"/>
      <c r="F4" s="4"/>
      <c r="G4" s="22"/>
    </row>
    <row r="5" spans="2:7" ht="18">
      <c r="B5" s="30"/>
      <c r="C5" s="29"/>
      <c r="D5" s="4"/>
      <c r="E5" s="4"/>
      <c r="F5" s="4"/>
      <c r="G5" s="22"/>
    </row>
    <row r="6" spans="2:7" ht="20.25" customHeight="1">
      <c r="B6" s="92"/>
      <c r="C6" s="93"/>
      <c r="D6" s="93"/>
      <c r="E6" s="93"/>
      <c r="F6" s="93"/>
      <c r="G6" s="94"/>
    </row>
    <row r="7" spans="2:7" ht="21" customHeight="1">
      <c r="B7" s="92"/>
      <c r="C7" s="93"/>
      <c r="D7" s="93"/>
      <c r="E7" s="93"/>
      <c r="F7" s="93"/>
      <c r="G7" s="94"/>
    </row>
    <row r="8" spans="2:7" ht="29.25" customHeight="1">
      <c r="B8" s="98" t="s">
        <v>0</v>
      </c>
      <c r="C8" s="99"/>
      <c r="D8" s="99"/>
      <c r="E8" s="99"/>
      <c r="F8" s="99"/>
      <c r="G8" s="100"/>
    </row>
    <row r="9" spans="2:7" ht="29.25" customHeight="1">
      <c r="B9" s="98"/>
      <c r="C9" s="99"/>
      <c r="D9" s="99"/>
      <c r="E9" s="99"/>
      <c r="F9" s="99"/>
      <c r="G9" s="100"/>
    </row>
    <row r="10" spans="2:7" ht="55.5" customHeight="1">
      <c r="B10" s="92" t="s">
        <v>1</v>
      </c>
      <c r="C10" s="93"/>
      <c r="D10" s="93"/>
      <c r="E10" s="93"/>
      <c r="F10" s="93"/>
      <c r="G10" s="94"/>
    </row>
    <row r="11" spans="2:7" ht="18.75" customHeight="1">
      <c r="B11" s="95"/>
      <c r="C11" s="96"/>
      <c r="D11" s="96"/>
      <c r="E11" s="96"/>
      <c r="F11" s="96"/>
      <c r="G11" s="97"/>
    </row>
    <row r="12" spans="2:7" ht="20.25">
      <c r="B12" s="86"/>
      <c r="C12" s="87"/>
      <c r="D12" s="87"/>
      <c r="E12" s="87"/>
      <c r="F12" s="87"/>
      <c r="G12" s="88"/>
    </row>
    <row r="13" spans="2:7">
      <c r="B13" s="28"/>
      <c r="C13" s="27"/>
      <c r="D13" s="27"/>
      <c r="E13" s="27"/>
      <c r="F13" s="27"/>
      <c r="G13" s="25"/>
    </row>
    <row r="14" spans="2:7">
      <c r="B14" s="15"/>
      <c r="C14" s="67"/>
      <c r="D14" s="4"/>
      <c r="E14" s="4"/>
      <c r="F14" s="4"/>
      <c r="G14" s="25"/>
    </row>
    <row r="15" spans="2:7">
      <c r="B15" s="15"/>
      <c r="C15" s="67"/>
      <c r="D15" s="4"/>
      <c r="E15" s="4"/>
      <c r="F15" s="4"/>
      <c r="G15" s="25"/>
    </row>
    <row r="16" spans="2:7">
      <c r="B16" s="15"/>
      <c r="C16" s="67"/>
      <c r="D16" s="4"/>
      <c r="E16" s="4"/>
      <c r="F16" s="4"/>
      <c r="G16" s="25"/>
    </row>
    <row r="17" spans="1:8">
      <c r="B17" s="15"/>
      <c r="C17" s="67"/>
      <c r="D17" s="4"/>
      <c r="E17" s="4"/>
      <c r="F17" s="4"/>
      <c r="G17" s="25"/>
    </row>
    <row r="18" spans="1:8">
      <c r="B18" s="15"/>
      <c r="C18" s="67"/>
      <c r="D18" s="4"/>
      <c r="E18" s="4"/>
      <c r="F18" s="4"/>
      <c r="G18" s="25"/>
    </row>
    <row r="19" spans="1:8">
      <c r="B19" s="15"/>
      <c r="C19" s="67"/>
      <c r="D19" s="4"/>
      <c r="E19" s="4"/>
      <c r="F19" s="4"/>
      <c r="G19" s="25"/>
    </row>
    <row r="20" spans="1:8" ht="14.25">
      <c r="B20" s="89"/>
      <c r="C20" s="90"/>
      <c r="D20" s="90"/>
      <c r="E20" s="90"/>
      <c r="F20" s="90"/>
      <c r="G20" s="91"/>
      <c r="H20" s="26"/>
    </row>
    <row r="21" spans="1:8">
      <c r="B21" s="15"/>
      <c r="C21" s="67"/>
      <c r="D21" s="4"/>
      <c r="E21" s="4"/>
      <c r="F21" s="4"/>
      <c r="G21" s="25"/>
    </row>
    <row r="22" spans="1:8">
      <c r="B22" s="15"/>
      <c r="C22" s="67"/>
      <c r="D22" s="4"/>
      <c r="E22" s="4"/>
      <c r="F22" s="4"/>
      <c r="G22" s="25"/>
    </row>
    <row r="23" spans="1:8">
      <c r="B23" s="15"/>
      <c r="C23" s="67"/>
      <c r="D23" s="4"/>
      <c r="E23" s="4"/>
      <c r="F23" s="4"/>
      <c r="G23" s="25"/>
    </row>
    <row r="24" spans="1:8" ht="25.5">
      <c r="B24" s="15"/>
      <c r="C24" s="24"/>
      <c r="D24" s="24" t="s">
        <v>2</v>
      </c>
      <c r="E24" s="24" t="s">
        <v>3</v>
      </c>
      <c r="F24" s="24" t="s">
        <v>4</v>
      </c>
      <c r="G24" s="22"/>
      <c r="H24" s="4"/>
    </row>
    <row r="25" spans="1:8" ht="30" customHeight="1">
      <c r="B25" s="15"/>
      <c r="C25" s="23" t="s">
        <v>5</v>
      </c>
      <c r="D25" s="61" t="s">
        <v>6</v>
      </c>
      <c r="E25" s="61"/>
      <c r="F25" s="61"/>
      <c r="G25" s="22"/>
      <c r="H25" s="4"/>
    </row>
    <row r="26" spans="1:8" ht="21" customHeight="1">
      <c r="B26" s="15"/>
      <c r="C26" s="23" t="s">
        <v>7</v>
      </c>
      <c r="D26" s="61"/>
      <c r="E26" s="61"/>
      <c r="F26" s="61"/>
      <c r="G26" s="22"/>
      <c r="H26" s="4"/>
    </row>
    <row r="27" spans="1:8" ht="21" customHeight="1">
      <c r="B27" s="15"/>
      <c r="C27" s="23" t="s">
        <v>8</v>
      </c>
      <c r="D27" s="68"/>
      <c r="E27" s="68"/>
      <c r="F27" s="68"/>
      <c r="G27" s="22"/>
      <c r="H27" s="4"/>
    </row>
    <row r="28" spans="1:8" ht="21" customHeight="1">
      <c r="B28" s="15"/>
      <c r="C28" s="23" t="s">
        <v>9</v>
      </c>
      <c r="D28" s="69">
        <v>43780</v>
      </c>
      <c r="E28" s="69"/>
      <c r="F28" s="69"/>
      <c r="G28" s="22"/>
      <c r="H28" s="4"/>
    </row>
    <row r="29" spans="1:8" s="16" customFormat="1">
      <c r="A29" s="18"/>
      <c r="B29" s="15"/>
      <c r="C29" s="21"/>
      <c r="D29" s="4"/>
      <c r="E29" s="4"/>
      <c r="F29" s="18"/>
      <c r="G29" s="17"/>
    </row>
    <row r="30" spans="1:8" s="16" customFormat="1">
      <c r="A30" s="18"/>
      <c r="B30" s="20"/>
      <c r="C30" s="19"/>
      <c r="D30" s="4"/>
      <c r="E30" s="4"/>
      <c r="F30" s="18"/>
      <c r="G30" s="17"/>
    </row>
    <row r="31" spans="1:8">
      <c r="B31" s="15"/>
      <c r="C31" s="14"/>
      <c r="D31" s="70"/>
      <c r="E31" s="70"/>
      <c r="F31" s="70"/>
      <c r="G31" s="71"/>
    </row>
    <row r="32" spans="1:8" ht="13.5" thickBot="1">
      <c r="B32" s="13" t="s">
        <v>10</v>
      </c>
      <c r="C32" s="12"/>
      <c r="D32" s="11"/>
      <c r="E32" s="11"/>
      <c r="F32" s="10" t="s">
        <v>11</v>
      </c>
      <c r="G32" s="9"/>
    </row>
    <row r="33" spans="2:4" ht="12.75" customHeight="1">
      <c r="C33" s="72"/>
    </row>
    <row r="34" spans="2:4">
      <c r="B34" s="8"/>
      <c r="C34" s="7"/>
      <c r="D34" s="6"/>
    </row>
    <row r="35" spans="2:4">
      <c r="B35" s="5"/>
      <c r="C35" s="72"/>
    </row>
  </sheetData>
  <sheetProtection selectLockedCells="1"/>
  <mergeCells count="6">
    <mergeCell ref="B12:G12"/>
    <mergeCell ref="B20:G20"/>
    <mergeCell ref="B6:G7"/>
    <mergeCell ref="B10:G10"/>
    <mergeCell ref="B11:G11"/>
    <mergeCell ref="B8:G9"/>
  </mergeCells>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3"/>
  <sheetViews>
    <sheetView zoomScaleNormal="100" workbookViewId="0">
      <selection activeCell="C6" sqref="C6:D6"/>
    </sheetView>
  </sheetViews>
  <sheetFormatPr defaultColWidth="9.85546875" defaultRowHeight="12.75"/>
  <cols>
    <col min="1" max="1" width="15.7109375" style="38" customWidth="1"/>
    <col min="2" max="2" width="7.85546875" style="36" customWidth="1"/>
    <col min="3" max="3" width="41.42578125" style="36" customWidth="1"/>
    <col min="4" max="4" width="86.5703125" style="36" customWidth="1"/>
    <col min="5" max="5" width="15.85546875" style="36" customWidth="1"/>
    <col min="6" max="6" width="22.7109375" style="37" bestFit="1" customWidth="1"/>
    <col min="7" max="16384" width="9.85546875" style="36"/>
  </cols>
  <sheetData>
    <row r="1" spans="2:15" s="35" customFormat="1" ht="57" customHeight="1" thickBot="1">
      <c r="B1" s="103" t="s">
        <v>12</v>
      </c>
      <c r="C1" s="104"/>
      <c r="D1" s="104"/>
      <c r="E1" s="104"/>
      <c r="F1" s="104"/>
      <c r="G1" s="104"/>
      <c r="H1" s="104"/>
      <c r="I1" s="73"/>
      <c r="J1" s="73"/>
      <c r="K1" s="73"/>
      <c r="L1" s="73"/>
      <c r="M1" s="73"/>
      <c r="N1" s="74"/>
      <c r="O1" s="74"/>
    </row>
    <row r="2" spans="2:15" ht="13.5" thickTop="1">
      <c r="B2" s="75"/>
      <c r="C2" s="75"/>
      <c r="D2" s="75"/>
      <c r="E2" s="75"/>
      <c r="F2" s="76"/>
      <c r="G2" s="75"/>
      <c r="H2" s="75"/>
      <c r="I2" s="75"/>
      <c r="J2" s="75"/>
      <c r="K2" s="75"/>
      <c r="L2" s="75"/>
      <c r="M2" s="75"/>
      <c r="N2" s="75"/>
      <c r="O2" s="75"/>
    </row>
    <row r="3" spans="2:15" ht="3" customHeight="1">
      <c r="B3" s="75"/>
      <c r="C3" s="75"/>
      <c r="D3" s="75"/>
      <c r="E3" s="75"/>
      <c r="F3" s="76"/>
      <c r="G3" s="75"/>
      <c r="H3" s="75"/>
      <c r="I3" s="75"/>
      <c r="J3" s="75"/>
      <c r="K3" s="75"/>
      <c r="L3" s="75"/>
      <c r="M3" s="75"/>
      <c r="N3" s="75"/>
      <c r="O3" s="75"/>
    </row>
    <row r="4" spans="2:15" ht="29.1" customHeight="1">
      <c r="B4" s="75"/>
      <c r="C4" s="101" t="s">
        <v>13</v>
      </c>
      <c r="D4" s="102"/>
      <c r="E4" s="75"/>
      <c r="F4" s="76"/>
      <c r="G4" s="75"/>
      <c r="H4" s="75"/>
      <c r="I4" s="75"/>
      <c r="J4" s="75"/>
      <c r="K4" s="75"/>
      <c r="L4" s="75"/>
      <c r="M4" s="75"/>
      <c r="N4" s="75"/>
      <c r="O4" s="75"/>
    </row>
    <row r="5" spans="2:15">
      <c r="B5" s="75"/>
      <c r="C5" s="77" t="s">
        <v>14</v>
      </c>
      <c r="D5" s="77"/>
      <c r="E5" s="75"/>
      <c r="F5" s="76"/>
      <c r="G5" s="75"/>
      <c r="H5" s="75"/>
      <c r="I5" s="75"/>
      <c r="J5" s="75"/>
      <c r="K5" s="75"/>
      <c r="L5" s="75"/>
      <c r="M5" s="75"/>
      <c r="N5" s="75"/>
      <c r="O5" s="75"/>
    </row>
    <row r="6" spans="2:15" ht="93.75" customHeight="1">
      <c r="B6" s="75"/>
      <c r="C6" s="105" t="s">
        <v>15</v>
      </c>
      <c r="D6" s="106"/>
      <c r="E6" s="75"/>
      <c r="F6" s="76"/>
      <c r="G6" s="75"/>
      <c r="H6" s="75"/>
      <c r="I6" s="75"/>
      <c r="J6" s="75"/>
      <c r="K6" s="75"/>
      <c r="L6" s="75"/>
      <c r="M6" s="75"/>
      <c r="N6" s="75"/>
      <c r="O6" s="75"/>
    </row>
    <row r="7" spans="2:15" ht="25.5">
      <c r="B7" s="75"/>
      <c r="C7" s="41" t="s">
        <v>16</v>
      </c>
      <c r="D7" s="78" t="s">
        <v>17</v>
      </c>
      <c r="E7" s="75"/>
      <c r="F7" s="76"/>
      <c r="G7" s="75"/>
      <c r="H7" s="75"/>
      <c r="I7" s="75"/>
      <c r="J7" s="75"/>
      <c r="K7" s="75"/>
      <c r="L7" s="75"/>
      <c r="M7" s="75"/>
      <c r="N7" s="75"/>
      <c r="O7" s="75"/>
    </row>
    <row r="8" spans="2:15" ht="51">
      <c r="B8" s="75"/>
      <c r="C8" s="41" t="s">
        <v>18</v>
      </c>
      <c r="D8" s="78" t="s">
        <v>19</v>
      </c>
      <c r="E8" s="75"/>
      <c r="F8" s="76"/>
      <c r="G8" s="75"/>
      <c r="H8" s="75"/>
      <c r="I8" s="75"/>
      <c r="J8" s="75"/>
      <c r="K8" s="75"/>
      <c r="L8" s="75"/>
      <c r="M8" s="75"/>
      <c r="N8" s="75"/>
      <c r="O8" s="75"/>
    </row>
    <row r="9" spans="2:15" ht="76.5">
      <c r="B9" s="75"/>
      <c r="C9" s="41" t="s">
        <v>20</v>
      </c>
      <c r="D9" s="78" t="s">
        <v>21</v>
      </c>
      <c r="E9" s="75"/>
      <c r="F9" s="76"/>
      <c r="G9" s="75"/>
      <c r="H9" s="75"/>
      <c r="I9" s="75"/>
      <c r="J9" s="75"/>
      <c r="K9" s="75"/>
      <c r="L9" s="75"/>
      <c r="M9" s="75"/>
      <c r="N9" s="75"/>
      <c r="O9" s="75"/>
    </row>
    <row r="10" spans="2:15" ht="38.25">
      <c r="B10" s="75"/>
      <c r="C10" s="41" t="s">
        <v>22</v>
      </c>
      <c r="D10" s="78" t="s">
        <v>23</v>
      </c>
      <c r="E10" s="75"/>
      <c r="F10" s="76"/>
      <c r="G10" s="75"/>
      <c r="H10" s="75"/>
      <c r="I10" s="75"/>
      <c r="J10" s="75"/>
      <c r="K10" s="75"/>
      <c r="L10" s="75"/>
      <c r="M10" s="75"/>
      <c r="N10" s="75"/>
      <c r="O10" s="75"/>
    </row>
    <row r="11" spans="2:15" ht="76.5">
      <c r="B11" s="75"/>
      <c r="C11" s="41" t="s">
        <v>24</v>
      </c>
      <c r="D11" s="78" t="s">
        <v>25</v>
      </c>
      <c r="E11" s="75"/>
      <c r="F11" s="76"/>
      <c r="G11" s="75"/>
      <c r="H11" s="75"/>
      <c r="I11" s="75"/>
      <c r="J11" s="75"/>
      <c r="K11" s="75"/>
      <c r="L11" s="75"/>
      <c r="M11" s="75"/>
      <c r="N11" s="75"/>
      <c r="O11" s="75"/>
    </row>
    <row r="12" spans="2:15" ht="38.25">
      <c r="B12" s="75"/>
      <c r="C12" s="41" t="s">
        <v>26</v>
      </c>
      <c r="D12" s="79" t="s">
        <v>27</v>
      </c>
      <c r="E12" s="75"/>
      <c r="F12" s="76"/>
      <c r="G12" s="75"/>
      <c r="H12" s="75"/>
      <c r="I12" s="75"/>
      <c r="J12" s="75"/>
      <c r="K12" s="75"/>
      <c r="L12" s="75"/>
      <c r="M12" s="75"/>
      <c r="N12" s="75"/>
      <c r="O12" s="75"/>
    </row>
    <row r="13" spans="2:15" ht="51">
      <c r="B13" s="75"/>
      <c r="C13" s="41" t="s">
        <v>28</v>
      </c>
      <c r="D13" s="79" t="s">
        <v>29</v>
      </c>
      <c r="E13" s="75"/>
      <c r="F13" s="76"/>
      <c r="G13" s="75"/>
      <c r="H13" s="75"/>
      <c r="I13" s="75"/>
      <c r="J13" s="75"/>
      <c r="K13" s="75"/>
      <c r="L13" s="75"/>
      <c r="M13" s="75"/>
      <c r="N13" s="75"/>
      <c r="O13" s="75"/>
    </row>
    <row r="14" spans="2:15">
      <c r="B14" s="75"/>
      <c r="C14" s="41" t="s">
        <v>30</v>
      </c>
      <c r="D14" s="85" t="s">
        <v>31</v>
      </c>
      <c r="E14" s="75"/>
      <c r="F14" s="76"/>
      <c r="G14" s="75"/>
      <c r="H14" s="75"/>
      <c r="I14" s="75"/>
      <c r="J14" s="75"/>
      <c r="K14" s="75"/>
      <c r="L14" s="75"/>
      <c r="M14" s="75"/>
      <c r="N14" s="75"/>
      <c r="O14" s="75"/>
    </row>
    <row r="15" spans="2:15">
      <c r="B15" s="75"/>
      <c r="C15" s="41" t="s">
        <v>32</v>
      </c>
      <c r="D15" s="85" t="s">
        <v>33</v>
      </c>
      <c r="E15" s="75"/>
      <c r="F15" s="76"/>
      <c r="G15" s="75"/>
      <c r="H15" s="75"/>
      <c r="I15" s="75"/>
      <c r="J15" s="75"/>
      <c r="K15" s="75"/>
      <c r="L15" s="75"/>
      <c r="M15" s="75"/>
      <c r="N15" s="75"/>
      <c r="O15" s="75"/>
    </row>
    <row r="16" spans="2:15">
      <c r="B16" s="75"/>
      <c r="C16" s="41" t="s">
        <v>34</v>
      </c>
      <c r="D16" s="85" t="s">
        <v>35</v>
      </c>
      <c r="E16" s="75"/>
      <c r="F16" s="76"/>
      <c r="G16" s="75"/>
      <c r="H16" s="75"/>
      <c r="I16" s="75"/>
      <c r="J16" s="75"/>
      <c r="K16" s="75"/>
      <c r="L16" s="75"/>
      <c r="M16" s="75"/>
      <c r="N16" s="75"/>
      <c r="O16" s="75"/>
    </row>
    <row r="17" spans="1:4" ht="25.5">
      <c r="A17" s="80"/>
      <c r="B17" s="75"/>
      <c r="C17" s="41" t="s">
        <v>36</v>
      </c>
      <c r="D17" s="81" t="s">
        <v>37</v>
      </c>
    </row>
    <row r="19" spans="1:4" ht="29.1" customHeight="1">
      <c r="A19" s="80"/>
      <c r="B19" s="75"/>
      <c r="C19" s="101" t="s">
        <v>38</v>
      </c>
      <c r="D19" s="102"/>
    </row>
    <row r="20" spans="1:4" ht="25.5">
      <c r="A20" s="80"/>
      <c r="B20" s="75"/>
      <c r="C20" s="42" t="s">
        <v>26</v>
      </c>
      <c r="D20" s="85" t="s">
        <v>39</v>
      </c>
    </row>
    <row r="21" spans="1:4" ht="39" customHeight="1">
      <c r="A21" s="80"/>
      <c r="B21" s="75"/>
      <c r="C21" s="43" t="s">
        <v>40</v>
      </c>
      <c r="D21" s="85" t="s">
        <v>41</v>
      </c>
    </row>
    <row r="22" spans="1:4" ht="46.5" customHeight="1">
      <c r="A22" s="80"/>
      <c r="B22" s="75"/>
      <c r="C22" s="42" t="s">
        <v>30</v>
      </c>
      <c r="D22" s="85" t="s">
        <v>42</v>
      </c>
    </row>
    <row r="23" spans="1:4" ht="38.25">
      <c r="A23" s="80"/>
      <c r="B23" s="75"/>
      <c r="C23" s="42" t="s">
        <v>43</v>
      </c>
      <c r="D23" s="85" t="s">
        <v>44</v>
      </c>
    </row>
    <row r="24" spans="1:4" ht="25.5">
      <c r="A24" s="39"/>
      <c r="B24" s="40"/>
      <c r="C24" s="42" t="s">
        <v>45</v>
      </c>
      <c r="D24" s="85" t="s">
        <v>46</v>
      </c>
    </row>
    <row r="25" spans="1:4" ht="127.5">
      <c r="A25" s="80"/>
      <c r="B25" s="75"/>
      <c r="C25" s="42" t="s">
        <v>47</v>
      </c>
      <c r="D25" s="85" t="s">
        <v>48</v>
      </c>
    </row>
    <row r="28" spans="1:4" ht="354.75" customHeight="1">
      <c r="A28" s="80"/>
      <c r="B28" s="75"/>
      <c r="C28" s="75"/>
      <c r="D28" s="75"/>
    </row>
    <row r="32" spans="1:4" ht="360.75" customHeight="1">
      <c r="A32" s="80"/>
      <c r="B32" s="75"/>
      <c r="C32" s="75"/>
      <c r="D32" s="75"/>
    </row>
    <row r="34" ht="153" customHeight="1"/>
    <row r="37" ht="33" customHeight="1"/>
    <row r="38" ht="33" customHeight="1"/>
    <row r="39" ht="25.5" customHeight="1"/>
    <row r="40" ht="25.5" customHeight="1"/>
    <row r="41" ht="18" customHeight="1"/>
    <row r="42" ht="25.5" customHeight="1"/>
    <row r="43" ht="25.5" customHeight="1"/>
  </sheetData>
  <sheetProtection selectLockedCells="1" selectUnlockedCells="1"/>
  <mergeCells count="4">
    <mergeCell ref="C19:D19"/>
    <mergeCell ref="B1:H1"/>
    <mergeCell ref="C4:D4"/>
    <mergeCell ref="C6:D6"/>
  </mergeCells>
  <dataValidations count="2">
    <dataValidation type="list" allowBlank="1" showInputMessage="1" showErrorMessage="1" sqref="D1:G1" xr:uid="{00000000-0002-0000-0100-000000000000}">
      <formula1>"Simple,Average,Complex"</formula1>
    </dataValidation>
    <dataValidation type="list" allowBlank="1" showInputMessage="1" showErrorMessage="1" sqref="H1" xr:uid="{00000000-0002-0000-0100-000001000000}">
      <formula1>"Functional, External Interface, User Interface,System Interface, Non functional"</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5"/>
  <sheetViews>
    <sheetView tabSelected="1" workbookViewId="0">
      <pane ySplit="3" topLeftCell="A4" activePane="bottomLeft" state="frozen"/>
      <selection pane="bottomLeft" sqref="A1:G1"/>
    </sheetView>
  </sheetViews>
  <sheetFormatPr defaultColWidth="8.85546875" defaultRowHeight="12"/>
  <cols>
    <col min="1" max="1" width="13.85546875" style="45" customWidth="1"/>
    <col min="2" max="3" width="17.42578125" style="45" customWidth="1"/>
    <col min="4" max="4" width="20" style="45" customWidth="1"/>
    <col min="5" max="5" width="40.42578125" style="45" customWidth="1"/>
    <col min="6" max="6" width="13" style="45" customWidth="1"/>
    <col min="7" max="7" width="14.85546875" style="45" bestFit="1" customWidth="1"/>
    <col min="8" max="8" width="14.85546875" style="45" customWidth="1"/>
    <col min="9" max="9" width="8.85546875" style="45"/>
    <col min="10" max="10" width="8.28515625" style="46" customWidth="1"/>
    <col min="11" max="11" width="7.7109375" style="45" customWidth="1"/>
    <col min="12" max="16384" width="8.85546875" style="45"/>
  </cols>
  <sheetData>
    <row r="1" spans="1:14" s="44" customFormat="1" ht="57" customHeight="1" thickBot="1">
      <c r="A1" s="107" t="s">
        <v>49</v>
      </c>
      <c r="B1" s="107"/>
      <c r="C1" s="107"/>
      <c r="D1" s="107"/>
      <c r="E1" s="107"/>
      <c r="F1" s="107"/>
      <c r="G1" s="107"/>
      <c r="H1" s="57"/>
      <c r="I1" s="82"/>
      <c r="J1" s="82"/>
      <c r="K1" s="82"/>
      <c r="L1" s="82"/>
      <c r="M1" s="83"/>
      <c r="N1" s="83"/>
    </row>
    <row r="2" spans="1:14" s="56" customFormat="1" ht="15.75" customHeight="1" thickTop="1">
      <c r="A2" s="109"/>
      <c r="B2" s="109"/>
      <c r="C2" s="109"/>
      <c r="D2" s="109"/>
      <c r="E2" s="109"/>
      <c r="F2" s="109"/>
      <c r="G2" s="109"/>
      <c r="H2" s="110"/>
      <c r="I2" s="108" t="s">
        <v>30</v>
      </c>
      <c r="J2" s="108"/>
      <c r="K2" s="108"/>
      <c r="L2" s="108"/>
      <c r="M2" s="48"/>
    </row>
    <row r="3" spans="1:14" s="48" customFormat="1" ht="38.25">
      <c r="A3" s="47" t="s">
        <v>50</v>
      </c>
      <c r="B3" s="47" t="s">
        <v>18</v>
      </c>
      <c r="C3" s="47" t="s">
        <v>20</v>
      </c>
      <c r="D3" s="47" t="s">
        <v>22</v>
      </c>
      <c r="E3" s="47" t="s">
        <v>24</v>
      </c>
      <c r="F3" s="60" t="s">
        <v>51</v>
      </c>
      <c r="G3" s="60" t="s">
        <v>26</v>
      </c>
      <c r="H3" s="60" t="s">
        <v>52</v>
      </c>
      <c r="I3" s="58" t="s">
        <v>30</v>
      </c>
      <c r="J3" s="58" t="s">
        <v>32</v>
      </c>
      <c r="K3" s="58" t="s">
        <v>34</v>
      </c>
      <c r="L3" s="58" t="s">
        <v>36</v>
      </c>
    </row>
    <row r="4" spans="1:14" ht="72">
      <c r="A4" s="62" t="s">
        <v>53</v>
      </c>
      <c r="B4" s="62" t="s">
        <v>54</v>
      </c>
      <c r="C4" s="62" t="s">
        <v>55</v>
      </c>
      <c r="D4" s="62" t="s">
        <v>56</v>
      </c>
      <c r="E4" s="62" t="s">
        <v>57</v>
      </c>
      <c r="F4" s="62" t="s">
        <v>58</v>
      </c>
      <c r="G4" s="62"/>
      <c r="H4" s="62"/>
      <c r="I4" s="62"/>
      <c r="J4" s="63"/>
      <c r="K4" s="62"/>
      <c r="L4" s="62"/>
    </row>
    <row r="5" spans="1:14" ht="409.5">
      <c r="A5" s="62" t="s">
        <v>59</v>
      </c>
      <c r="B5" s="62" t="s">
        <v>60</v>
      </c>
      <c r="C5" s="84" t="s">
        <v>61</v>
      </c>
      <c r="D5" s="62" t="s">
        <v>62</v>
      </c>
      <c r="E5" s="84" t="s">
        <v>63</v>
      </c>
      <c r="F5" s="62" t="s">
        <v>58</v>
      </c>
      <c r="G5" s="62"/>
      <c r="H5" s="62"/>
      <c r="I5" s="62"/>
      <c r="J5" s="63"/>
      <c r="K5" s="62"/>
      <c r="L5" s="62"/>
    </row>
    <row r="6" spans="1:14" ht="108">
      <c r="A6" s="62" t="s">
        <v>64</v>
      </c>
      <c r="B6" s="62" t="s">
        <v>65</v>
      </c>
      <c r="C6" s="84" t="s">
        <v>61</v>
      </c>
      <c r="D6" s="62" t="s">
        <v>66</v>
      </c>
      <c r="E6" s="62" t="s">
        <v>67</v>
      </c>
      <c r="F6" s="62" t="s">
        <v>58</v>
      </c>
      <c r="G6" s="62"/>
      <c r="H6" s="62"/>
      <c r="I6" s="62"/>
      <c r="J6" s="63"/>
      <c r="K6" s="62"/>
      <c r="L6" s="62"/>
    </row>
    <row r="7" spans="1:14" ht="84">
      <c r="A7" s="62" t="s">
        <v>68</v>
      </c>
      <c r="B7" s="62" t="s">
        <v>69</v>
      </c>
      <c r="C7" s="62" t="s">
        <v>70</v>
      </c>
      <c r="D7" s="62" t="s">
        <v>71</v>
      </c>
      <c r="E7" s="45" t="s">
        <v>72</v>
      </c>
      <c r="F7" s="62" t="s">
        <v>58</v>
      </c>
      <c r="G7" s="62"/>
      <c r="H7" s="62"/>
      <c r="I7" s="62"/>
      <c r="J7" s="63"/>
      <c r="K7" s="62"/>
      <c r="L7" s="62"/>
    </row>
    <row r="8" spans="1:14" ht="108">
      <c r="A8" s="62" t="s">
        <v>73</v>
      </c>
      <c r="B8" s="62" t="s">
        <v>74</v>
      </c>
      <c r="C8" s="62" t="s">
        <v>70</v>
      </c>
      <c r="D8" s="62" t="s">
        <v>75</v>
      </c>
      <c r="E8" s="62" t="s">
        <v>67</v>
      </c>
      <c r="F8" s="62" t="s">
        <v>58</v>
      </c>
      <c r="G8" s="62"/>
      <c r="H8" s="62"/>
      <c r="I8" s="62"/>
      <c r="J8" s="63"/>
      <c r="K8" s="62"/>
      <c r="L8" s="62"/>
    </row>
    <row r="9" spans="1:14" ht="108">
      <c r="A9" s="62" t="s">
        <v>76</v>
      </c>
      <c r="B9" s="62" t="s">
        <v>77</v>
      </c>
      <c r="C9" s="62" t="s">
        <v>78</v>
      </c>
      <c r="D9" s="62" t="s">
        <v>79</v>
      </c>
      <c r="E9" s="62" t="s">
        <v>80</v>
      </c>
      <c r="F9" s="62" t="s">
        <v>58</v>
      </c>
      <c r="G9" s="62"/>
      <c r="H9" s="62"/>
      <c r="I9" s="62"/>
      <c r="J9" s="63"/>
      <c r="K9" s="62"/>
      <c r="L9" s="62"/>
    </row>
    <row r="10" spans="1:14" ht="192">
      <c r="A10" s="62" t="s">
        <v>81</v>
      </c>
      <c r="B10" s="64" t="s">
        <v>82</v>
      </c>
      <c r="C10" s="62" t="s">
        <v>83</v>
      </c>
      <c r="D10" s="64" t="s">
        <v>84</v>
      </c>
      <c r="E10" s="62" t="s">
        <v>85</v>
      </c>
      <c r="F10" s="62" t="s">
        <v>58</v>
      </c>
      <c r="G10" s="62"/>
      <c r="H10" s="62"/>
      <c r="I10" s="62"/>
      <c r="J10" s="62"/>
      <c r="K10" s="62"/>
      <c r="L10" s="62"/>
    </row>
    <row r="11" spans="1:14" ht="84">
      <c r="A11" s="62" t="s">
        <v>86</v>
      </c>
      <c r="B11" s="64" t="s">
        <v>87</v>
      </c>
      <c r="C11" s="62" t="s">
        <v>83</v>
      </c>
      <c r="D11" s="64" t="s">
        <v>88</v>
      </c>
      <c r="E11" s="62" t="s">
        <v>89</v>
      </c>
      <c r="F11" s="62" t="s">
        <v>90</v>
      </c>
      <c r="G11" s="62"/>
      <c r="H11" s="62"/>
      <c r="I11" s="62"/>
      <c r="J11" s="62"/>
      <c r="K11" s="62"/>
      <c r="L11" s="62"/>
    </row>
    <row r="12" spans="1:14" ht="165.75">
      <c r="A12" s="62" t="s">
        <v>91</v>
      </c>
      <c r="B12" s="64" t="s">
        <v>92</v>
      </c>
      <c r="C12" s="62" t="s">
        <v>93</v>
      </c>
      <c r="D12" s="64" t="s">
        <v>94</v>
      </c>
      <c r="E12" s="62" t="s">
        <v>95</v>
      </c>
      <c r="F12" s="62" t="s">
        <v>58</v>
      </c>
      <c r="G12" s="62"/>
      <c r="H12" s="62"/>
      <c r="I12" s="62"/>
      <c r="J12" s="62"/>
      <c r="K12" s="62"/>
      <c r="L12" s="62"/>
    </row>
    <row r="13" spans="1:14" ht="168">
      <c r="A13" s="62" t="s">
        <v>96</v>
      </c>
      <c r="B13" s="64" t="s">
        <v>97</v>
      </c>
      <c r="C13" s="62" t="s">
        <v>93</v>
      </c>
      <c r="D13" s="64" t="s">
        <v>98</v>
      </c>
      <c r="E13" s="62" t="s">
        <v>99</v>
      </c>
      <c r="F13" s="62" t="s">
        <v>58</v>
      </c>
      <c r="G13" s="62"/>
      <c r="H13" s="62"/>
      <c r="I13" s="62"/>
      <c r="J13" s="63"/>
      <c r="K13" s="62"/>
      <c r="L13" s="62"/>
    </row>
    <row r="14" spans="1:14" ht="180">
      <c r="A14" s="62" t="s">
        <v>100</v>
      </c>
      <c r="B14" s="62" t="s">
        <v>101</v>
      </c>
      <c r="C14" s="62" t="s">
        <v>93</v>
      </c>
      <c r="D14" s="62" t="s">
        <v>102</v>
      </c>
      <c r="E14" s="62" t="s">
        <v>103</v>
      </c>
      <c r="F14" s="62" t="s">
        <v>58</v>
      </c>
      <c r="G14" s="62"/>
      <c r="H14" s="62"/>
      <c r="I14" s="62"/>
      <c r="J14" s="63"/>
      <c r="K14" s="62"/>
      <c r="L14" s="62"/>
    </row>
    <row r="15" spans="1:14" ht="96">
      <c r="A15" s="62" t="s">
        <v>104</v>
      </c>
      <c r="B15" s="66" t="s">
        <v>105</v>
      </c>
      <c r="C15" s="62" t="s">
        <v>106</v>
      </c>
      <c r="D15" s="64" t="s">
        <v>107</v>
      </c>
      <c r="E15" s="62" t="s">
        <v>108</v>
      </c>
      <c r="F15" s="62" t="s">
        <v>90</v>
      </c>
      <c r="G15" s="62"/>
      <c r="H15" s="62"/>
      <c r="I15" s="62"/>
      <c r="J15" s="63"/>
      <c r="K15" s="62"/>
      <c r="L15" s="62"/>
    </row>
    <row r="16" spans="1:14" ht="165.75">
      <c r="A16" s="62" t="s">
        <v>109</v>
      </c>
      <c r="B16" s="64" t="s">
        <v>110</v>
      </c>
      <c r="C16" s="65" t="s">
        <v>93</v>
      </c>
      <c r="D16" s="64" t="s">
        <v>111</v>
      </c>
      <c r="E16" s="64" t="s">
        <v>112</v>
      </c>
      <c r="F16" s="64" t="s">
        <v>90</v>
      </c>
      <c r="G16" s="62"/>
      <c r="H16" s="62"/>
      <c r="I16" s="62"/>
      <c r="J16" s="63"/>
      <c r="K16" s="62"/>
      <c r="L16" s="62"/>
    </row>
    <row r="17" spans="1:12" ht="156">
      <c r="A17" s="62" t="s">
        <v>113</v>
      </c>
      <c r="B17" s="64" t="s">
        <v>114</v>
      </c>
      <c r="C17" s="65" t="s">
        <v>93</v>
      </c>
      <c r="D17" s="64" t="s">
        <v>115</v>
      </c>
      <c r="E17" s="62" t="s">
        <v>116</v>
      </c>
      <c r="F17" s="62" t="s">
        <v>90</v>
      </c>
      <c r="G17" s="62"/>
      <c r="H17" s="62"/>
      <c r="I17" s="62"/>
      <c r="J17" s="63"/>
      <c r="K17" s="62"/>
      <c r="L17" s="62"/>
    </row>
    <row r="18" spans="1:12" ht="156">
      <c r="A18" s="62" t="s">
        <v>117</v>
      </c>
      <c r="B18" s="64" t="s">
        <v>118</v>
      </c>
      <c r="C18" s="65" t="s">
        <v>93</v>
      </c>
      <c r="D18" s="64" t="s">
        <v>119</v>
      </c>
      <c r="E18" s="62" t="s">
        <v>120</v>
      </c>
      <c r="F18" s="62" t="s">
        <v>90</v>
      </c>
      <c r="G18" s="62"/>
      <c r="H18" s="62"/>
      <c r="I18" s="62"/>
      <c r="J18" s="63"/>
      <c r="K18" s="62"/>
      <c r="L18" s="62"/>
    </row>
    <row r="19" spans="1:12" ht="168">
      <c r="A19" s="62" t="s">
        <v>121</v>
      </c>
      <c r="B19" s="64" t="s">
        <v>122</v>
      </c>
      <c r="C19" s="62" t="s">
        <v>93</v>
      </c>
      <c r="D19" s="64" t="s">
        <v>123</v>
      </c>
      <c r="E19" s="62" t="s">
        <v>124</v>
      </c>
      <c r="F19" s="62" t="s">
        <v>58</v>
      </c>
      <c r="G19" s="62"/>
      <c r="H19" s="62"/>
      <c r="I19" s="62"/>
      <c r="J19" s="63"/>
      <c r="K19" s="62"/>
      <c r="L19" s="62"/>
    </row>
    <row r="20" spans="1:12" ht="168">
      <c r="A20" s="62" t="s">
        <v>125</v>
      </c>
      <c r="B20" s="64" t="s">
        <v>126</v>
      </c>
      <c r="C20" s="62" t="s">
        <v>93</v>
      </c>
      <c r="D20" s="62" t="s">
        <v>127</v>
      </c>
      <c r="E20" s="62" t="s">
        <v>128</v>
      </c>
      <c r="F20" s="62" t="s">
        <v>58</v>
      </c>
      <c r="G20" s="62"/>
      <c r="H20" s="62"/>
      <c r="I20" s="62"/>
      <c r="J20" s="63"/>
      <c r="K20" s="62"/>
      <c r="L20" s="62"/>
    </row>
    <row r="21" spans="1:12" ht="168">
      <c r="A21" s="62" t="s">
        <v>129</v>
      </c>
      <c r="B21" s="64" t="s">
        <v>130</v>
      </c>
      <c r="C21" s="65" t="s">
        <v>93</v>
      </c>
      <c r="D21" s="62" t="s">
        <v>131</v>
      </c>
      <c r="E21" s="62" t="s">
        <v>132</v>
      </c>
      <c r="F21" s="62" t="s">
        <v>58</v>
      </c>
      <c r="G21" s="62"/>
      <c r="H21" s="62"/>
      <c r="I21" s="62"/>
      <c r="J21" s="63"/>
      <c r="K21" s="62"/>
      <c r="L21" s="62"/>
    </row>
    <row r="22" spans="1:12" ht="132">
      <c r="A22" s="62" t="s">
        <v>133</v>
      </c>
      <c r="B22" s="64" t="s">
        <v>134</v>
      </c>
      <c r="C22" s="62" t="s">
        <v>83</v>
      </c>
      <c r="D22" s="64" t="s">
        <v>135</v>
      </c>
      <c r="E22" s="62" t="s">
        <v>136</v>
      </c>
      <c r="F22" s="62" t="s">
        <v>90</v>
      </c>
      <c r="G22" s="62"/>
      <c r="H22" s="62"/>
      <c r="I22" s="62"/>
      <c r="J22" s="63"/>
      <c r="K22" s="62"/>
      <c r="L22" s="62"/>
    </row>
    <row r="23" spans="1:12" ht="76.5">
      <c r="A23" s="62" t="s">
        <v>137</v>
      </c>
      <c r="B23" s="64" t="s">
        <v>138</v>
      </c>
      <c r="C23" s="62" t="s">
        <v>93</v>
      </c>
      <c r="D23" s="64" t="s">
        <v>139</v>
      </c>
      <c r="E23" s="62" t="s">
        <v>140</v>
      </c>
      <c r="F23" s="62" t="s">
        <v>90</v>
      </c>
      <c r="G23" s="62"/>
      <c r="H23" s="62"/>
      <c r="I23" s="62"/>
      <c r="J23" s="63"/>
      <c r="K23" s="62"/>
      <c r="L23" s="62"/>
    </row>
    <row r="24" spans="1:12" ht="180">
      <c r="A24" s="62" t="s">
        <v>141</v>
      </c>
      <c r="B24" s="64" t="s">
        <v>142</v>
      </c>
      <c r="C24" s="62" t="s">
        <v>143</v>
      </c>
      <c r="D24" s="64" t="s">
        <v>144</v>
      </c>
      <c r="E24" s="62" t="s">
        <v>145</v>
      </c>
      <c r="F24" s="62" t="s">
        <v>146</v>
      </c>
      <c r="G24" s="62"/>
      <c r="H24" s="62"/>
      <c r="I24" s="62"/>
      <c r="J24" s="63"/>
      <c r="K24" s="62"/>
      <c r="L24" s="62"/>
    </row>
    <row r="25" spans="1:12" ht="38.25">
      <c r="A25" s="45" t="s">
        <v>147</v>
      </c>
      <c r="B25" s="64" t="s">
        <v>148</v>
      </c>
      <c r="C25" s="62" t="s">
        <v>149</v>
      </c>
      <c r="D25" s="64" t="s">
        <v>150</v>
      </c>
      <c r="E25" s="62" t="s">
        <v>151</v>
      </c>
      <c r="F25" s="62" t="s">
        <v>58</v>
      </c>
      <c r="G25" s="62"/>
      <c r="H25" s="62"/>
      <c r="I25" s="62"/>
      <c r="J25" s="63"/>
      <c r="K25" s="62"/>
      <c r="L25" s="62"/>
    </row>
  </sheetData>
  <sheetProtection selectLockedCells="1"/>
  <mergeCells count="3">
    <mergeCell ref="A1:G1"/>
    <mergeCell ref="I2:L2"/>
    <mergeCell ref="A2:H2"/>
  </mergeCells>
  <conditionalFormatting sqref="A71:H1048576 B5:B6 D6:G6 D20:G20 E21:G21 C7:C9 E20:F21 G13:G19 A26:G70 D5 F5:G5 G22:G25 G7:G9">
    <cfRule type="expression" dxfId="15" priority="26">
      <formula>#REF!="rejected"</formula>
    </cfRule>
  </conditionalFormatting>
  <conditionalFormatting sqref="B7:B9">
    <cfRule type="expression" dxfId="14" priority="22">
      <formula>#REF!="rejected"</formula>
    </cfRule>
  </conditionalFormatting>
  <conditionalFormatting sqref="D7:D9">
    <cfRule type="expression" dxfId="13" priority="21">
      <formula>#REF!="rejected"</formula>
    </cfRule>
  </conditionalFormatting>
  <conditionalFormatting sqref="E8:F9 F10 F7">
    <cfRule type="expression" dxfId="12" priority="20">
      <formula>#REF!="rejected"</formula>
    </cfRule>
  </conditionalFormatting>
  <conditionalFormatting sqref="C21">
    <cfRule type="expression" dxfId="11" priority="9">
      <formula>#REF!="rejected"</formula>
    </cfRule>
  </conditionalFormatting>
  <conditionalFormatting sqref="B14:D14 C12:C19 E12:F19">
    <cfRule type="expression" dxfId="10" priority="18">
      <formula>#REF!="rejected"</formula>
    </cfRule>
  </conditionalFormatting>
  <conditionalFormatting sqref="C24 E24:F24">
    <cfRule type="expression" dxfId="9" priority="16">
      <formula>#REF!="rejected"</formula>
    </cfRule>
  </conditionalFormatting>
  <conditionalFormatting sqref="E11:F11 C10:C11 E10">
    <cfRule type="expression" dxfId="8" priority="13">
      <formula>#REF!="rejected"</formula>
    </cfRule>
  </conditionalFormatting>
  <conditionalFormatting sqref="C20">
    <cfRule type="expression" dxfId="7" priority="11">
      <formula>#REF!="rejected"</formula>
    </cfRule>
  </conditionalFormatting>
  <conditionalFormatting sqref="D21">
    <cfRule type="expression" dxfId="6" priority="10">
      <formula>#REF!="rejected"</formula>
    </cfRule>
  </conditionalFormatting>
  <conditionalFormatting sqref="C22:C23 E22:F23">
    <cfRule type="expression" dxfId="5" priority="8">
      <formula>#REF!="rejected"</formula>
    </cfRule>
  </conditionalFormatting>
  <conditionalFormatting sqref="E25:F25">
    <cfRule type="expression" dxfId="4" priority="5">
      <formula>#REF!="rejected"</formula>
    </cfRule>
  </conditionalFormatting>
  <conditionalFormatting sqref="E25:F25">
    <cfRule type="expression" dxfId="3" priority="4">
      <formula>#REF!="rejected"</formula>
    </cfRule>
  </conditionalFormatting>
  <conditionalFormatting sqref="C25">
    <cfRule type="expression" dxfId="2" priority="3">
      <formula>#REF!="rejected"</formula>
    </cfRule>
  </conditionalFormatting>
  <conditionalFormatting sqref="C25">
    <cfRule type="expression" dxfId="1" priority="2">
      <formula>#REF!="rejected"</formula>
    </cfRule>
  </conditionalFormatting>
  <conditionalFormatting sqref="E5">
    <cfRule type="expression" dxfId="0" priority="1">
      <formula>#REF!="rejected"</formula>
    </cfRule>
  </conditionalFormatting>
  <dataValidations count="3">
    <dataValidation type="list" allowBlank="1" showInputMessage="1" showErrorMessage="1" sqref="H1" xr:uid="{00000000-0002-0000-0200-000000000000}">
      <formula1>"Functional, External Interface, User Interface,System Interface, Non functional"</formula1>
    </dataValidation>
    <dataValidation type="list" allowBlank="1" showInputMessage="1" showErrorMessage="1" sqref="L4:L69 H4:H70" xr:uid="{00000000-0002-0000-0200-000001000000}">
      <formula1>"1,2,3,5,8,13,21"</formula1>
    </dataValidation>
    <dataValidation type="list" allowBlank="1" showInputMessage="1" showErrorMessage="1" sqref="I4:I77" xr:uid="{00000000-0002-0000-0200-000002000000}">
      <formula1>"Yes,No"</formula1>
    </dataValidation>
  </dataValidations>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workbookViewId="0">
      <selection activeCell="D20" sqref="D20"/>
    </sheetView>
  </sheetViews>
  <sheetFormatPr defaultColWidth="8.85546875" defaultRowHeight="12.75"/>
  <cols>
    <col min="1" max="1" width="8.85546875" style="50"/>
    <col min="2" max="2" width="10.85546875" style="50" bestFit="1" customWidth="1"/>
    <col min="3" max="3" width="9.42578125" style="50" bestFit="1" customWidth="1"/>
    <col min="4" max="4" width="12.42578125" style="50" customWidth="1"/>
    <col min="5" max="5" width="11.140625" style="50" customWidth="1"/>
    <col min="6" max="7" width="8.85546875" style="51"/>
    <col min="8" max="16384" width="8.85546875" style="50"/>
  </cols>
  <sheetData>
    <row r="1" spans="1:7" ht="25.5">
      <c r="A1" s="49" t="s">
        <v>152</v>
      </c>
    </row>
    <row r="2" spans="1:7">
      <c r="A2" s="113" t="s">
        <v>153</v>
      </c>
      <c r="B2" s="113"/>
      <c r="C2" s="113"/>
      <c r="D2" s="113"/>
    </row>
    <row r="4" spans="1:7" ht="15" customHeight="1">
      <c r="A4" s="114" t="s">
        <v>26</v>
      </c>
      <c r="B4" s="116" t="s">
        <v>154</v>
      </c>
      <c r="C4" s="116"/>
      <c r="D4" s="116"/>
      <c r="E4" s="117" t="s">
        <v>45</v>
      </c>
      <c r="F4" s="111" t="s">
        <v>155</v>
      </c>
      <c r="G4" s="111" t="s">
        <v>156</v>
      </c>
    </row>
    <row r="5" spans="1:7" ht="13.5" thickBot="1">
      <c r="A5" s="115"/>
      <c r="B5" s="59" t="s">
        <v>157</v>
      </c>
      <c r="C5" s="59" t="s">
        <v>30</v>
      </c>
      <c r="D5" s="59" t="s">
        <v>43</v>
      </c>
      <c r="E5" s="118"/>
      <c r="F5" s="112"/>
      <c r="G5" s="112"/>
    </row>
    <row r="6" spans="1:7">
      <c r="A6" s="53">
        <v>1</v>
      </c>
      <c r="B6" s="54">
        <v>100</v>
      </c>
      <c r="C6" s="55">
        <v>75</v>
      </c>
      <c r="D6" s="50">
        <v>0</v>
      </c>
      <c r="E6" s="52" t="str">
        <f t="shared" ref="E6:E7" si="0">ROUND((C6/(C6 +B6))*100,0) &amp; "%"</f>
        <v>43%</v>
      </c>
      <c r="F6" s="51">
        <f>-D6</f>
        <v>0</v>
      </c>
      <c r="G6" s="51">
        <f>B6-D6</f>
        <v>100</v>
      </c>
    </row>
    <row r="7" spans="1:7">
      <c r="A7" s="53">
        <v>2</v>
      </c>
      <c r="B7" s="54">
        <v>170</v>
      </c>
      <c r="C7" s="54">
        <v>150</v>
      </c>
      <c r="D7" s="50">
        <f t="shared" ref="D7" si="1">((B7+C7)-(B6+C6)+D6)</f>
        <v>145</v>
      </c>
      <c r="E7" s="52" t="str">
        <f t="shared" si="0"/>
        <v>47%</v>
      </c>
      <c r="F7" s="51">
        <f>-D7</f>
        <v>-145</v>
      </c>
      <c r="G7" s="51">
        <f>B7-D7</f>
        <v>25</v>
      </c>
    </row>
    <row r="8" spans="1:7">
      <c r="A8" s="53">
        <v>3</v>
      </c>
      <c r="B8" s="54">
        <v>190</v>
      </c>
      <c r="C8" s="54">
        <v>120</v>
      </c>
      <c r="D8" s="50">
        <f t="shared" ref="D8" si="2">((B8+C8)-(B7+C7)+D7)</f>
        <v>135</v>
      </c>
      <c r="E8" s="52" t="str">
        <f t="shared" ref="E8" si="3">ROUND((C8/(C8 +B8))*100,0) &amp; "%"</f>
        <v>39%</v>
      </c>
      <c r="F8" s="51">
        <f>-D8</f>
        <v>-135</v>
      </c>
      <c r="G8" s="51">
        <f>B8-D8</f>
        <v>55</v>
      </c>
    </row>
    <row r="28" spans="3:3">
      <c r="C28" s="50" t="s">
        <v>158</v>
      </c>
    </row>
    <row r="29" spans="3:3">
      <c r="C29" s="50" t="s">
        <v>159</v>
      </c>
    </row>
  </sheetData>
  <sheetProtection selectLockedCells="1"/>
  <mergeCells count="6">
    <mergeCell ref="G4:G5"/>
    <mergeCell ref="A2:D2"/>
    <mergeCell ref="A4:A5"/>
    <mergeCell ref="B4:D4"/>
    <mergeCell ref="E4:E5"/>
    <mergeCell ref="F4:F5"/>
  </mergeCells>
  <dataValidations count="1">
    <dataValidation type="list" allowBlank="1" showInputMessage="1" showErrorMessage="1" sqref="E28" xr:uid="{00000000-0002-0000-0300-000000000000}">
      <formula1>$C$28:$C$30</formula1>
    </dataValidation>
  </dataValidations>
  <pageMargins left="0.7" right="0.7" top="0.75" bottom="0.75" header="0.3" footer="0.3"/>
  <pageSetup paperSize="9" orientation="portrait"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1"/>
  <sheetViews>
    <sheetView workbookViewId="0">
      <selection activeCell="G29" sqref="G29"/>
    </sheetView>
  </sheetViews>
  <sheetFormatPr defaultColWidth="11.42578125" defaultRowHeight="15"/>
  <sheetData>
    <row r="1" spans="1:1">
      <c r="A1">
        <v>0</v>
      </c>
    </row>
    <row r="2" spans="1:1">
      <c r="A2">
        <v>5</v>
      </c>
    </row>
    <row r="3" spans="1:1">
      <c r="A3">
        <v>10</v>
      </c>
    </row>
    <row r="4" spans="1:1">
      <c r="A4">
        <v>20</v>
      </c>
    </row>
    <row r="5" spans="1:1">
      <c r="A5">
        <v>30</v>
      </c>
    </row>
    <row r="6" spans="1:1">
      <c r="A6">
        <v>50</v>
      </c>
    </row>
    <row r="7" spans="1:1">
      <c r="A7">
        <v>80</v>
      </c>
    </row>
    <row r="8" spans="1:1">
      <c r="A8">
        <v>130</v>
      </c>
    </row>
    <row r="9" spans="1:1">
      <c r="A9">
        <v>200</v>
      </c>
    </row>
    <row r="10" spans="1:1">
      <c r="A10">
        <v>400</v>
      </c>
    </row>
    <row r="11" spans="1:1">
      <c r="A11">
        <v>1000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13" ma:contentTypeDescription="Create a new document." ma:contentTypeScope="" ma:versionID="a8320ddda7f0a7b6c917555e001f19be">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40437ab298403ef0bc319a1ef296e283"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C87A54-B386-4070-A3F0-FDE7EE6BE018}"/>
</file>

<file path=customXml/itemProps2.xml><?xml version="1.0" encoding="utf-8"?>
<ds:datastoreItem xmlns:ds="http://schemas.openxmlformats.org/officeDocument/2006/customXml" ds:itemID="{4C0C9F9C-98B5-480F-B2D6-CAE7CFAF0133}"/>
</file>

<file path=customXml/itemProps3.xml><?xml version="1.0" encoding="utf-8"?>
<ds:datastoreItem xmlns:ds="http://schemas.openxmlformats.org/officeDocument/2006/customXml" ds:itemID="{8575168F-6331-41DA-B879-8152475B9854}"/>
</file>

<file path=docProps/app.xml><?xml version="1.0" encoding="utf-8"?>
<Properties xmlns="http://schemas.openxmlformats.org/officeDocument/2006/extended-properties" xmlns:vt="http://schemas.openxmlformats.org/officeDocument/2006/docPropsVTypes">
  <Application>Microsoft Excel Online</Application>
  <Manager/>
  <Company>NPS Limited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Heasley</dc:creator>
  <cp:keywords/>
  <dc:description/>
  <cp:lastModifiedBy>Nagineni, Ramya (Cognizant)</cp:lastModifiedBy>
  <cp:revision/>
  <dcterms:created xsi:type="dcterms:W3CDTF">2014-04-10T04:38:41Z</dcterms:created>
  <dcterms:modified xsi:type="dcterms:W3CDTF">2021-02-24T12:11:51Z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864dfc2f-d4cc-47bc-ae68-d207564bbc62</vt:lpwstr>
  </property>
  <property fmtid="{D5CDD505-2E9C-101B-9397-08002B2CF9AE}" pid="3" name="ContentTypeId">
    <vt:lpwstr>0x0101007A9C735C9F3CD54A948D0AD38DF112BF</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ies>
</file>