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Google Drive\Consulting\BD00_Marketing\ArchSmarter\posts\Excel for Architects - Formulas\"/>
    </mc:Choice>
  </mc:AlternateContent>
  <bookViews>
    <workbookView xWindow="0" yWindow="0" windowWidth="28770" windowHeight="11730"/>
  </bookViews>
  <sheets>
    <sheet name="1. Sum" sheetId="1" r:id="rId1"/>
    <sheet name="2. IF" sheetId="2" r:id="rId2"/>
    <sheet name="3. SUMIF" sheetId="3" r:id="rId3"/>
    <sheet name="4. COUNT" sheetId="4" r:id="rId4"/>
    <sheet name="5. COUNTIF" sheetId="5" r:id="rId5"/>
    <sheet name="6. AVERAGE" sheetId="6" r:id="rId6"/>
    <sheet name="7. MIN" sheetId="7" r:id="rId7"/>
    <sheet name="8. MAX" sheetId="8" r:id="rId8"/>
    <sheet name="9. VLOOKUP" sheetId="9" r:id="rId9"/>
    <sheet name="10. ROUND" sheetId="10" r:id="rId10"/>
    <sheet name="11. FLOOR &amp; CEILING" sheetId="11" r:id="rId11"/>
    <sheet name="12. CONCATENATE" sheetId="12" r:id="rId12"/>
  </sheets>
  <calcPr calcId="152511"/>
</workbook>
</file>

<file path=xl/calcChain.xml><?xml version="1.0" encoding="utf-8"?>
<calcChain xmlns="http://schemas.openxmlformats.org/spreadsheetml/2006/main">
  <c r="B3" i="11" l="1"/>
  <c r="C4" i="12" l="1"/>
  <c r="C3" i="12"/>
  <c r="C2" i="12"/>
  <c r="C4" i="9"/>
  <c r="C12" i="9"/>
  <c r="C11" i="9"/>
  <c r="C10" i="9"/>
  <c r="C9" i="9"/>
  <c r="C8" i="9"/>
  <c r="C7" i="9"/>
  <c r="C6" i="9"/>
  <c r="C5" i="9"/>
  <c r="C3" i="9"/>
  <c r="A15" i="4"/>
  <c r="A16" i="4"/>
  <c r="A17" i="4"/>
  <c r="A12" i="3"/>
  <c r="A11" i="1"/>
  <c r="B2" i="11"/>
  <c r="B4" i="10"/>
  <c r="B3" i="10"/>
  <c r="B2" i="10"/>
  <c r="A12" i="8"/>
  <c r="A12" i="7"/>
  <c r="A12" i="6"/>
  <c r="A12" i="5"/>
  <c r="A11" i="5"/>
  <c r="A11" i="3"/>
  <c r="A10" i="3"/>
  <c r="C6" i="2"/>
  <c r="C5" i="2"/>
  <c r="C4" i="2"/>
  <c r="C3" i="2"/>
  <c r="B11" i="1"/>
  <c r="C11" i="1"/>
</calcChain>
</file>

<file path=xl/sharedStrings.xml><?xml version="1.0" encoding="utf-8"?>
<sst xmlns="http://schemas.openxmlformats.org/spreadsheetml/2006/main" count="74" uniqueCount="61">
  <si>
    <t>TARGET AREA</t>
  </si>
  <si>
    <t>ACTUAL AREA</t>
  </si>
  <si>
    <t>AREA STATUS</t>
  </si>
  <si>
    <t>POSITIVE SUM</t>
  </si>
  <si>
    <t>NEGATIVE SUM</t>
  </si>
  <si>
    <t>SUMS OF VALUES BETWEEN 100 AND 200</t>
  </si>
  <si>
    <t>CELLS WITH NUMBERS</t>
  </si>
  <si>
    <t>BLANK CELLS</t>
  </si>
  <si>
    <t>AA</t>
  </si>
  <si>
    <t>BB</t>
  </si>
  <si>
    <t>CELLS WITH VALUES</t>
  </si>
  <si>
    <t>NUMBERS LESS THAN 100</t>
  </si>
  <si>
    <t>NUMBERS GREATER THAN 100 BUT LESS THAN 200</t>
  </si>
  <si>
    <t>AVERAGE VALUE</t>
  </si>
  <si>
    <t>SUM OF COLUMN A</t>
  </si>
  <si>
    <t>SUM OF COLUMN B</t>
  </si>
  <si>
    <t>SUM OF COLUMNS A &amp; B</t>
  </si>
  <si>
    <t>SMALLEST VALUE</t>
  </si>
  <si>
    <t>LARGEST VALUE</t>
  </si>
  <si>
    <t>DOOR NUM</t>
  </si>
  <si>
    <t>DOOR TYPE</t>
  </si>
  <si>
    <t>DOOR SIZE</t>
  </si>
  <si>
    <t>101A</t>
  </si>
  <si>
    <t>101B</t>
  </si>
  <si>
    <t>102A</t>
  </si>
  <si>
    <t>103A</t>
  </si>
  <si>
    <t>103B</t>
  </si>
  <si>
    <t>103C</t>
  </si>
  <si>
    <t>104A</t>
  </si>
  <si>
    <t>105A</t>
  </si>
  <si>
    <t>106A</t>
  </si>
  <si>
    <t>106B</t>
  </si>
  <si>
    <t>A</t>
  </si>
  <si>
    <t>B</t>
  </si>
  <si>
    <t>DOOR TYPES</t>
  </si>
  <si>
    <t>3' x 7'</t>
  </si>
  <si>
    <t>3' x 7' (2)</t>
  </si>
  <si>
    <t>2'6 x 7'</t>
  </si>
  <si>
    <t>2'6 x 7' (2)</t>
  </si>
  <si>
    <t>DOOR SIZE VALUE OBTAINED FROM DOOR TYPES BELOW</t>
  </si>
  <si>
    <t>ROUND TO 2 DECIMAL PLACES</t>
  </si>
  <si>
    <t>ROUND TO 0 DECIMAL PLACES</t>
  </si>
  <si>
    <t>ROUND TO 1 DECIMAL PLACE</t>
  </si>
  <si>
    <t>ROUND UP BY .25</t>
  </si>
  <si>
    <t>ROUND DOWN BY 10</t>
  </si>
  <si>
    <t>Joe</t>
  </si>
  <si>
    <t>Smith</t>
  </si>
  <si>
    <t>One</t>
  </si>
  <si>
    <t>Word</t>
  </si>
  <si>
    <t>FLOOR AND CEILING</t>
  </si>
  <si>
    <t>SUM</t>
  </si>
  <si>
    <t>IF</t>
  </si>
  <si>
    <t>SUMIF</t>
  </si>
  <si>
    <t>COUNT</t>
  </si>
  <si>
    <t>COUNTIF</t>
  </si>
  <si>
    <t>AVERAGE</t>
  </si>
  <si>
    <t>MIN</t>
  </si>
  <si>
    <t>MAX</t>
  </si>
  <si>
    <t>VLOOKUP</t>
  </si>
  <si>
    <t>ROUND</t>
  </si>
  <si>
    <t>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</si>
</sst>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A4" workbookViewId="0">
      <selection activeCell="A18" sqref="A18"/>
    </sheetView>
  </sheetViews>
  <sheetFormatPr defaultColWidth="14.42578125" defaultRowHeight="15.75" customHeight="1" x14ac:dyDescent="0.2"/>
  <cols>
    <col min="1" max="2" width="18.85546875" bestFit="1" customWidth="1"/>
    <col min="3" max="3" width="24" bestFit="1" customWidth="1"/>
  </cols>
  <sheetData>
    <row r="1" spans="1:3" ht="15.75" customHeight="1" x14ac:dyDescent="0.2">
      <c r="A1" s="1">
        <v>12</v>
      </c>
      <c r="B1" s="1">
        <v>12</v>
      </c>
    </row>
    <row r="2" spans="1:3" ht="15.75" customHeight="1" x14ac:dyDescent="0.2">
      <c r="A2" s="1">
        <v>23</v>
      </c>
      <c r="B2" s="1">
        <v>23</v>
      </c>
    </row>
    <row r="3" spans="1:3" ht="15.75" customHeight="1" x14ac:dyDescent="0.2">
      <c r="A3" s="1">
        <v>45</v>
      </c>
      <c r="B3" s="1">
        <v>45</v>
      </c>
    </row>
    <row r="4" spans="1:3" ht="15.75" customHeight="1" x14ac:dyDescent="0.2">
      <c r="A4" s="7" t="s">
        <v>50</v>
      </c>
      <c r="B4" s="1"/>
    </row>
    <row r="5" spans="1:3" ht="15.75" customHeight="1" x14ac:dyDescent="0.2">
      <c r="A5" s="1">
        <v>56</v>
      </c>
      <c r="B5" s="1">
        <v>56</v>
      </c>
    </row>
    <row r="6" spans="1:3" ht="15.75" customHeight="1" x14ac:dyDescent="0.2">
      <c r="A6" s="1">
        <v>78</v>
      </c>
      <c r="B6" s="1">
        <v>78</v>
      </c>
    </row>
    <row r="7" spans="1:3" ht="15.75" customHeight="1" x14ac:dyDescent="0.2">
      <c r="A7" s="1">
        <v>89</v>
      </c>
      <c r="B7" s="1">
        <v>89</v>
      </c>
    </row>
    <row r="8" spans="1:3" ht="15.75" customHeight="1" x14ac:dyDescent="0.2">
      <c r="A8" s="1">
        <v>99</v>
      </c>
      <c r="B8" s="1">
        <v>99</v>
      </c>
    </row>
    <row r="9" spans="1:3" ht="15.75" customHeight="1" x14ac:dyDescent="0.2">
      <c r="A9" s="1">
        <v>100</v>
      </c>
      <c r="B9" s="1">
        <v>100</v>
      </c>
    </row>
    <row r="11" spans="1:3" ht="15.75" customHeight="1" x14ac:dyDescent="0.2">
      <c r="A11">
        <f>SUM(A1:A9)</f>
        <v>502</v>
      </c>
      <c r="B11">
        <f>SUM(B1,B3,B8)</f>
        <v>156</v>
      </c>
      <c r="C11">
        <f>SUM(A1:B9)</f>
        <v>1004</v>
      </c>
    </row>
    <row r="12" spans="1:3" ht="15.75" customHeight="1" x14ac:dyDescent="0.2">
      <c r="A12" t="s">
        <v>14</v>
      </c>
      <c r="B12" t="s">
        <v>15</v>
      </c>
      <c r="C12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defaultColWidth="14.42578125" defaultRowHeight="15.75" customHeight="1" x14ac:dyDescent="0.2"/>
  <sheetData>
    <row r="1" spans="1:3" ht="15.75" customHeight="1" x14ac:dyDescent="0.2">
      <c r="A1" s="6" t="s">
        <v>59</v>
      </c>
    </row>
    <row r="2" spans="1:3" ht="15.75" customHeight="1" x14ac:dyDescent="0.2">
      <c r="A2" s="1">
        <v>101.1701123</v>
      </c>
      <c r="B2">
        <f>ROUND(A2, 2)</f>
        <v>101.17</v>
      </c>
      <c r="C2" t="s">
        <v>40</v>
      </c>
    </row>
    <row r="3" spans="1:3" ht="15.75" customHeight="1" x14ac:dyDescent="0.2">
      <c r="A3" s="1">
        <v>199.9999766</v>
      </c>
      <c r="B3">
        <f>ROUND(A3, 0)</f>
        <v>200</v>
      </c>
      <c r="C3" t="s">
        <v>41</v>
      </c>
    </row>
    <row r="4" spans="1:3" ht="15.75" customHeight="1" x14ac:dyDescent="0.2">
      <c r="A4" s="1">
        <v>191.567689</v>
      </c>
      <c r="B4">
        <f>ROUNDUP(A4, 1)</f>
        <v>191.6</v>
      </c>
      <c r="C4" t="s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3" sqref="B13"/>
    </sheetView>
  </sheetViews>
  <sheetFormatPr defaultColWidth="14.42578125" defaultRowHeight="15.75" customHeight="1" x14ac:dyDescent="0.2"/>
  <cols>
    <col min="3" max="3" width="20" bestFit="1" customWidth="1"/>
  </cols>
  <sheetData>
    <row r="1" spans="1:3" ht="15.75" customHeight="1" x14ac:dyDescent="0.2">
      <c r="A1" s="6" t="s">
        <v>49</v>
      </c>
    </row>
    <row r="2" spans="1:3" ht="15.75" customHeight="1" x14ac:dyDescent="0.2">
      <c r="A2" s="1">
        <v>123.77</v>
      </c>
      <c r="B2">
        <f>FLOOR(A2, 10)</f>
        <v>120</v>
      </c>
      <c r="C2" t="s">
        <v>44</v>
      </c>
    </row>
    <row r="3" spans="1:3" ht="15.75" customHeight="1" x14ac:dyDescent="0.2">
      <c r="A3" s="1">
        <v>155.55000000000001</v>
      </c>
      <c r="B3">
        <f>CEILING(A3, 0.25)</f>
        <v>155.75</v>
      </c>
      <c r="C3" t="s">
        <v>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6" sqref="A6"/>
    </sheetView>
  </sheetViews>
  <sheetFormatPr defaultColWidth="14.42578125" defaultRowHeight="15.75" customHeight="1" x14ac:dyDescent="0.2"/>
  <cols>
    <col min="1" max="1" width="10.42578125" customWidth="1"/>
    <col min="3" max="3" width="18.85546875" bestFit="1" customWidth="1"/>
  </cols>
  <sheetData>
    <row r="1" spans="1:3" ht="15.75" customHeight="1" x14ac:dyDescent="0.2">
      <c r="A1" s="6" t="s">
        <v>60</v>
      </c>
    </row>
    <row r="2" spans="1:3" ht="15.75" customHeight="1" x14ac:dyDescent="0.2">
      <c r="A2" s="9" t="s">
        <v>45</v>
      </c>
      <c r="B2" t="s">
        <v>46</v>
      </c>
      <c r="C2" t="str">
        <f>CONCATENATE(B2, ", ", A2)</f>
        <v>Smith, Joe</v>
      </c>
    </row>
    <row r="3" spans="1:3" ht="15.75" customHeight="1" x14ac:dyDescent="0.2">
      <c r="A3" s="9">
        <v>104</v>
      </c>
      <c r="C3" t="str">
        <f>CONCATENATE("The value of A2 is", A3)</f>
        <v>The value of A2 is104</v>
      </c>
    </row>
    <row r="4" spans="1:3" ht="15.75" customHeight="1" x14ac:dyDescent="0.2">
      <c r="A4" s="9" t="s">
        <v>47</v>
      </c>
      <c r="B4" t="s">
        <v>48</v>
      </c>
      <c r="C4" t="str">
        <f>A4&amp; " " &amp; B4</f>
        <v>One Word</v>
      </c>
    </row>
    <row r="5" spans="1:3" ht="15.75" customHeight="1" x14ac:dyDescent="0.2">
      <c r="A5" s="1"/>
    </row>
    <row r="6" spans="1:3" ht="15.75" customHeight="1" x14ac:dyDescent="0.2">
      <c r="A6" s="1"/>
    </row>
    <row r="7" spans="1:3" ht="15.75" customHeight="1" x14ac:dyDescent="0.2">
      <c r="A7" s="1"/>
    </row>
    <row r="8" spans="1:3" ht="15.75" customHeight="1" x14ac:dyDescent="0.2">
      <c r="A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4.42578125" defaultRowHeight="15.75" customHeight="1" x14ac:dyDescent="0.2"/>
  <sheetData>
    <row r="1" spans="1:3" ht="15.75" customHeight="1" x14ac:dyDescent="0.2">
      <c r="A1" s="6" t="s">
        <v>51</v>
      </c>
    </row>
    <row r="2" spans="1:3" ht="15.75" customHeight="1" x14ac:dyDescent="0.2">
      <c r="A2" s="1" t="s">
        <v>0</v>
      </c>
      <c r="B2" s="1" t="s">
        <v>1</v>
      </c>
      <c r="C2" s="1" t="s">
        <v>2</v>
      </c>
    </row>
    <row r="3" spans="1:3" ht="15.75" customHeight="1" x14ac:dyDescent="0.2">
      <c r="A3" s="1">
        <v>100</v>
      </c>
      <c r="B3" s="1">
        <v>95</v>
      </c>
      <c r="C3" t="str">
        <f t="shared" ref="C3:C6" si="0">IF(A3&gt;B3, "NEED AREA", "AREA OK")</f>
        <v>NEED AREA</v>
      </c>
    </row>
    <row r="4" spans="1:3" ht="15.75" customHeight="1" x14ac:dyDescent="0.2">
      <c r="A4" s="1">
        <v>200</v>
      </c>
      <c r="B4" s="1">
        <v>201</v>
      </c>
      <c r="C4" t="str">
        <f t="shared" si="0"/>
        <v>AREA OK</v>
      </c>
    </row>
    <row r="5" spans="1:3" ht="15.75" customHeight="1" x14ac:dyDescent="0.2">
      <c r="A5" s="1">
        <v>200</v>
      </c>
      <c r="B5" s="1">
        <v>199</v>
      </c>
      <c r="C5" t="str">
        <f t="shared" si="0"/>
        <v>NEED AREA</v>
      </c>
    </row>
    <row r="6" spans="1:3" ht="15.75" customHeight="1" x14ac:dyDescent="0.2">
      <c r="A6" s="1">
        <v>150</v>
      </c>
      <c r="B6" s="1">
        <v>150</v>
      </c>
      <c r="C6" t="str">
        <f t="shared" si="0"/>
        <v>AREA OK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ColWidth="14.42578125" defaultRowHeight="15.75" customHeight="1" x14ac:dyDescent="0.2"/>
  <cols>
    <col min="2" max="2" width="40" bestFit="1" customWidth="1"/>
  </cols>
  <sheetData>
    <row r="1" spans="1:2" ht="15.75" customHeight="1" x14ac:dyDescent="0.2">
      <c r="A1" s="6" t="s">
        <v>52</v>
      </c>
    </row>
    <row r="2" spans="1:2" ht="15.75" customHeight="1" x14ac:dyDescent="0.2">
      <c r="A2" s="1">
        <v>100</v>
      </c>
    </row>
    <row r="3" spans="1:2" ht="15.75" customHeight="1" x14ac:dyDescent="0.2">
      <c r="A3" s="1">
        <v>201</v>
      </c>
    </row>
    <row r="4" spans="1:2" ht="15.75" customHeight="1" x14ac:dyDescent="0.2">
      <c r="A4" s="1">
        <v>102</v>
      </c>
    </row>
    <row r="5" spans="1:2" ht="15.75" customHeight="1" x14ac:dyDescent="0.2">
      <c r="A5" s="1">
        <v>-500</v>
      </c>
    </row>
    <row r="6" spans="1:2" ht="15.75" customHeight="1" x14ac:dyDescent="0.2">
      <c r="A6" s="1">
        <v>-200</v>
      </c>
    </row>
    <row r="7" spans="1:2" ht="15.75" customHeight="1" x14ac:dyDescent="0.2">
      <c r="A7" s="1">
        <v>104</v>
      </c>
    </row>
    <row r="8" spans="1:2" ht="15.75" customHeight="1" x14ac:dyDescent="0.2">
      <c r="A8" s="4">
        <v>-33</v>
      </c>
      <c r="B8" s="5"/>
    </row>
    <row r="9" spans="1:2" ht="15.75" customHeight="1" x14ac:dyDescent="0.2">
      <c r="A9" s="4"/>
      <c r="B9" s="5"/>
    </row>
    <row r="10" spans="1:2" ht="15.75" customHeight="1" x14ac:dyDescent="0.2">
      <c r="A10">
        <f>SUMIF(A2:A8, "&gt;0")</f>
        <v>507</v>
      </c>
      <c r="B10" s="1" t="s">
        <v>3</v>
      </c>
    </row>
    <row r="11" spans="1:2" ht="15.75" customHeight="1" x14ac:dyDescent="0.2">
      <c r="A11">
        <f>SUMIF(A2:A8, "&lt;0")</f>
        <v>-733</v>
      </c>
      <c r="B11" s="1" t="s">
        <v>4</v>
      </c>
    </row>
    <row r="12" spans="1:2" ht="15.75" customHeight="1" x14ac:dyDescent="0.2">
      <c r="A12">
        <f>SUMIFS(A2:A8, A2:A8, "&gt;100", A2:A8, "&lt;200")</f>
        <v>206</v>
      </c>
      <c r="B1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ColWidth="14.42578125" defaultRowHeight="15.75" customHeight="1" x14ac:dyDescent="0.2"/>
  <cols>
    <col min="1" max="1" width="14.42578125" style="3"/>
  </cols>
  <sheetData>
    <row r="1" spans="1:2" ht="15.75" customHeight="1" x14ac:dyDescent="0.2">
      <c r="A1" s="8" t="s">
        <v>53</v>
      </c>
    </row>
    <row r="2" spans="1:2" ht="15.75" customHeight="1" x14ac:dyDescent="0.2">
      <c r="A2" s="2">
        <v>12</v>
      </c>
    </row>
    <row r="3" spans="1:2" ht="15.75" customHeight="1" x14ac:dyDescent="0.2">
      <c r="A3" s="3" t="s">
        <v>8</v>
      </c>
    </row>
    <row r="4" spans="1:2" ht="15.75" customHeight="1" x14ac:dyDescent="0.2">
      <c r="A4" s="2">
        <v>23</v>
      </c>
    </row>
    <row r="5" spans="1:2" ht="15.75" customHeight="1" x14ac:dyDescent="0.2">
      <c r="A5" s="3" t="s">
        <v>9</v>
      </c>
    </row>
    <row r="6" spans="1:2" ht="15.75" customHeight="1" x14ac:dyDescent="0.2">
      <c r="A6" s="2">
        <v>55</v>
      </c>
    </row>
    <row r="7" spans="1:2" ht="15.75" customHeight="1" x14ac:dyDescent="0.2">
      <c r="A7" s="2">
        <v>66</v>
      </c>
    </row>
    <row r="8" spans="1:2" ht="15.75" customHeight="1" x14ac:dyDescent="0.2">
      <c r="A8" s="2">
        <v>77</v>
      </c>
    </row>
    <row r="11" spans="1:2" ht="15.75" customHeight="1" x14ac:dyDescent="0.2">
      <c r="A11" s="2">
        <v>101</v>
      </c>
    </row>
    <row r="12" spans="1:2" ht="15.75" customHeight="1" x14ac:dyDescent="0.2">
      <c r="A12" s="2">
        <v>22</v>
      </c>
    </row>
    <row r="13" spans="1:2" ht="15.75" customHeight="1" x14ac:dyDescent="0.2">
      <c r="A13" s="2">
        <v>55</v>
      </c>
    </row>
    <row r="14" spans="1:2" ht="15.75" customHeight="1" x14ac:dyDescent="0.2">
      <c r="A14" s="2"/>
    </row>
    <row r="15" spans="1:2" ht="15.75" customHeight="1" x14ac:dyDescent="0.2">
      <c r="A15" s="3">
        <f>COUNT(A2:A13)</f>
        <v>8</v>
      </c>
      <c r="B15" t="s">
        <v>6</v>
      </c>
    </row>
    <row r="16" spans="1:2" ht="15.75" customHeight="1" x14ac:dyDescent="0.2">
      <c r="A16" s="3">
        <f>COUNTA(A2:A13)</f>
        <v>10</v>
      </c>
      <c r="B16" t="s">
        <v>10</v>
      </c>
    </row>
    <row r="17" spans="1:2" ht="15.75" customHeight="1" x14ac:dyDescent="0.2">
      <c r="A17" s="3">
        <f>COUNTBLANK(A2:A13)</f>
        <v>2</v>
      </c>
      <c r="B17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4" sqref="A4"/>
    </sheetView>
  </sheetViews>
  <sheetFormatPr defaultColWidth="14.42578125" defaultRowHeight="15.75" customHeight="1" x14ac:dyDescent="0.2"/>
  <sheetData>
    <row r="1" spans="1:2" ht="15.75" customHeight="1" x14ac:dyDescent="0.2">
      <c r="A1" s="6" t="s">
        <v>54</v>
      </c>
    </row>
    <row r="2" spans="1:2" ht="15.75" customHeight="1" x14ac:dyDescent="0.2">
      <c r="A2" s="1">
        <v>100</v>
      </c>
    </row>
    <row r="3" spans="1:2" ht="15.75" customHeight="1" x14ac:dyDescent="0.2">
      <c r="A3" s="1">
        <v>101</v>
      </c>
    </row>
    <row r="4" spans="1:2" ht="15.75" customHeight="1" x14ac:dyDescent="0.2">
      <c r="A4" s="1">
        <v>102</v>
      </c>
    </row>
    <row r="5" spans="1:2" ht="15.75" customHeight="1" x14ac:dyDescent="0.2">
      <c r="A5" s="1">
        <v>99</v>
      </c>
    </row>
    <row r="6" spans="1:2" ht="15.75" customHeight="1" x14ac:dyDescent="0.2">
      <c r="A6" s="1">
        <v>89</v>
      </c>
    </row>
    <row r="7" spans="1:2" ht="15.75" customHeight="1" x14ac:dyDescent="0.2">
      <c r="A7" s="1">
        <v>299</v>
      </c>
    </row>
    <row r="8" spans="1:2" ht="15.75" customHeight="1" x14ac:dyDescent="0.2">
      <c r="A8" s="1">
        <v>55</v>
      </c>
    </row>
    <row r="9" spans="1:2" ht="15.75" customHeight="1" x14ac:dyDescent="0.2">
      <c r="A9" s="1">
        <v>200</v>
      </c>
    </row>
    <row r="10" spans="1:2" ht="15.75" customHeight="1" x14ac:dyDescent="0.2">
      <c r="A10" s="1"/>
    </row>
    <row r="11" spans="1:2" ht="15.75" customHeight="1" x14ac:dyDescent="0.2">
      <c r="A11">
        <f>COUNTIF(A2:A9, "&gt;100")</f>
        <v>4</v>
      </c>
      <c r="B11" t="s">
        <v>11</v>
      </c>
    </row>
    <row r="12" spans="1:2" ht="15.75" customHeight="1" x14ac:dyDescent="0.2">
      <c r="A12">
        <f>COUNTIFS(A2:A9, "&gt;100", A2:A9, "&lt;200")</f>
        <v>2</v>
      </c>
      <c r="B1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6" t="s">
        <v>55</v>
      </c>
    </row>
    <row r="2" spans="1:2" ht="15.75" customHeight="1" x14ac:dyDescent="0.2">
      <c r="A2" s="1">
        <v>100</v>
      </c>
    </row>
    <row r="3" spans="1:2" ht="15.75" customHeight="1" x14ac:dyDescent="0.2">
      <c r="A3" s="1">
        <v>105</v>
      </c>
    </row>
    <row r="4" spans="1:2" ht="15.75" customHeight="1" x14ac:dyDescent="0.2">
      <c r="A4" s="1">
        <v>200</v>
      </c>
    </row>
    <row r="5" spans="1:2" ht="15.75" customHeight="1" x14ac:dyDescent="0.2">
      <c r="A5" s="1">
        <v>250</v>
      </c>
    </row>
    <row r="6" spans="1:2" ht="15.75" customHeight="1" x14ac:dyDescent="0.2">
      <c r="A6" s="1">
        <v>300</v>
      </c>
    </row>
    <row r="7" spans="1:2" ht="15.75" customHeight="1" x14ac:dyDescent="0.2">
      <c r="A7" s="1">
        <v>199</v>
      </c>
    </row>
    <row r="8" spans="1:2" ht="15.75" customHeight="1" x14ac:dyDescent="0.2">
      <c r="A8" s="1">
        <v>50</v>
      </c>
    </row>
    <row r="9" spans="1:2" ht="15.75" customHeight="1" x14ac:dyDescent="0.2">
      <c r="A9" s="1">
        <v>77</v>
      </c>
    </row>
    <row r="10" spans="1:2" ht="15.75" customHeight="1" x14ac:dyDescent="0.2">
      <c r="A10" s="1">
        <v>25</v>
      </c>
    </row>
    <row r="11" spans="1:2" ht="15.75" customHeight="1" x14ac:dyDescent="0.2">
      <c r="A11" s="1"/>
    </row>
    <row r="12" spans="1:2" ht="15.75" customHeight="1" x14ac:dyDescent="0.2">
      <c r="A12">
        <f>AVERAGE(A2:A10)</f>
        <v>145.11111111111111</v>
      </c>
      <c r="B12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6" t="s">
        <v>56</v>
      </c>
    </row>
    <row r="2" spans="1:2" ht="15.75" customHeight="1" x14ac:dyDescent="0.2">
      <c r="A2" s="1">
        <v>100</v>
      </c>
    </row>
    <row r="3" spans="1:2" ht="15.75" customHeight="1" x14ac:dyDescent="0.2">
      <c r="A3" s="1">
        <v>105</v>
      </c>
    </row>
    <row r="4" spans="1:2" ht="15.75" customHeight="1" x14ac:dyDescent="0.2">
      <c r="A4" s="1">
        <v>200</v>
      </c>
    </row>
    <row r="5" spans="1:2" ht="15.75" customHeight="1" x14ac:dyDescent="0.2">
      <c r="A5" s="1">
        <v>250</v>
      </c>
    </row>
    <row r="6" spans="1:2" ht="15.75" customHeight="1" x14ac:dyDescent="0.2">
      <c r="A6" s="1">
        <v>300</v>
      </c>
    </row>
    <row r="7" spans="1:2" ht="15.75" customHeight="1" x14ac:dyDescent="0.2">
      <c r="A7" s="1">
        <v>199</v>
      </c>
    </row>
    <row r="8" spans="1:2" ht="15.75" customHeight="1" x14ac:dyDescent="0.2">
      <c r="A8" s="1">
        <v>50</v>
      </c>
    </row>
    <row r="9" spans="1:2" ht="15.75" customHeight="1" x14ac:dyDescent="0.2">
      <c r="A9" s="1">
        <v>77</v>
      </c>
    </row>
    <row r="10" spans="1:2" ht="15.75" customHeight="1" x14ac:dyDescent="0.2">
      <c r="A10" s="1">
        <v>23</v>
      </c>
    </row>
    <row r="11" spans="1:2" ht="15.75" customHeight="1" x14ac:dyDescent="0.2">
      <c r="A11" s="1"/>
    </row>
    <row r="12" spans="1:2" ht="15.75" customHeight="1" x14ac:dyDescent="0.2">
      <c r="A12">
        <f>MIN(A2:A10)</f>
        <v>23</v>
      </c>
      <c r="B12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6" t="s">
        <v>57</v>
      </c>
    </row>
    <row r="2" spans="1:2" ht="15.75" customHeight="1" x14ac:dyDescent="0.2">
      <c r="A2" s="1">
        <v>100</v>
      </c>
    </row>
    <row r="3" spans="1:2" ht="15.75" customHeight="1" x14ac:dyDescent="0.2">
      <c r="A3" s="1">
        <v>105</v>
      </c>
    </row>
    <row r="4" spans="1:2" ht="15.75" customHeight="1" x14ac:dyDescent="0.2">
      <c r="A4" s="1">
        <v>200</v>
      </c>
    </row>
    <row r="5" spans="1:2" ht="15.75" customHeight="1" x14ac:dyDescent="0.2">
      <c r="A5" s="1">
        <v>250</v>
      </c>
    </row>
    <row r="6" spans="1:2" ht="15.75" customHeight="1" x14ac:dyDescent="0.2">
      <c r="A6" s="1">
        <v>300</v>
      </c>
    </row>
    <row r="7" spans="1:2" ht="15.75" customHeight="1" x14ac:dyDescent="0.2">
      <c r="A7" s="1">
        <v>199</v>
      </c>
    </row>
    <row r="8" spans="1:2" ht="15.75" customHeight="1" x14ac:dyDescent="0.2">
      <c r="A8" s="1">
        <v>50</v>
      </c>
    </row>
    <row r="9" spans="1:2" ht="15.75" customHeight="1" x14ac:dyDescent="0.2">
      <c r="A9" s="1">
        <v>77</v>
      </c>
    </row>
    <row r="10" spans="1:2" ht="15.75" customHeight="1" x14ac:dyDescent="0.2">
      <c r="A10" s="1">
        <v>25</v>
      </c>
    </row>
    <row r="11" spans="1:2" ht="15.75" customHeight="1" x14ac:dyDescent="0.2">
      <c r="A11" s="1"/>
    </row>
    <row r="12" spans="1:2" ht="15.75" customHeight="1" x14ac:dyDescent="0.2">
      <c r="A12">
        <f>MAX(A2:A10)</f>
        <v>300</v>
      </c>
      <c r="B12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8" sqref="B8"/>
    </sheetView>
  </sheetViews>
  <sheetFormatPr defaultColWidth="14.42578125" defaultRowHeight="15.75" customHeight="1" x14ac:dyDescent="0.2"/>
  <cols>
    <col min="4" max="4" width="21.85546875" bestFit="1" customWidth="1"/>
  </cols>
  <sheetData>
    <row r="1" spans="1:4" ht="15.75" customHeight="1" x14ac:dyDescent="0.2">
      <c r="A1" s="6" t="s">
        <v>58</v>
      </c>
    </row>
    <row r="2" spans="1:4" ht="15.75" customHeight="1" x14ac:dyDescent="0.2">
      <c r="A2" t="s">
        <v>19</v>
      </c>
      <c r="B2" t="s">
        <v>20</v>
      </c>
      <c r="C2" t="s">
        <v>21</v>
      </c>
    </row>
    <row r="3" spans="1:4" ht="15.75" customHeight="1" x14ac:dyDescent="0.2">
      <c r="A3" t="s">
        <v>22</v>
      </c>
      <c r="B3" t="s">
        <v>32</v>
      </c>
      <c r="C3" t="str">
        <f>VLOOKUP(B3,$A$18:$B$21,2)</f>
        <v>3' x 7'</v>
      </c>
      <c r="D3" t="s">
        <v>39</v>
      </c>
    </row>
    <row r="4" spans="1:4" ht="15.75" customHeight="1" x14ac:dyDescent="0.2">
      <c r="A4" t="s">
        <v>23</v>
      </c>
      <c r="B4" t="s">
        <v>32</v>
      </c>
      <c r="C4" t="str">
        <f>VLOOKUP(B4,$A$18:$B$21,2)</f>
        <v>3' x 7'</v>
      </c>
    </row>
    <row r="5" spans="1:4" ht="15.75" customHeight="1" x14ac:dyDescent="0.2">
      <c r="A5" t="s">
        <v>24</v>
      </c>
      <c r="B5" t="s">
        <v>9</v>
      </c>
      <c r="C5" t="str">
        <f t="shared" ref="C5:C12" si="0">VLOOKUP(B5,$A$18:$B$21,2)</f>
        <v>2'6 x 7' (2)</v>
      </c>
    </row>
    <row r="6" spans="1:4" ht="15.75" customHeight="1" x14ac:dyDescent="0.2">
      <c r="A6" t="s">
        <v>25</v>
      </c>
      <c r="B6" t="s">
        <v>33</v>
      </c>
      <c r="C6" t="str">
        <f t="shared" si="0"/>
        <v>2'6 x 7'</v>
      </c>
    </row>
    <row r="7" spans="1:4" ht="15.75" customHeight="1" x14ac:dyDescent="0.2">
      <c r="A7" t="s">
        <v>26</v>
      </c>
      <c r="B7" t="s">
        <v>33</v>
      </c>
      <c r="C7" t="str">
        <f t="shared" si="0"/>
        <v>2'6 x 7'</v>
      </c>
    </row>
    <row r="8" spans="1:4" ht="15.75" customHeight="1" x14ac:dyDescent="0.2">
      <c r="A8" t="s">
        <v>27</v>
      </c>
      <c r="B8" t="s">
        <v>8</v>
      </c>
      <c r="C8" t="str">
        <f t="shared" si="0"/>
        <v>3' x 7' (2)</v>
      </c>
    </row>
    <row r="9" spans="1:4" ht="15.75" customHeight="1" x14ac:dyDescent="0.2">
      <c r="A9" t="s">
        <v>28</v>
      </c>
      <c r="B9" t="s">
        <v>32</v>
      </c>
      <c r="C9" t="str">
        <f t="shared" si="0"/>
        <v>3' x 7'</v>
      </c>
    </row>
    <row r="10" spans="1:4" ht="15.75" customHeight="1" x14ac:dyDescent="0.2">
      <c r="A10" t="s">
        <v>29</v>
      </c>
      <c r="B10" t="s">
        <v>8</v>
      </c>
      <c r="C10" t="str">
        <f t="shared" si="0"/>
        <v>3' x 7' (2)</v>
      </c>
    </row>
    <row r="11" spans="1:4" ht="15.75" customHeight="1" x14ac:dyDescent="0.2">
      <c r="A11" t="s">
        <v>30</v>
      </c>
      <c r="B11" t="s">
        <v>9</v>
      </c>
      <c r="C11" t="str">
        <f t="shared" si="0"/>
        <v>2'6 x 7' (2)</v>
      </c>
    </row>
    <row r="12" spans="1:4" ht="15.75" customHeight="1" x14ac:dyDescent="0.2">
      <c r="A12" t="s">
        <v>31</v>
      </c>
      <c r="B12" t="s">
        <v>32</v>
      </c>
      <c r="C12" t="str">
        <f t="shared" si="0"/>
        <v>3' x 7'</v>
      </c>
    </row>
    <row r="17" spans="1:2" ht="15.75" customHeight="1" x14ac:dyDescent="0.2">
      <c r="A17" t="s">
        <v>34</v>
      </c>
      <c r="B17" t="s">
        <v>21</v>
      </c>
    </row>
    <row r="18" spans="1:2" ht="15.75" customHeight="1" x14ac:dyDescent="0.2">
      <c r="A18" t="s">
        <v>32</v>
      </c>
      <c r="B18" t="s">
        <v>35</v>
      </c>
    </row>
    <row r="19" spans="1:2" ht="15.75" customHeight="1" x14ac:dyDescent="0.2">
      <c r="A19" t="s">
        <v>8</v>
      </c>
      <c r="B19" t="s">
        <v>36</v>
      </c>
    </row>
    <row r="20" spans="1:2" ht="15.75" customHeight="1" x14ac:dyDescent="0.2">
      <c r="A20" t="s">
        <v>33</v>
      </c>
      <c r="B20" t="s">
        <v>37</v>
      </c>
    </row>
    <row r="21" spans="1:2" ht="15.75" customHeight="1" x14ac:dyDescent="0.2">
      <c r="A21" t="s">
        <v>9</v>
      </c>
      <c r="B2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Sum</vt:lpstr>
      <vt:lpstr>2. IF</vt:lpstr>
      <vt:lpstr>3. SUMIF</vt:lpstr>
      <vt:lpstr>4. COUNT</vt:lpstr>
      <vt:lpstr>5. COUNTIF</vt:lpstr>
      <vt:lpstr>6. AVERAGE</vt:lpstr>
      <vt:lpstr>7. MIN</vt:lpstr>
      <vt:lpstr>8. MAX</vt:lpstr>
      <vt:lpstr>9. VLOOKUP</vt:lpstr>
      <vt:lpstr>10. ROUND</vt:lpstr>
      <vt:lpstr>11. FLOOR &amp; CEILING</vt:lpstr>
      <vt:lpstr>12. CONCATENATE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2015-04-28T12:02:09Z</dcterms:created>
  <dcterms:modified xsi:type="dcterms:W3CDTF">2015-04-30T11:28:58Z</dcterms:modified>
</cp:coreProperties>
</file>